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Pública\Divulgação de Resultados - 2016 em diante\Relatório Prévia Operacional\2025\4T25\Planilha Interativa\"/>
    </mc:Choice>
  </mc:AlternateContent>
  <xr:revisionPtr revIDLastSave="0" documentId="13_ncr:1_{C3B29FF0-F69E-40E5-B6BB-9DC51217A5F0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Capa | Cover" sheetId="35" r:id="rId1"/>
    <sheet name="DRE Consolid. | Income Statem." sheetId="19" r:id="rId2"/>
    <sheet name="BP Consolid. | Consolid. BS" sheetId="20" r:id="rId3"/>
    <sheet name="Indic.Fin. | Financ.Highlights" sheetId="32" r:id="rId4"/>
    <sheet name="Dados Oper. MRV&amp;Co | Oper.Data" sheetId="4" r:id="rId5"/>
    <sheet name="Dividendos |  Dividends" sheetId="22" r:id="rId6"/>
    <sheet name="DRE MRV Inc. | Income Statem." sheetId="28" r:id="rId7"/>
    <sheet name="BP MRV Inc. | MRV Inc. BS" sheetId="23" r:id="rId8"/>
    <sheet name="DRE Resia | Income Statem." sheetId="33" r:id="rId9"/>
    <sheet name="BP Resia | Resia BS" sheetId="27" r:id="rId10"/>
    <sheet name="DRE Resia (US$)| Income Statem." sheetId="29" r:id="rId11"/>
    <sheet name="BP Resia (US$) | Resia BS" sheetId="34" r:id="rId12"/>
    <sheet name="DRE Urba | Income Statem." sheetId="30" r:id="rId13"/>
    <sheet name="BP Urba | Urba BS" sheetId="25" r:id="rId14"/>
    <sheet name="DRE Luggo | Income Statem." sheetId="31" r:id="rId15"/>
    <sheet name="BP Luggo | Luggo BS" sheetId="26" r:id="rId16"/>
  </sheets>
  <definedNames>
    <definedName name="_xlnm._FilterDatabase" localSheetId="5" hidden="1">'Dividendos |  Dividends'!$A$2:$F$22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2" l="1"/>
  <c r="K27" i="22"/>
  <c r="K25" i="22"/>
  <c r="L25" i="22"/>
  <c r="M25" i="22"/>
  <c r="N25" i="22"/>
  <c r="I25" i="22"/>
  <c r="J25" i="22"/>
  <c r="J24" i="22"/>
  <c r="I24" i="22"/>
  <c r="M24" i="22"/>
  <c r="N24" i="22"/>
  <c r="L24" i="22"/>
  <c r="K24" i="22"/>
  <c r="N23" i="22"/>
  <c r="M23" i="22"/>
  <c r="L23" i="22"/>
  <c r="K23" i="22"/>
  <c r="J23" i="22"/>
  <c r="I23" i="22"/>
  <c r="N22" i="22"/>
  <c r="M22" i="22"/>
  <c r="L22" i="22"/>
  <c r="K22" i="22"/>
  <c r="J22" i="22"/>
  <c r="I22" i="22"/>
  <c r="N21" i="22"/>
  <c r="M21" i="22"/>
  <c r="L21" i="22"/>
  <c r="K21" i="22"/>
  <c r="J21" i="22"/>
  <c r="I21" i="22"/>
  <c r="N20" i="22"/>
  <c r="M20" i="22"/>
  <c r="L20" i="22"/>
  <c r="K20" i="22"/>
  <c r="J20" i="22"/>
  <c r="I20" i="22"/>
  <c r="N19" i="22"/>
  <c r="M19" i="22"/>
  <c r="L19" i="22"/>
  <c r="K19" i="22"/>
  <c r="J19" i="22"/>
  <c r="I19" i="22"/>
  <c r="N18" i="22"/>
  <c r="M18" i="22"/>
  <c r="L18" i="22"/>
  <c r="K18" i="22"/>
  <c r="J18" i="22"/>
  <c r="I18" i="22"/>
  <c r="N17" i="22"/>
  <c r="M17" i="22"/>
  <c r="L17" i="22"/>
  <c r="K17" i="22"/>
  <c r="J17" i="22"/>
  <c r="I17" i="22"/>
  <c r="N16" i="22"/>
  <c r="M16" i="22"/>
  <c r="L16" i="22"/>
  <c r="K16" i="22"/>
  <c r="J16" i="22"/>
  <c r="I16" i="22"/>
  <c r="N15" i="22"/>
  <c r="M15" i="22"/>
  <c r="L15" i="22"/>
  <c r="K15" i="22"/>
  <c r="J15" i="22"/>
  <c r="I15" i="22"/>
  <c r="N14" i="22"/>
  <c r="M14" i="22"/>
  <c r="L14" i="22"/>
  <c r="K14" i="22"/>
  <c r="J14" i="22"/>
  <c r="I14" i="22"/>
  <c r="N13" i="22"/>
  <c r="M13" i="22"/>
  <c r="L13" i="22"/>
  <c r="K13" i="22"/>
  <c r="J13" i="22"/>
  <c r="I13" i="22"/>
  <c r="N12" i="22"/>
  <c r="M12" i="22"/>
  <c r="L12" i="22"/>
  <c r="K12" i="22"/>
  <c r="J12" i="22"/>
  <c r="I12" i="22"/>
  <c r="N11" i="22"/>
  <c r="M11" i="22"/>
  <c r="L11" i="22"/>
  <c r="K11" i="22"/>
  <c r="J11" i="22"/>
  <c r="I11" i="22"/>
  <c r="N10" i="22"/>
  <c r="M10" i="22"/>
  <c r="L10" i="22"/>
  <c r="K10" i="22"/>
  <c r="J10" i="22"/>
  <c r="I10" i="22"/>
  <c r="N9" i="22"/>
  <c r="M9" i="22"/>
  <c r="L9" i="22"/>
  <c r="K9" i="22"/>
  <c r="J9" i="22"/>
  <c r="I9" i="22"/>
  <c r="N8" i="22"/>
  <c r="M8" i="22"/>
  <c r="L8" i="22"/>
  <c r="K8" i="22"/>
  <c r="J8" i="22"/>
  <c r="I8" i="22"/>
  <c r="N7" i="22"/>
  <c r="M7" i="22"/>
  <c r="L7" i="22"/>
  <c r="K7" i="22"/>
  <c r="J7" i="22"/>
  <c r="I7" i="22"/>
  <c r="N6" i="22"/>
  <c r="M6" i="22"/>
  <c r="L6" i="22"/>
  <c r="K6" i="22"/>
  <c r="J6" i="22"/>
  <c r="I6" i="22"/>
  <c r="N5" i="22"/>
  <c r="M5" i="22"/>
  <c r="L5" i="22"/>
  <c r="K5" i="22"/>
  <c r="J5" i="22"/>
  <c r="I5" i="22"/>
  <c r="N4" i="22"/>
  <c r="M4" i="22"/>
  <c r="L4" i="22"/>
  <c r="K4" i="22"/>
  <c r="J4" i="22"/>
  <c r="I4" i="22"/>
  <c r="N3" i="22"/>
  <c r="M3" i="22"/>
  <c r="L3" i="22"/>
  <c r="K3" i="22"/>
  <c r="J3" i="22"/>
  <c r="I3" i="22"/>
</calcChain>
</file>

<file path=xl/sharedStrings.xml><?xml version="1.0" encoding="utf-8"?>
<sst xmlns="http://schemas.openxmlformats.org/spreadsheetml/2006/main" count="2418" uniqueCount="441">
  <si>
    <t>Caixa e equivalentes de caixa</t>
  </si>
  <si>
    <t>Despesas antecipadas</t>
  </si>
  <si>
    <t>Imobilizado</t>
  </si>
  <si>
    <t>Intangível</t>
  </si>
  <si>
    <t>Fornecedores</t>
  </si>
  <si>
    <t>DRE
(R$ mil)</t>
  </si>
  <si>
    <t>Resultado Financeiro</t>
  </si>
  <si>
    <t>Imposto de renda e contribuição social</t>
  </si>
  <si>
    <t>Cash and cash equivalents</t>
  </si>
  <si>
    <t>Prepaid expenses</t>
  </si>
  <si>
    <t>Property and equipment</t>
  </si>
  <si>
    <t>Current liabilities</t>
  </si>
  <si>
    <t>Suppliers</t>
  </si>
  <si>
    <t>Other liabilities</t>
  </si>
  <si>
    <t>Income Statement
(R$ thousand)</t>
  </si>
  <si>
    <t>Selling expenses</t>
  </si>
  <si>
    <t>1T20</t>
  </si>
  <si>
    <t>Ativo Circulante</t>
  </si>
  <si>
    <t>Aplicações financeiras (Títulos e valores mobiliários)</t>
  </si>
  <si>
    <t>Clientes por incorporação de imóveis</t>
  </si>
  <si>
    <t>Clientes por prestação de serviços</t>
  </si>
  <si>
    <t>Estoques (Imóveis a comercializar)</t>
  </si>
  <si>
    <t>Tributos Correntes a Recuperar</t>
  </si>
  <si>
    <t>Instrumentos financeiros derivativos</t>
  </si>
  <si>
    <t>Outros ativos</t>
  </si>
  <si>
    <t>Ativo não Circulante</t>
  </si>
  <si>
    <t>Créditos com empresas ligadas</t>
  </si>
  <si>
    <t>Outros ativos não circulantes</t>
  </si>
  <si>
    <t>Propriedades para investimento</t>
  </si>
  <si>
    <t>Ativo Total</t>
  </si>
  <si>
    <t>Auxiliar [DELETAR]</t>
  </si>
  <si>
    <t>Passivo Circulante</t>
  </si>
  <si>
    <t>Contas a pagar por aquisição de investimento</t>
  </si>
  <si>
    <t>Empréstimos, financiamentos e debêntures</t>
  </si>
  <si>
    <t>Contas a pagar por aquisição de terrenos</t>
  </si>
  <si>
    <t>Adiantamentos de clientes</t>
  </si>
  <si>
    <t>Obrigações sociais e trabalhistas</t>
  </si>
  <si>
    <t>Obrigações fiscais</t>
  </si>
  <si>
    <t>Provisão para manutenção de imóveis</t>
  </si>
  <si>
    <t>Impostos diferidos passivos</t>
  </si>
  <si>
    <t>Dividendos propostos</t>
  </si>
  <si>
    <t>Passivo a descoberto - Investimentos</t>
  </si>
  <si>
    <t>Outras contas a pagar</t>
  </si>
  <si>
    <t>Passivo não Circulante</t>
  </si>
  <si>
    <t>Provisões para riscos cíveis, trabalhistas e tributários</t>
  </si>
  <si>
    <t>Patrimônio Líquido Total</t>
  </si>
  <si>
    <t>Patrimônio Líquido atribuível aos proprietários da Controladora</t>
  </si>
  <si>
    <t>Participação dos Acionistas Não Controladores</t>
  </si>
  <si>
    <t>Total do Passivo e Patrimônio Líquido</t>
  </si>
  <si>
    <t>1T20 / 1Q20</t>
  </si>
  <si>
    <t>1T19 / 1Q19</t>
  </si>
  <si>
    <t>1T18 / 1Q18</t>
  </si>
  <si>
    <t>1T17 / 1Q17</t>
  </si>
  <si>
    <t>1T16 / 1Q16</t>
  </si>
  <si>
    <t>1T15 / 1Q15</t>
  </si>
  <si>
    <t>1T14 / 1Q14</t>
  </si>
  <si>
    <t>1T13 / 1Q13</t>
  </si>
  <si>
    <t>Participações em Investidas</t>
  </si>
  <si>
    <t>Current Assets</t>
  </si>
  <si>
    <t>Marketable Securities</t>
  </si>
  <si>
    <t>Receivables from real estate development</t>
  </si>
  <si>
    <t>Receivables from services provided</t>
  </si>
  <si>
    <t>Inventories</t>
  </si>
  <si>
    <t>Recoverable current taxes</t>
  </si>
  <si>
    <t>Derivative Financial Instruments</t>
  </si>
  <si>
    <t>Other assets</t>
  </si>
  <si>
    <t>Real estate for sale and development</t>
  </si>
  <si>
    <t>Intercompany Expenses</t>
  </si>
  <si>
    <t>Other noncurrent assets</t>
  </si>
  <si>
    <t>Equity Interest in investees</t>
  </si>
  <si>
    <t>Investment property</t>
  </si>
  <si>
    <t>Intangible Assets</t>
  </si>
  <si>
    <t>Noncurrent Assets</t>
  </si>
  <si>
    <t>Total Assets</t>
  </si>
  <si>
    <t>Payables for investment aquisition</t>
  </si>
  <si>
    <t>Loans, financing and debentures</t>
  </si>
  <si>
    <t>Land Payables</t>
  </si>
  <si>
    <t>Advances from customers</t>
  </si>
  <si>
    <t>Payroll and related liabilities</t>
  </si>
  <si>
    <t>Tax payables</t>
  </si>
  <si>
    <t>Provision for maintenance of real estate</t>
  </si>
  <si>
    <t>Deferred tax liabilities</t>
  </si>
  <si>
    <t>Proposed dividends</t>
  </si>
  <si>
    <t>Net Capital deficiency liabilities - Investments</t>
  </si>
  <si>
    <t>Other payables</t>
  </si>
  <si>
    <t>Noncurrent liabilities</t>
  </si>
  <si>
    <t>Provision for civil, labor, and tax risks</t>
  </si>
  <si>
    <t>Equity attributable to Company' Shareholders</t>
  </si>
  <si>
    <t>Noncontrolling Interests</t>
  </si>
  <si>
    <t>Despesas Comerciais</t>
  </si>
  <si>
    <t>Despesas Gerais e Administrativas</t>
  </si>
  <si>
    <t>Lucro atribuível a participações não controladoras</t>
  </si>
  <si>
    <t>Despesas financeiras</t>
  </si>
  <si>
    <t>Receitas financeiras</t>
  </si>
  <si>
    <t>Receitas financeiras provenientes dos clientes por incorporação de imóveis</t>
  </si>
  <si>
    <t>Lucro Antes do Imposto de Renda e Contribuição Social</t>
  </si>
  <si>
    <t>Outras receitas (despesas) operacionais, líquidas</t>
  </si>
  <si>
    <t>Lucro Operacional Antes do Resultado Financeiro</t>
  </si>
  <si>
    <t>Lucro Líquido atribuível aos Acionistas da Controladora</t>
  </si>
  <si>
    <t>Lucro Líquido do Período</t>
  </si>
  <si>
    <t>Net Revenue</t>
  </si>
  <si>
    <t>Cost of Real Estate Sales and Services</t>
  </si>
  <si>
    <t>Custo dos Imóveis Vendidos e Serviços Prestados</t>
  </si>
  <si>
    <t>Gross Profit</t>
  </si>
  <si>
    <t>General &amp; Administrative Expenses</t>
  </si>
  <si>
    <t>Other operating income (expenses), net</t>
  </si>
  <si>
    <t>Equity Income</t>
  </si>
  <si>
    <t>Income Before Financial Income (Expenses)</t>
  </si>
  <si>
    <t>Financial Results</t>
  </si>
  <si>
    <t>Financial expenses</t>
  </si>
  <si>
    <t>Financial income</t>
  </si>
  <si>
    <t>Financial income from receivables from real estate development</t>
  </si>
  <si>
    <t>Income before Income Tax and Social Contribution</t>
  </si>
  <si>
    <t>Income Tax and Social Contribution</t>
  </si>
  <si>
    <t>Net Income</t>
  </si>
  <si>
    <t>Profit Attributable to non-controlling interests</t>
  </si>
  <si>
    <t>Profit Attributable to Shareholders of the Company</t>
  </si>
  <si>
    <t>Receita Operacional Líquida</t>
  </si>
  <si>
    <t>Lucro Bruto</t>
  </si>
  <si>
    <t>Margem Bruta (%)</t>
  </si>
  <si>
    <t>Gross Margin (%)</t>
  </si>
  <si>
    <t>Resultado de Equivalência Patrimonial</t>
  </si>
  <si>
    <t>Margem Líquida (%)</t>
  </si>
  <si>
    <t>Net Margin (%)</t>
  </si>
  <si>
    <t>3T19 / 3Q19</t>
  </si>
  <si>
    <t>2T19 / 2Q19</t>
  </si>
  <si>
    <t>4T19 / 4Q19</t>
  </si>
  <si>
    <t>4T18 / 4Q18</t>
  </si>
  <si>
    <t>3T18 / 3Q18</t>
  </si>
  <si>
    <t>2T18 / 2Q18</t>
  </si>
  <si>
    <t>4T17 / 4Q17</t>
  </si>
  <si>
    <t>3T17 / 3Q17</t>
  </si>
  <si>
    <t>2T17 / 2Q17</t>
  </si>
  <si>
    <t>4T16 / 4Q16</t>
  </si>
  <si>
    <t>3T16 / 3Q16</t>
  </si>
  <si>
    <t>2T16 / 2Q16</t>
  </si>
  <si>
    <t>4T15 / 4Q15</t>
  </si>
  <si>
    <t>3T15 / 3Q15</t>
  </si>
  <si>
    <t>2T15 / 2Q15</t>
  </si>
  <si>
    <t>4T14 / 4Q14</t>
  </si>
  <si>
    <t>3T14 / 3Q14</t>
  </si>
  <si>
    <t>2T14 / 2Q14</t>
  </si>
  <si>
    <t>4T13 / 4Q13</t>
  </si>
  <si>
    <t>3T13 / 3Q13</t>
  </si>
  <si>
    <t>2T13 / 2Q13</t>
  </si>
  <si>
    <t>Land Bank %MRV</t>
  </si>
  <si>
    <t>Unidades</t>
  </si>
  <si>
    <t>Preço médio por unidade (em R$ mil)</t>
  </si>
  <si>
    <t>Land Bank 100%</t>
  </si>
  <si>
    <t>Lançamentos %MRV</t>
  </si>
  <si>
    <t>Lançamentos 100%</t>
  </si>
  <si>
    <t>Vendas Líquidas %MRV</t>
  </si>
  <si>
    <t>Vendas Líquidas 100%</t>
  </si>
  <si>
    <t>Launches %MRV</t>
  </si>
  <si>
    <t>Vendas Brutas %MRV</t>
  </si>
  <si>
    <t>Vendas Brutas 100%</t>
  </si>
  <si>
    <t>Distratos %MRV</t>
  </si>
  <si>
    <t>Distratos 100%</t>
  </si>
  <si>
    <t>Produção %MRV</t>
  </si>
  <si>
    <t>Unidades Produzidas</t>
  </si>
  <si>
    <t>Unidades Concluídas</t>
  </si>
  <si>
    <t>Produção 100%</t>
  </si>
  <si>
    <t>Crédito Imobiliário %MRV</t>
  </si>
  <si>
    <t>Crédito Imobiliário 100%</t>
  </si>
  <si>
    <t>Unidades Repassadas</t>
  </si>
  <si>
    <t>Dados Operacionais - MRV</t>
  </si>
  <si>
    <t>Operational Data - MRV</t>
  </si>
  <si>
    <t>Units</t>
  </si>
  <si>
    <t>Average Price - R$'000 / unit</t>
  </si>
  <si>
    <t>Built Units</t>
  </si>
  <si>
    <t>Finished Units</t>
  </si>
  <si>
    <t>Launches 100%</t>
  </si>
  <si>
    <t>Cancellations %MRV</t>
  </si>
  <si>
    <t>Cancellations 100%</t>
  </si>
  <si>
    <t>Production %MRV</t>
  </si>
  <si>
    <t>Production 100%</t>
  </si>
  <si>
    <t>Real Estate Financing %MRV</t>
  </si>
  <si>
    <t>Real Estate Financing 100%</t>
  </si>
  <si>
    <t>Construction Financing</t>
  </si>
  <si>
    <t>Client Financing (units)</t>
  </si>
  <si>
    <t>4T12 / 4Q12</t>
  </si>
  <si>
    <t>3T12 / 3Q12</t>
  </si>
  <si>
    <t>2T12 / 2Q12</t>
  </si>
  <si>
    <t>1T12 / 1Q12</t>
  </si>
  <si>
    <t>4T11 / 4Q11</t>
  </si>
  <si>
    <t>3T11 / 3Q11</t>
  </si>
  <si>
    <t>2T11 / 2Q11</t>
  </si>
  <si>
    <t>1T11 / 1Q11</t>
  </si>
  <si>
    <t>4T10 / 4Q10</t>
  </si>
  <si>
    <t>3T10 / 3Q10</t>
  </si>
  <si>
    <t>2T10 / 2Q10</t>
  </si>
  <si>
    <t>1T10 / 1Q10</t>
  </si>
  <si>
    <t>4T09 / 4Q09</t>
  </si>
  <si>
    <t>3T09 / 3Q09</t>
  </si>
  <si>
    <t>2T09 / 2Q09</t>
  </si>
  <si>
    <t>1T09 / 1Q09</t>
  </si>
  <si>
    <t>4T08 / 4Q08</t>
  </si>
  <si>
    <t>3T08 / 3Q08</t>
  </si>
  <si>
    <t>2T08 / 2Q08</t>
  </si>
  <si>
    <t>1T08 / 1Q08</t>
  </si>
  <si>
    <t>4T07 / 4Q07</t>
  </si>
  <si>
    <t>3T07 / 3Q07</t>
  </si>
  <si>
    <t>2T07 / 2Q07</t>
  </si>
  <si>
    <t>1T07 / 1Q07</t>
  </si>
  <si>
    <t>4T06 / 4Q06</t>
  </si>
  <si>
    <t>3T06 / 3Q06</t>
  </si>
  <si>
    <t>2T06 / 2Q06</t>
  </si>
  <si>
    <t>1T06 / 1Q06</t>
  </si>
  <si>
    <t>EBITDA</t>
  </si>
  <si>
    <t>Data do Pagamento</t>
  </si>
  <si>
    <t>Fiscal Year</t>
  </si>
  <si>
    <t>Payment Date</t>
  </si>
  <si>
    <t>Total Paid and to be Paid (R$)</t>
  </si>
  <si>
    <t>Capital Social</t>
  </si>
  <si>
    <t>Total Equity</t>
  </si>
  <si>
    <t>Total Liabilities and Total Equity</t>
  </si>
  <si>
    <t>Paid-in Capital</t>
  </si>
  <si>
    <t>Exercício Social</t>
  </si>
  <si>
    <t>Tipo de Provento</t>
  </si>
  <si>
    <t>Stockholding position*</t>
  </si>
  <si>
    <t>Amount per Share (em R$)</t>
  </si>
  <si>
    <t>Receita Bruta de Vendas a apropriar</t>
  </si>
  <si>
    <t>(-) Custo de Unidades Vendidas a apropriar</t>
  </si>
  <si>
    <t>Resultado a apropriar</t>
  </si>
  <si>
    <t>% Margem do Resultado a apropriar</t>
  </si>
  <si>
    <t>Unearned Gross Sales Revenues</t>
  </si>
  <si>
    <t>(-) Unearned Costs of Units Sold</t>
  </si>
  <si>
    <t>Unearned Results</t>
  </si>
  <si>
    <t>Unearned Results Margin</t>
  </si>
  <si>
    <t>Dividendos Ordinários</t>
  </si>
  <si>
    <t>Dividendos Extraordinários</t>
  </si>
  <si>
    <t>Total Pago e a Pagar (em R$)</t>
  </si>
  <si>
    <t>Posição Acionária*</t>
  </si>
  <si>
    <t>Juros sobre Capital Próprio**</t>
  </si>
  <si>
    <t>** O valor em R$ informado está já descontado do imposto de renda.</t>
  </si>
  <si>
    <t>Type of Income</t>
  </si>
  <si>
    <t>** Amount in R$ after taxes.</t>
  </si>
  <si>
    <t>2T20</t>
  </si>
  <si>
    <t>2T20 / 2Q20</t>
  </si>
  <si>
    <t>3T20</t>
  </si>
  <si>
    <t>3T20 / 3Q20</t>
  </si>
  <si>
    <t>MRV&amp;Co</t>
  </si>
  <si>
    <t>MRV Incorporação</t>
  </si>
  <si>
    <t>Luggo</t>
  </si>
  <si>
    <t>Urba</t>
  </si>
  <si>
    <t>VGV Land bank (em R$ bilhões)</t>
  </si>
  <si>
    <t>Land Bank PSV (R$ billion)</t>
  </si>
  <si>
    <t>Launches PSV (R$ million)</t>
  </si>
  <si>
    <t>Pre-sales Contracted %MRV</t>
  </si>
  <si>
    <t>VGV Lançamentos (em R$ milhões)</t>
  </si>
  <si>
    <t>Pre-sales (R$ million)</t>
  </si>
  <si>
    <t>Vendas Brutas (em R$ milhões)</t>
  </si>
  <si>
    <t>Pre-sales Contracted 100%</t>
  </si>
  <si>
    <t>Distratos (em R$ milhões)</t>
  </si>
  <si>
    <t>Cancellations (R$ million)</t>
  </si>
  <si>
    <t>Net Pre-sales %MRV</t>
  </si>
  <si>
    <t>Vendas Líquidas (em R$ milhões)</t>
  </si>
  <si>
    <t>Net Pre-sales (R$ million)</t>
  </si>
  <si>
    <t>Net Pre-sales 100%</t>
  </si>
  <si>
    <t>Geração de Caixa</t>
  </si>
  <si>
    <t>Geração de Caixa (R$ milhões)</t>
  </si>
  <si>
    <t>Cash Generation (R$ million)</t>
  </si>
  <si>
    <t>Cash Generation</t>
  </si>
  <si>
    <t>Inventory at Market Value %MRV</t>
  </si>
  <si>
    <t>Not Iniciated (%)</t>
  </si>
  <si>
    <t>Under Construction (%)</t>
  </si>
  <si>
    <t>Finished (%)</t>
  </si>
  <si>
    <t>Encerrada (%)</t>
  </si>
  <si>
    <t>Em Andamento (%)</t>
  </si>
  <si>
    <t>Não Iniciada (%)</t>
  </si>
  <si>
    <t>Empreendimentos Contratados (unidades)</t>
  </si>
  <si>
    <t>Financial Cost Recorded Under COGS</t>
  </si>
  <si>
    <t>Custo Financeiro Alocado ao CMV</t>
  </si>
  <si>
    <t>Passivo (R$ mil)</t>
  </si>
  <si>
    <t>Liabilities and Equity (R$ thousands)</t>
  </si>
  <si>
    <t>Consolidated Financial Highlights - MRV&amp;Co
(R$ thousand)</t>
  </si>
  <si>
    <t>Indicadores Financeiros Consolidados - MRV&amp;Co
(R$ mil)</t>
  </si>
  <si>
    <t>Gross Margin ex. financial cost (%)</t>
  </si>
  <si>
    <t>Margem Bruta ex. juros (%)</t>
  </si>
  <si>
    <t>G&amp;A expenses / net revenues (%)</t>
  </si>
  <si>
    <t>Despesas G&amp;A / ROL (%)</t>
  </si>
  <si>
    <t>G&amp;A expenses / net pre-sales (%)</t>
  </si>
  <si>
    <t>Selling expenses / net revenues (%)</t>
  </si>
  <si>
    <t>Selling expenses / net pre-sales (%)</t>
  </si>
  <si>
    <t>Despesas Comerciais / ROL (%)</t>
  </si>
  <si>
    <t>Despesas Comerciais / Vendas Contratadas Líquidas (%)</t>
  </si>
  <si>
    <t>Despesas G&amp;A / Vendas Contratadas Líquidas (%)</t>
  </si>
  <si>
    <t>EBITDA Margin (%)</t>
  </si>
  <si>
    <t>ROE (12 meses)</t>
  </si>
  <si>
    <t>ROE (anualizado)</t>
  </si>
  <si>
    <t>ROE (LTM)</t>
  </si>
  <si>
    <t>ROE (anualized)</t>
  </si>
  <si>
    <t>MRV&amp;Co - Consolidado</t>
  </si>
  <si>
    <t>MRV&amp;Co - Consolidated</t>
  </si>
  <si>
    <t>Dívida Líquida</t>
  </si>
  <si>
    <t>Net Debt / EBITDA LTM</t>
  </si>
  <si>
    <t>Dívida Líquida / PL Total</t>
  </si>
  <si>
    <t>Dívida Líquida / EBITDA 12 meses</t>
  </si>
  <si>
    <t>Dívida Total</t>
  </si>
  <si>
    <t>(-) Caixa e Equivalentes de Caixa e TVMs</t>
  </si>
  <si>
    <t>(-) Instrumentos Financeiros Derivativos</t>
  </si>
  <si>
    <t>Total do Patrimônio Líquido</t>
  </si>
  <si>
    <t>EBITDA 12 meses</t>
  </si>
  <si>
    <t>Total debt</t>
  </si>
  <si>
    <t>(-) Cash and cash equivalents and Marketable Securities</t>
  </si>
  <si>
    <t>(-) Derivative Financial Instruments</t>
  </si>
  <si>
    <t>Net Debt</t>
  </si>
  <si>
    <t>Total Shareholders' Equity</t>
  </si>
  <si>
    <t>Net Debt / Total Shareholders' Equity</t>
  </si>
  <si>
    <t>EBITDA LTM</t>
  </si>
  <si>
    <t>Número de Projetos</t>
  </si>
  <si>
    <t>Unidades em Construção</t>
  </si>
  <si>
    <t>%Evolução da Obra</t>
  </si>
  <si>
    <t>Units Under Construction</t>
  </si>
  <si>
    <t xml:space="preserve">Number of Projects </t>
  </si>
  <si>
    <t>% of Projects Progression</t>
  </si>
  <si>
    <t>% Unidades Alugadas - Em Estabilização</t>
  </si>
  <si>
    <t>% Leased Units  - Leasing Up</t>
  </si>
  <si>
    <t>VGV Land bank (em US$ bilhões)</t>
  </si>
  <si>
    <t>Land Bank PSV (US$ billion)</t>
  </si>
  <si>
    <t>VGV Lançamentos (em US$ milhões)</t>
  </si>
  <si>
    <t>Launches PSV (US$ million)</t>
  </si>
  <si>
    <t>Vendas Brutas (em US$ milhões)</t>
  </si>
  <si>
    <t>Pre-sales (US$ million)</t>
  </si>
  <si>
    <t>Vendas Líquidas (em US$ milhões)</t>
  </si>
  <si>
    <t>Net Pre-sales (US$ million)</t>
  </si>
  <si>
    <t>VGV Estimado (em R$ milhões)</t>
  </si>
  <si>
    <t>Market Value at Stabilization (R$ million)</t>
  </si>
  <si>
    <t>VGV Estimado (em US$ milhões)</t>
  </si>
  <si>
    <t>Market Value at Stabilization (US$ million)</t>
  </si>
  <si>
    <t>Participação Indireta da MRV na AHS Residential [%]</t>
  </si>
  <si>
    <t>4T20</t>
  </si>
  <si>
    <t>4T20 / 4Q20</t>
  </si>
  <si>
    <t>Unidades em Construção - Propriedade para Investimento (%MRV)</t>
  </si>
  <si>
    <t>Units Under Construction - Investment Property (%MRV)</t>
  </si>
  <si>
    <t>Unidades em Construção - Propriedade para Investimento (100%)</t>
  </si>
  <si>
    <t>Units Under Construction - Investment Property (100%)</t>
  </si>
  <si>
    <t>Projetos em Operação - Propriedade para Investimento (100%)</t>
  </si>
  <si>
    <t>Completed Projects - Investment Property (100%)</t>
  </si>
  <si>
    <t>Projetos em Operação - Propriedade para Investimento (%MRV)</t>
  </si>
  <si>
    <t>Completed Projects - Investment Property (%MRV)</t>
  </si>
  <si>
    <t>Taxa de Câmbio (Dolar / R$)¹</t>
  </si>
  <si>
    <t>¹ A Taxa de Câmbio é utilizada exclusivamente para converter as informações operacionais da AHS de US$ para R$.</t>
  </si>
  <si>
    <t>¹ The Exchange Rate is used exclusively to convert AHS operational information from US$ to R$.</t>
  </si>
  <si>
    <t>Income Statement
(US$ thousand)</t>
  </si>
  <si>
    <t>DRE
(US$ mil)</t>
  </si>
  <si>
    <t>Passivo (US$ mil)</t>
  </si>
  <si>
    <t>Liabilities and Equity (US$ thousands)</t>
  </si>
  <si>
    <t>Ativo
(R$ mil)</t>
  </si>
  <si>
    <t>Assets
(R$ thousand)</t>
  </si>
  <si>
    <t>Assets
(R$ thousands)</t>
  </si>
  <si>
    <t>Ativo
(US$ mil)</t>
  </si>
  <si>
    <t>Assets
(US$ thousands)</t>
  </si>
  <si>
    <t>1T21</t>
  </si>
  <si>
    <t>1T21 / 1Q21</t>
  </si>
  <si>
    <t>*** A data da posição acionária e a data de pagamento dos dividendos será definida pelo Conselho de Administração em RCA.</t>
  </si>
  <si>
    <t>*** The Stockholding position date and the payment date will be defined by the Board of Directors.</t>
  </si>
  <si>
    <t>* Posição Acionária : Data na qual o acionista precisa deter (até o fechamento do pregão) as ações da companhia para ter direito aos dividendos.</t>
  </si>
  <si>
    <t>* Stockholding position: Date in which the shareholder must own the company’s share, to be eligible for the dividends proposed.</t>
  </si>
  <si>
    <t>PPIs - Ativos não circulantes mantidos para venda</t>
  </si>
  <si>
    <t>Loans and financing - Noncurrent Assets held for sale</t>
  </si>
  <si>
    <t>Investment Property - Noncurrent Assets held for sale</t>
  </si>
  <si>
    <t>Empréstimos e financiamentos - ANC mantidos para venda</t>
  </si>
  <si>
    <t>2T21 / 2Q21</t>
  </si>
  <si>
    <t>2T21</t>
  </si>
  <si>
    <t>MRV's Indirect Participation in AHS Residential (%)</t>
  </si>
  <si>
    <t>Exchange Rate (Dollar/ R$)¹</t>
  </si>
  <si>
    <t>Valor por Ação
 (em R$)</t>
  </si>
  <si>
    <t>3T21</t>
  </si>
  <si>
    <t>3T21 / 3Q21</t>
  </si>
  <si>
    <t>4T21</t>
  </si>
  <si>
    <t>4T21 / 4Q21</t>
  </si>
  <si>
    <t>1T22 / 1Q22</t>
  </si>
  <si>
    <t>1T22</t>
  </si>
  <si>
    <t>Mandatory Minimum Dividends</t>
  </si>
  <si>
    <t>2T22</t>
  </si>
  <si>
    <t>2T22 / 2Q22</t>
  </si>
  <si>
    <t>Resia</t>
  </si>
  <si>
    <t>Passivo de cessão</t>
  </si>
  <si>
    <t>Credit assignment liability</t>
  </si>
  <si>
    <t>3T22</t>
  </si>
  <si>
    <t>3T22 / 3Q22</t>
  </si>
  <si>
    <t>4T22</t>
  </si>
  <si>
    <t>4T22 / 4Q22</t>
  </si>
  <si>
    <t>1T23 / 1Q23</t>
  </si>
  <si>
    <t>1T23</t>
  </si>
  <si>
    <t>VSO Líquida, lançamento por módulo (%)</t>
  </si>
  <si>
    <t>VSO Líquida, lançamento por empreendimento (%)</t>
  </si>
  <si>
    <t>Sales Over Supply, launch by module (%)</t>
  </si>
  <si>
    <t>Sales Over Supply, launch by development (%)</t>
  </si>
  <si>
    <t>1T23/1Q23</t>
  </si>
  <si>
    <t>Impostos diferidos ativos</t>
  </si>
  <si>
    <t>Deferred tax assets</t>
  </si>
  <si>
    <t>Deferred Tax Asset</t>
  </si>
  <si>
    <t>2T23</t>
  </si>
  <si>
    <t>2T23/2Q23</t>
  </si>
  <si>
    <t>2T23 / 2Q23</t>
  </si>
  <si>
    <t>3T23</t>
  </si>
  <si>
    <t>3T23 / 3Q23</t>
  </si>
  <si>
    <t>3T23/3Q23</t>
  </si>
  <si>
    <t>4T23</t>
  </si>
  <si>
    <t>4T23 / 4Q23</t>
  </si>
  <si>
    <t>4T23/4Q23</t>
  </si>
  <si>
    <t>4T23 /4Q23</t>
  </si>
  <si>
    <t>1T24</t>
  </si>
  <si>
    <t>1T24/1Q24</t>
  </si>
  <si>
    <t>1T24 / 1Q24</t>
  </si>
  <si>
    <t>Estoque a VM %MRV*</t>
  </si>
  <si>
    <t xml:space="preserve">*A partir do 1T24 foi realizado ajuste referente a mudança de critério nos lançamentos que antes eram feitos por empreendimentos e passaram a ser feitos por módulos. </t>
  </si>
  <si>
    <t>*Starting from 1Q24, an adjustment was made regarding the change in criteria for transactions that were previously recorded by ventures and are now recorded by modules.</t>
  </si>
  <si>
    <t>2T24</t>
  </si>
  <si>
    <t>2T24/2Q24</t>
  </si>
  <si>
    <t>2T24 / 2Q24</t>
  </si>
  <si>
    <t>2T24 /2Q24</t>
  </si>
  <si>
    <t>3T24</t>
  </si>
  <si>
    <t>3T24 / 3Q24</t>
  </si>
  <si>
    <t>3T24/3Q24</t>
  </si>
  <si>
    <t>3T24 /3Q24</t>
  </si>
  <si>
    <t>4T24 / 4Q24</t>
  </si>
  <si>
    <t>4T24</t>
  </si>
  <si>
    <t>4T24 /4Q24</t>
  </si>
  <si>
    <t>4T24/4Q24</t>
  </si>
  <si>
    <t>1T25</t>
  </si>
  <si>
    <t>1T25 / 1Q25</t>
  </si>
  <si>
    <t>1T25 /1Q25</t>
  </si>
  <si>
    <t>1T25/1Q25</t>
  </si>
  <si>
    <t>2T25</t>
  </si>
  <si>
    <t>2T25 / 2Q25</t>
  </si>
  <si>
    <t>2T25/2Q25</t>
  </si>
  <si>
    <t>2T25 /2Q25</t>
  </si>
  <si>
    <t>Estoque a VM (R$ bilhões)</t>
  </si>
  <si>
    <t>Inventory at Market Value (R$ billion)</t>
  </si>
  <si>
    <t>3T25</t>
  </si>
  <si>
    <t>3T25 / 3Q25</t>
  </si>
  <si>
    <t>3T25/3Q25</t>
  </si>
  <si>
    <t>4T25 / 4Q25</t>
  </si>
  <si>
    <t xml:space="preserve">Número de Projetos </t>
  </si>
  <si>
    <t>Number of Projects</t>
  </si>
  <si>
    <t>Market Value (US$ million)</t>
  </si>
  <si>
    <t>Market Value (R$ million)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</si>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</sst>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([$€]\ * #,##0.00_);_([$€]\ * \(#,##0.00\);_([$€]\ * &quot;-&quot;??_);_(@_)"/>
    <numFmt numFmtId="167" formatCode="_-* #,##0_-;\-* #,##0_-;_-* &quot;-&quot;??_-;_-@_-"/>
    <numFmt numFmtId="168" formatCode="0.0%"/>
    <numFmt numFmtId="169" formatCode="_([$€-2]* #,##0.00_);_([$€-2]* \(#,##0.00\);_([$€-2]* &quot;-&quot;??_)"/>
    <numFmt numFmtId="170" formatCode="_-* #,##0.0_-;\-* #,##0.0_-;_-* &quot;-&quot;??_-;_-@_-"/>
    <numFmt numFmtId="171" formatCode="0.0000"/>
    <numFmt numFmtId="172" formatCode="_(&quot;R$ &quot;* #,##0.00_);_(&quot;R$ &quot;* \(#,##0.00\);_(&quot;R$ &quot;* &quot;-&quot;??_);_(@_)"/>
    <numFmt numFmtId="173" formatCode="_)@"/>
    <numFmt numFmtId="174" formatCode="#\ ###\ ###\ ##0\ "/>
    <numFmt numFmtId="175" formatCode=".\ ##\ ###\ ##0__x0001_;_@"/>
    <numFmt numFmtId="176" formatCode="#,##0.000"/>
    <numFmt numFmtId="177" formatCode="00"/>
    <numFmt numFmtId="178" formatCode=".\ #\ ###\ ##0__x0001_;_@"/>
    <numFmt numFmtId="179" formatCode=".\ \ \ #__x0001_;__x000c_"/>
    <numFmt numFmtId="180" formatCode="General_)"/>
    <numFmt numFmtId="181" formatCode=".\ \ ###\ ##0__x0001_;_@"/>
    <numFmt numFmtId="182" formatCode="0%_);\(0%\)"/>
    <numFmt numFmtId="183" formatCode="_ * #,##0.00_ ;_ * \-#,##0.00_ ;_ * &quot;-&quot;??_ ;_ @_ "/>
    <numFmt numFmtId="184" formatCode="m/d/yyyy;@"/>
    <numFmt numFmtId="185" formatCode="_(* #,##0.00_);_(* \(#,##0.00\);_(* &quot;-&quot;_);_(@_)"/>
    <numFmt numFmtId="186" formatCode="0.00\x"/>
    <numFmt numFmtId="187" formatCode="_(* #,##0.0_);_(* \(#,##0.0\);_(* &quot;-&quot;_);_(@_)"/>
    <numFmt numFmtId="188" formatCode="0.0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name val="SwitzerlandLight"/>
    </font>
    <font>
      <sz val="7"/>
      <name val="SwitzerlandLight"/>
    </font>
    <font>
      <sz val="10"/>
      <name val="MS Sans Serif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1"/>
      <color theme="1"/>
      <name val="Bookman Old Style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B4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1D4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79D56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5D58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93">
    <xf numFmtId="0" fontId="0" fillId="0" borderId="0"/>
    <xf numFmtId="43" fontId="1" fillId="0" borderId="0" applyFont="0" applyFill="0" applyBorder="0" applyAlignment="0" applyProtection="0"/>
    <xf numFmtId="166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9" fontId="1" fillId="0" borderId="0"/>
    <xf numFmtId="0" fontId="11" fillId="0" borderId="13" applyNumberFormat="0" applyFill="0" applyAlignment="0" applyProtection="0"/>
    <xf numFmtId="173" fontId="14" fillId="0" borderId="0">
      <alignment vertical="top"/>
    </xf>
    <xf numFmtId="173" fontId="14" fillId="0" borderId="0">
      <alignment vertical="top"/>
    </xf>
    <xf numFmtId="174" fontId="15" fillId="0" borderId="14"/>
    <xf numFmtId="0" fontId="17" fillId="0" borderId="0">
      <protection locked="0"/>
    </xf>
    <xf numFmtId="169" fontId="2" fillId="0" borderId="0" applyFont="0" applyFill="0" applyBorder="0" applyAlignment="0" applyProtection="0"/>
    <xf numFmtId="175" fontId="2" fillId="0" borderId="0">
      <protection locked="0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8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9" fillId="0" borderId="0"/>
    <xf numFmtId="0" fontId="13" fillId="0" borderId="0"/>
    <xf numFmtId="177" fontId="2" fillId="0" borderId="0">
      <alignment vertical="center"/>
    </xf>
    <xf numFmtId="177" fontId="2" fillId="0" borderId="0">
      <alignment vertical="center"/>
    </xf>
    <xf numFmtId="0" fontId="2" fillId="0" borderId="0"/>
    <xf numFmtId="0" fontId="18" fillId="0" borderId="0"/>
    <xf numFmtId="0" fontId="18" fillId="0" borderId="0"/>
    <xf numFmtId="178" fontId="2" fillId="0" borderId="0">
      <protection locked="0"/>
    </xf>
    <xf numFmtId="179" fontId="2" fillId="0" borderId="0">
      <protection locked="0"/>
    </xf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22" fillId="0" borderId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0" fontId="23" fillId="0" borderId="15"/>
    <xf numFmtId="181" fontId="2" fillId="0" borderId="0">
      <protection locked="0"/>
    </xf>
    <xf numFmtId="181" fontId="2" fillId="0" borderId="0">
      <protection locked="0"/>
    </xf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0" fontId="2" fillId="0" borderId="0"/>
    <xf numFmtId="0" fontId="24" fillId="44" borderId="17" applyNumberFormat="0" applyAlignment="0" applyProtection="0"/>
    <xf numFmtId="0" fontId="25" fillId="34" borderId="0" applyNumberFormat="0" applyBorder="0" applyAlignment="0" applyProtection="0"/>
    <xf numFmtId="14" fontId="26" fillId="45" borderId="18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35" borderId="16" applyNumberFormat="0" applyAlignment="0" applyProtection="0"/>
    <xf numFmtId="0" fontId="30" fillId="0" borderId="19" applyNumberFormat="0" applyFill="0" applyAlignment="0" applyProtection="0"/>
    <xf numFmtId="0" fontId="31" fillId="46" borderId="0" applyNumberFormat="0" applyBorder="0" applyAlignment="0" applyProtection="0"/>
    <xf numFmtId="169" fontId="1" fillId="0" borderId="0"/>
    <xf numFmtId="0" fontId="20" fillId="47" borderId="20" applyNumberFormat="0" applyFont="0" applyAlignment="0" applyProtection="0"/>
    <xf numFmtId="180" fontId="32" fillId="0" borderId="0" applyNumberFormat="0" applyAlignment="0">
      <alignment horizontal="center"/>
    </xf>
    <xf numFmtId="182" fontId="2" fillId="0" borderId="0" applyFont="0" applyFill="0" applyBorder="0" applyAlignment="0" applyProtection="0"/>
    <xf numFmtId="4" fontId="33" fillId="48" borderId="21" applyNumberFormat="0" applyProtection="0">
      <alignment vertical="center"/>
    </xf>
    <xf numFmtId="4" fontId="34" fillId="49" borderId="21" applyNumberFormat="0" applyProtection="0">
      <alignment vertical="center"/>
    </xf>
    <xf numFmtId="4" fontId="33" fillId="48" borderId="21" applyNumberFormat="0" applyProtection="0">
      <alignment horizontal="left" vertical="center" indent="1"/>
    </xf>
    <xf numFmtId="0" fontId="33" fillId="49" borderId="21" applyNumberFormat="0" applyProtection="0">
      <alignment horizontal="left" vertical="top" indent="1"/>
    </xf>
    <xf numFmtId="4" fontId="33" fillId="48" borderId="0" applyNumberFormat="0" applyProtection="0">
      <alignment horizontal="left" vertical="center" indent="1"/>
    </xf>
    <xf numFmtId="4" fontId="18" fillId="33" borderId="21" applyNumberFormat="0" applyProtection="0">
      <alignment horizontal="right" vertical="center"/>
    </xf>
    <xf numFmtId="4" fontId="18" fillId="36" borderId="21" applyNumberFormat="0" applyProtection="0">
      <alignment horizontal="right" vertical="center"/>
    </xf>
    <xf numFmtId="4" fontId="18" fillId="40" borderId="21" applyNumberFormat="0" applyProtection="0">
      <alignment horizontal="right" vertical="center"/>
    </xf>
    <xf numFmtId="4" fontId="18" fillId="38" borderId="21" applyNumberFormat="0" applyProtection="0">
      <alignment horizontal="right" vertical="center"/>
    </xf>
    <xf numFmtId="4" fontId="18" fillId="39" borderId="21" applyNumberFormat="0" applyProtection="0">
      <alignment horizontal="right" vertical="center"/>
    </xf>
    <xf numFmtId="4" fontId="18" fillId="42" borderId="21" applyNumberFormat="0" applyProtection="0">
      <alignment horizontal="right" vertical="center"/>
    </xf>
    <xf numFmtId="4" fontId="18" fillId="41" borderId="21" applyNumberFormat="0" applyProtection="0">
      <alignment horizontal="right" vertical="center"/>
    </xf>
    <xf numFmtId="4" fontId="18" fillId="50" borderId="21" applyNumberFormat="0" applyProtection="0">
      <alignment horizontal="right" vertical="center"/>
    </xf>
    <xf numFmtId="4" fontId="18" fillId="37" borderId="21" applyNumberFormat="0" applyProtection="0">
      <alignment horizontal="right" vertical="center"/>
    </xf>
    <xf numFmtId="4" fontId="33" fillId="51" borderId="0" applyNumberFormat="0" applyProtection="0">
      <alignment horizontal="left" vertical="center" indent="1"/>
    </xf>
    <xf numFmtId="4" fontId="18" fillId="52" borderId="0" applyNumberFormat="0" applyProtection="0">
      <alignment horizontal="left" vertical="center" indent="1"/>
    </xf>
    <xf numFmtId="4" fontId="35" fillId="53" borderId="0" applyNumberFormat="0" applyProtection="0">
      <alignment horizontal="left" vertical="center" indent="1"/>
    </xf>
    <xf numFmtId="4" fontId="18" fillId="48" borderId="21" applyNumberFormat="0" applyProtection="0">
      <alignment horizontal="right" vertical="center"/>
    </xf>
    <xf numFmtId="4" fontId="18" fillId="52" borderId="0" applyNumberFormat="0" applyProtection="0">
      <alignment horizontal="left" vertical="center" indent="1"/>
    </xf>
    <xf numFmtId="4" fontId="18" fillId="48" borderId="0" applyNumberFormat="0" applyProtection="0">
      <alignment horizontal="left" vertical="center" indent="1"/>
    </xf>
    <xf numFmtId="0" fontId="2" fillId="53" borderId="21" applyNumberFormat="0" applyProtection="0">
      <alignment horizontal="left" vertical="center" indent="1"/>
    </xf>
    <xf numFmtId="0" fontId="2" fillId="53" borderId="21" applyNumberFormat="0" applyProtection="0">
      <alignment horizontal="left" vertical="top" indent="1"/>
    </xf>
    <xf numFmtId="0" fontId="2" fillId="54" borderId="21" applyNumberFormat="0" applyProtection="0">
      <alignment horizontal="left" vertical="center" indent="1"/>
    </xf>
    <xf numFmtId="0" fontId="2" fillId="55" borderId="21" applyNumberFormat="0" applyProtection="0">
      <alignment horizontal="left" vertical="top" indent="1"/>
    </xf>
    <xf numFmtId="0" fontId="2" fillId="56" borderId="21" applyNumberFormat="0" applyProtection="0">
      <alignment horizontal="left" vertical="center" indent="1"/>
    </xf>
    <xf numFmtId="0" fontId="2" fillId="56" borderId="21" applyNumberFormat="0" applyProtection="0">
      <alignment horizontal="left" vertical="top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top" indent="1"/>
    </xf>
    <xf numFmtId="4" fontId="18" fillId="58" borderId="21" applyNumberFormat="0" applyProtection="0">
      <alignment vertical="center"/>
    </xf>
    <xf numFmtId="4" fontId="36" fillId="58" borderId="21" applyNumberFormat="0" applyProtection="0">
      <alignment vertical="center"/>
    </xf>
    <xf numFmtId="4" fontId="18" fillId="58" borderId="21" applyNumberFormat="0" applyProtection="0">
      <alignment horizontal="left" vertical="center" indent="1"/>
    </xf>
    <xf numFmtId="0" fontId="18" fillId="58" borderId="21" applyNumberFormat="0" applyProtection="0">
      <alignment horizontal="left" vertical="top" indent="1"/>
    </xf>
    <xf numFmtId="4" fontId="18" fillId="52" borderId="21" applyNumberFormat="0" applyProtection="0">
      <alignment horizontal="right" vertical="center"/>
    </xf>
    <xf numFmtId="4" fontId="36" fillId="59" borderId="21" applyNumberFormat="0" applyProtection="0">
      <alignment horizontal="right" vertical="center"/>
    </xf>
    <xf numFmtId="4" fontId="18" fillId="54" borderId="21" applyNumberFormat="0" applyProtection="0">
      <alignment horizontal="left" vertical="center" indent="1"/>
    </xf>
    <xf numFmtId="0" fontId="18" fillId="48" borderId="21" applyNumberFormat="0" applyProtection="0">
      <alignment horizontal="left" vertical="top" wrapText="1" indent="1"/>
    </xf>
    <xf numFmtId="4" fontId="37" fillId="52" borderId="0" applyNumberFormat="0" applyProtection="0">
      <alignment horizontal="left" vertical="center" indent="1"/>
    </xf>
    <xf numFmtId="4" fontId="2" fillId="52" borderId="21" applyNumberFormat="0" applyProtection="0">
      <alignment horizontal="right" vertical="center"/>
    </xf>
    <xf numFmtId="0" fontId="2" fillId="47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43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Border="0" applyProtection="0">
      <alignment horizontal="left" vertical="top"/>
    </xf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11" applyNumberFormat="0" applyAlignment="0" applyProtection="0"/>
    <xf numFmtId="0" fontId="9" fillId="7" borderId="10" applyNumberFormat="0" applyAlignment="0" applyProtection="0"/>
    <xf numFmtId="0" fontId="10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2" fillId="32" borderId="0" applyNumberFormat="0" applyBorder="0" applyAlignment="0" applyProtection="0"/>
    <xf numFmtId="18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>
      <alignment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</cellStyleXfs>
  <cellXfs count="127">
    <xf numFmtId="0" fontId="0" fillId="0" borderId="0" xfId="0"/>
    <xf numFmtId="0" fontId="44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14" fontId="41" fillId="62" borderId="1" xfId="0" applyNumberFormat="1" applyFont="1" applyFill="1" applyBorder="1" applyAlignment="1">
      <alignment horizontal="center" vertical="center" wrapText="1"/>
    </xf>
    <xf numFmtId="0" fontId="41" fillId="62" borderId="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164" fontId="45" fillId="2" borderId="0" xfId="1" applyNumberFormat="1" applyFont="1" applyFill="1" applyBorder="1" applyAlignment="1">
      <alignment horizontal="left" vertical="center"/>
    </xf>
    <xf numFmtId="164" fontId="45" fillId="2" borderId="0" xfId="1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/>
    </xf>
    <xf numFmtId="164" fontId="46" fillId="0" borderId="0" xfId="1" applyNumberFormat="1" applyFont="1" applyFill="1" applyBorder="1" applyAlignment="1">
      <alignment horizontal="left" vertical="center"/>
    </xf>
    <xf numFmtId="164" fontId="46" fillId="0" borderId="0" xfId="1" applyNumberFormat="1" applyFont="1" applyFill="1" applyBorder="1" applyAlignment="1">
      <alignment horizontal="right" vertical="center"/>
    </xf>
    <xf numFmtId="168" fontId="46" fillId="0" borderId="0" xfId="6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65" fontId="46" fillId="0" borderId="0" xfId="0" applyNumberFormat="1" applyFont="1" applyAlignment="1">
      <alignment vertical="center"/>
    </xf>
    <xf numFmtId="164" fontId="45" fillId="0" borderId="0" xfId="1" applyNumberFormat="1" applyFont="1" applyFill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4" fontId="41" fillId="62" borderId="1" xfId="0" applyNumberFormat="1" applyFont="1" applyFill="1" applyBorder="1" applyAlignment="1">
      <alignment horizontal="center" vertical="center"/>
    </xf>
    <xf numFmtId="167" fontId="45" fillId="2" borderId="0" xfId="1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4" fontId="46" fillId="0" borderId="0" xfId="0" applyNumberFormat="1" applyFont="1" applyAlignment="1">
      <alignment horizontal="left" vertical="center" indent="1"/>
    </xf>
    <xf numFmtId="165" fontId="0" fillId="0" borderId="0" xfId="1" applyNumberFormat="1" applyFont="1" applyAlignment="1">
      <alignment vertical="center"/>
    </xf>
    <xf numFmtId="165" fontId="11" fillId="2" borderId="0" xfId="1" applyNumberFormat="1" applyFont="1" applyFill="1" applyAlignment="1">
      <alignment vertical="center"/>
    </xf>
    <xf numFmtId="4" fontId="41" fillId="61" borderId="1" xfId="0" applyNumberFormat="1" applyFont="1" applyFill="1" applyBorder="1" applyAlignment="1">
      <alignment horizontal="center" vertical="center"/>
    </xf>
    <xf numFmtId="0" fontId="41" fillId="61" borderId="2" xfId="0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left" vertical="center"/>
    </xf>
    <xf numFmtId="14" fontId="41" fillId="61" borderId="1" xfId="0" applyNumberFormat="1" applyFont="1" applyFill="1" applyBorder="1" applyAlignment="1">
      <alignment horizontal="center" vertical="center" wrapText="1"/>
    </xf>
    <xf numFmtId="4" fontId="41" fillId="63" borderId="1" xfId="0" applyNumberFormat="1" applyFont="1" applyFill="1" applyBorder="1" applyAlignment="1">
      <alignment horizontal="center" vertical="center"/>
    </xf>
    <xf numFmtId="0" fontId="41" fillId="63" borderId="2" xfId="0" applyFont="1" applyFill="1" applyBorder="1" applyAlignment="1">
      <alignment horizontal="center" vertical="center"/>
    </xf>
    <xf numFmtId="167" fontId="46" fillId="0" borderId="0" xfId="1" applyNumberFormat="1" applyFont="1" applyFill="1" applyBorder="1" applyAlignment="1">
      <alignment horizontal="left" vertical="center" indent="1"/>
    </xf>
    <xf numFmtId="14" fontId="41" fillId="63" borderId="1" xfId="0" applyNumberFormat="1" applyFont="1" applyFill="1" applyBorder="1" applyAlignment="1">
      <alignment horizontal="center" vertical="center" wrapText="1"/>
    </xf>
    <xf numFmtId="0" fontId="41" fillId="4" borderId="0" xfId="0" applyFont="1" applyFill="1" applyAlignment="1" applyProtection="1">
      <alignment horizontal="center" vertical="center" wrapText="1"/>
      <protection locked="0"/>
    </xf>
    <xf numFmtId="167" fontId="46" fillId="0" borderId="0" xfId="1" applyNumberFormat="1" applyFont="1" applyFill="1" applyBorder="1" applyAlignment="1">
      <alignment horizontal="left" vertical="center"/>
    </xf>
    <xf numFmtId="4" fontId="41" fillId="3" borderId="1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4" fontId="41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84" fontId="0" fillId="0" borderId="0" xfId="0" applyNumberFormat="1"/>
    <xf numFmtId="1" fontId="41" fillId="62" borderId="3" xfId="0" applyNumberFormat="1" applyFont="1" applyFill="1" applyBorder="1" applyAlignment="1">
      <alignment horizontal="center" vertical="center" wrapText="1"/>
    </xf>
    <xf numFmtId="1" fontId="41" fillId="62" borderId="4" xfId="0" applyNumberFormat="1" applyFont="1" applyFill="1" applyBorder="1" applyAlignment="1">
      <alignment horizontal="center" vertical="center" wrapText="1"/>
    </xf>
    <xf numFmtId="14" fontId="41" fillId="62" borderId="4" xfId="0" applyNumberFormat="1" applyFont="1" applyFill="1" applyBorder="1" applyAlignment="1">
      <alignment horizontal="center" vertical="center" wrapText="1"/>
    </xf>
    <xf numFmtId="165" fontId="41" fillId="62" borderId="4" xfId="0" applyNumberFormat="1" applyFont="1" applyFill="1" applyBorder="1" applyAlignment="1">
      <alignment horizontal="center" vertical="center" wrapText="1"/>
    </xf>
    <xf numFmtId="1" fontId="41" fillId="62" borderId="5" xfId="0" applyNumberFormat="1" applyFont="1" applyFill="1" applyBorder="1" applyAlignment="1">
      <alignment horizontal="center" vertical="center" wrapText="1"/>
    </xf>
    <xf numFmtId="1" fontId="41" fillId="62" borderId="6" xfId="0" applyNumberFormat="1" applyFont="1" applyFill="1" applyBorder="1" applyAlignment="1">
      <alignment horizontal="center" vertical="center" wrapText="1"/>
    </xf>
    <xf numFmtId="184" fontId="41" fillId="62" borderId="6" xfId="0" applyNumberFormat="1" applyFont="1" applyFill="1" applyBorder="1" applyAlignment="1">
      <alignment horizontal="center" vertical="center" wrapText="1"/>
    </xf>
    <xf numFmtId="165" fontId="41" fillId="62" borderId="5" xfId="0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46" fillId="2" borderId="0" xfId="0" applyNumberFormat="1" applyFont="1" applyFill="1" applyAlignment="1">
      <alignment horizontal="center" vertical="center"/>
    </xf>
    <xf numFmtId="14" fontId="46" fillId="5" borderId="0" xfId="0" applyNumberFormat="1" applyFont="1" applyFill="1" applyAlignment="1">
      <alignment horizontal="center" vertical="center"/>
    </xf>
    <xf numFmtId="43" fontId="0" fillId="60" borderId="0" xfId="1" applyFont="1" applyFill="1"/>
    <xf numFmtId="184" fontId="46" fillId="60" borderId="0" xfId="0" applyNumberFormat="1" applyFont="1" applyFill="1" applyAlignment="1">
      <alignment horizontal="center" vertical="center"/>
    </xf>
    <xf numFmtId="184" fontId="46" fillId="0" borderId="0" xfId="0" applyNumberFormat="1" applyFont="1" applyAlignment="1">
      <alignment horizontal="center" vertical="center"/>
    </xf>
    <xf numFmtId="1" fontId="41" fillId="62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 indent="1"/>
    </xf>
    <xf numFmtId="10" fontId="46" fillId="2" borderId="0" xfId="6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46" fillId="2" borderId="0" xfId="0" applyFont="1" applyFill="1" applyAlignment="1">
      <alignment horizontal="right" vertical="center"/>
    </xf>
    <xf numFmtId="0" fontId="46" fillId="2" borderId="0" xfId="0" applyFont="1" applyFill="1" applyAlignment="1">
      <alignment vertical="center"/>
    </xf>
    <xf numFmtId="0" fontId="41" fillId="64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2"/>
    </xf>
    <xf numFmtId="170" fontId="0" fillId="0" borderId="0" xfId="1" applyNumberFormat="1" applyFont="1" applyAlignment="1">
      <alignment vertical="center"/>
    </xf>
    <xf numFmtId="170" fontId="46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/>
    </xf>
    <xf numFmtId="167" fontId="46" fillId="0" borderId="0" xfId="0" applyNumberFormat="1" applyFont="1" applyAlignment="1">
      <alignment vertical="center"/>
    </xf>
    <xf numFmtId="0" fontId="47" fillId="2" borderId="0" xfId="0" applyFont="1" applyFill="1" applyAlignment="1">
      <alignment horizontal="left" vertical="center"/>
    </xf>
    <xf numFmtId="167" fontId="42" fillId="0" borderId="0" xfId="1" applyNumberFormat="1" applyFont="1" applyAlignment="1">
      <alignment vertical="center"/>
    </xf>
    <xf numFmtId="167" fontId="46" fillId="0" borderId="0" xfId="1" applyNumberFormat="1" applyFont="1" applyAlignment="1">
      <alignment vertical="center"/>
    </xf>
    <xf numFmtId="0" fontId="43" fillId="0" borderId="0" xfId="0" applyFont="1" applyAlignment="1">
      <alignment horizontal="left" vertical="center" indent="3"/>
    </xf>
    <xf numFmtId="170" fontId="43" fillId="0" borderId="0" xfId="1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47" fillId="64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8" fontId="0" fillId="0" borderId="0" xfId="6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45" fillId="0" borderId="0" xfId="0" applyFont="1" applyAlignment="1">
      <alignment vertical="center"/>
    </xf>
    <xf numFmtId="167" fontId="0" fillId="0" borderId="0" xfId="1" applyNumberFormat="1" applyFont="1" applyAlignment="1">
      <alignment horizontal="right" vertical="center"/>
    </xf>
    <xf numFmtId="168" fontId="0" fillId="0" borderId="0" xfId="6" applyNumberFormat="1" applyFont="1" applyAlignment="1">
      <alignment horizontal="right" vertical="center"/>
    </xf>
    <xf numFmtId="14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8" fontId="46" fillId="0" borderId="0" xfId="6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186" fontId="0" fillId="0" borderId="0" xfId="1" applyNumberFormat="1" applyFont="1" applyFill="1" applyBorder="1" applyAlignment="1" applyProtection="1">
      <alignment vertical="center"/>
      <protection locked="0"/>
    </xf>
    <xf numFmtId="185" fontId="46" fillId="0" borderId="0" xfId="1" applyNumberFormat="1" applyFont="1" applyFill="1" applyBorder="1" applyAlignment="1">
      <alignment horizontal="right" vertical="center"/>
    </xf>
    <xf numFmtId="0" fontId="48" fillId="0" borderId="0" xfId="0" applyFont="1"/>
    <xf numFmtId="4" fontId="41" fillId="62" borderId="1" xfId="0" applyNumberFormat="1" applyFont="1" applyFill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41" fillId="63" borderId="1" xfId="0" applyNumberFormat="1" applyFont="1" applyFill="1" applyBorder="1" applyAlignment="1">
      <alignment horizontal="center" vertical="center" wrapText="1"/>
    </xf>
    <xf numFmtId="4" fontId="41" fillId="61" borderId="1" xfId="0" applyNumberFormat="1" applyFont="1" applyFill="1" applyBorder="1" applyAlignment="1">
      <alignment horizontal="center" vertical="center" wrapText="1"/>
    </xf>
    <xf numFmtId="0" fontId="49" fillId="0" borderId="0" xfId="0" applyFont="1"/>
    <xf numFmtId="187" fontId="46" fillId="0" borderId="0" xfId="1" applyNumberFormat="1" applyFont="1" applyFill="1" applyBorder="1" applyAlignment="1">
      <alignment horizontal="right" vertical="center"/>
    </xf>
    <xf numFmtId="187" fontId="45" fillId="2" borderId="0" xfId="0" applyNumberFormat="1" applyFont="1" applyFill="1" applyAlignment="1">
      <alignment horizontal="left" vertical="center"/>
    </xf>
    <xf numFmtId="171" fontId="46" fillId="2" borderId="0" xfId="0" applyNumberFormat="1" applyFont="1" applyFill="1" applyAlignment="1">
      <alignment horizontal="right" vertical="center"/>
    </xf>
    <xf numFmtId="188" fontId="46" fillId="5" borderId="0" xfId="0" applyNumberFormat="1" applyFont="1" applyFill="1" applyAlignment="1">
      <alignment horizontal="center" vertical="center"/>
    </xf>
    <xf numFmtId="188" fontId="0" fillId="0" borderId="0" xfId="0" applyNumberFormat="1"/>
    <xf numFmtId="14" fontId="41" fillId="65" borderId="1" xfId="0" applyNumberFormat="1" applyFont="1" applyFill="1" applyBorder="1" applyAlignment="1">
      <alignment horizontal="center" vertical="center" wrapText="1"/>
    </xf>
    <xf numFmtId="0" fontId="41" fillId="65" borderId="2" xfId="0" applyFont="1" applyFill="1" applyBorder="1" applyAlignment="1">
      <alignment horizontal="center" vertical="center"/>
    </xf>
    <xf numFmtId="4" fontId="41" fillId="65" borderId="1" xfId="0" applyNumberFormat="1" applyFont="1" applyFill="1" applyBorder="1" applyAlignment="1">
      <alignment horizontal="center" vertical="center" wrapText="1"/>
    </xf>
    <xf numFmtId="4" fontId="41" fillId="65" borderId="1" xfId="0" applyNumberFormat="1" applyFont="1" applyFill="1" applyBorder="1" applyAlignment="1">
      <alignment horizontal="center" vertical="center"/>
    </xf>
    <xf numFmtId="43" fontId="0" fillId="6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45" fillId="2" borderId="0" xfId="1" applyNumberFormat="1" applyFont="1" applyFill="1" applyBorder="1" applyAlignment="1">
      <alignment horizontal="center" vertical="center"/>
    </xf>
    <xf numFmtId="164" fontId="46" fillId="0" borderId="0" xfId="1" applyNumberFormat="1" applyFont="1" applyFill="1" applyBorder="1" applyAlignment="1">
      <alignment horizontal="center" vertical="center"/>
    </xf>
    <xf numFmtId="168" fontId="46" fillId="0" borderId="0" xfId="6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67" fontId="45" fillId="2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Border="1" applyAlignment="1" applyProtection="1">
      <alignment horizontal="center" vertical="center"/>
      <protection locked="0"/>
    </xf>
    <xf numFmtId="0" fontId="41" fillId="64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187" fontId="46" fillId="0" borderId="0" xfId="1" applyNumberFormat="1" applyFont="1" applyFill="1" applyBorder="1" applyAlignment="1">
      <alignment horizontal="center" vertical="center"/>
    </xf>
    <xf numFmtId="187" fontId="45" fillId="2" borderId="0" xfId="0" applyNumberFormat="1" applyFont="1" applyFill="1" applyAlignment="1">
      <alignment horizontal="center" vertical="center"/>
    </xf>
    <xf numFmtId="167" fontId="46" fillId="0" borderId="0" xfId="1" applyNumberFormat="1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indent="2"/>
    </xf>
    <xf numFmtId="168" fontId="46" fillId="2" borderId="0" xfId="6" applyNumberFormat="1" applyFont="1" applyFill="1" applyBorder="1" applyAlignment="1">
      <alignment horizontal="right" vertical="center"/>
    </xf>
    <xf numFmtId="2" fontId="46" fillId="2" borderId="0" xfId="0" applyNumberFormat="1" applyFont="1" applyFill="1" applyAlignment="1">
      <alignment horizontal="right" vertical="center"/>
    </xf>
    <xf numFmtId="164" fontId="46" fillId="5" borderId="0" xfId="1" applyNumberFormat="1" applyFont="1" applyFill="1" applyBorder="1" applyAlignment="1">
      <alignment horizontal="left" vertical="center"/>
    </xf>
    <xf numFmtId="0" fontId="11" fillId="0" borderId="0" xfId="0" applyFont="1"/>
    <xf numFmtId="1" fontId="0" fillId="0" borderId="0" xfId="0" applyNumberFormat="1" applyAlignment="1">
      <alignment vertical="center"/>
    </xf>
    <xf numFmtId="167" fontId="1" fillId="0" borderId="0" xfId="1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</cellXfs>
  <cellStyles count="293">
    <cellStyle name="20% - Accent1" xfId="231" xr:uid="{48B5E9C2-725F-4EAE-9931-06A89BA685E9}"/>
    <cellStyle name="20% - Accent2" xfId="235" xr:uid="{9EDC2F26-4784-4ED1-AA0F-EC826FA74516}"/>
    <cellStyle name="20% - Accent3" xfId="239" xr:uid="{E863472A-4108-4024-A092-F457D69A6A37}"/>
    <cellStyle name="20% - Accent4" xfId="243" xr:uid="{A0120316-CB06-4D80-8BA3-15434226BB2F}"/>
    <cellStyle name="20% - Accent5" xfId="247" xr:uid="{CA849C43-EB62-4E51-BAD4-5E0F3C9EE91E}"/>
    <cellStyle name="20% - Accent6" xfId="251" xr:uid="{2DF44816-6CF4-428D-A16E-E17674583333}"/>
    <cellStyle name="20% - Ênfase1 2" xfId="165" xr:uid="{21B1865A-1D1F-4A0F-A99A-0C8A7B5C4748}"/>
    <cellStyle name="20% - Ênfase2 2" xfId="166" xr:uid="{15977B46-6F8F-493A-8D58-4DDE1B73B266}"/>
    <cellStyle name="20% - Ênfase3 2" xfId="167" xr:uid="{8CBA151A-E64B-4F52-86A7-255A27D4C6BA}"/>
    <cellStyle name="20% - Ênfase4 2" xfId="168" xr:uid="{A4184B4C-8F89-485A-995D-C95F6D1AFE36}"/>
    <cellStyle name="20% - Ênfase5 2" xfId="169" xr:uid="{74E7FEB7-2074-4BD1-A63B-DDFF5A588EE3}"/>
    <cellStyle name="20% - Ênfase6 2" xfId="170" xr:uid="{DD532795-77B0-4B5B-9D4C-9122A8FBA9B8}"/>
    <cellStyle name="40% - Accent1" xfId="232" xr:uid="{BCB1FF9A-C3B2-402B-9889-8E365A4E7403}"/>
    <cellStyle name="40% - Accent2" xfId="236" xr:uid="{83B20054-D198-485E-A42C-B65B24FFD3ED}"/>
    <cellStyle name="40% - Accent3" xfId="240" xr:uid="{92AA11D0-F7A5-43B3-AA23-92340AD18E04}"/>
    <cellStyle name="40% - Accent4" xfId="244" xr:uid="{BE05491C-EAB6-4FCF-AF08-2E3C57B9D855}"/>
    <cellStyle name="40% - Accent5" xfId="248" xr:uid="{C4ABDAA2-1C5D-470B-B4B9-47A911B6EE66}"/>
    <cellStyle name="40% - Accent6" xfId="252" xr:uid="{BD552E4F-F406-4677-BB21-8342D42149FD}"/>
    <cellStyle name="40% - Ênfase1 2" xfId="171" xr:uid="{FE0021E0-7B1B-480A-B799-BB5E3244D9A9}"/>
    <cellStyle name="40% - Ênfase2 2" xfId="172" xr:uid="{EEE92968-3146-4B7A-8766-6921BA394FAB}"/>
    <cellStyle name="40% - Ênfase3 2" xfId="173" xr:uid="{A4C0B698-2BC4-4B88-89A1-F47373C03EAC}"/>
    <cellStyle name="40% - Ênfase4 2" xfId="174" xr:uid="{CE8910AF-EBCF-44AD-B98A-F40EA8487463}"/>
    <cellStyle name="40% - Ênfase5 2" xfId="175" xr:uid="{6478DC7E-689F-4139-944D-888A85FC8947}"/>
    <cellStyle name="40% - Ênfase6 2" xfId="176" xr:uid="{4A24A041-31D8-4D12-BEC9-36A20128014F}"/>
    <cellStyle name="60% - Accent1" xfId="233" xr:uid="{D0BE869F-2F1A-4781-8693-6DBE3BE00D2B}"/>
    <cellStyle name="60% - Accent2" xfId="237" xr:uid="{CAE021AA-2449-4D8D-B4FE-214E16CBB324}"/>
    <cellStyle name="60% - Accent3" xfId="241" xr:uid="{B8A16682-0713-44BC-9D57-77CE4965F824}"/>
    <cellStyle name="60% - Accent4" xfId="245" xr:uid="{505360B2-5546-46A2-A50A-CE5762DA1315}"/>
    <cellStyle name="60% - Accent5" xfId="249" xr:uid="{8C1F2C4F-9C06-424F-BE7C-6C59FD0DA7E1}"/>
    <cellStyle name="60% - Accent6" xfId="253" xr:uid="{5413F3E3-7FB0-4760-9CAA-0137CDD9D587}"/>
    <cellStyle name="Accent1" xfId="230" xr:uid="{F8A328B8-F09A-491D-A584-988EA2594A73}"/>
    <cellStyle name="Accent2" xfId="234" xr:uid="{0F317780-DA08-449C-98B6-3C51B650E1FA}"/>
    <cellStyle name="Accent3" xfId="238" xr:uid="{8422A3CD-9427-43C6-B971-7C5B6EB4175C}"/>
    <cellStyle name="Accent4" xfId="242" xr:uid="{FC8417E8-8C71-45D6-A2F7-A58CF60C1A47}"/>
    <cellStyle name="Accent5" xfId="246" xr:uid="{5E37D984-A3FF-4567-9CF1-D9ED2303B16E}"/>
    <cellStyle name="Accent6" xfId="250" xr:uid="{298ED171-80CA-41B2-A997-9D06494DA8BB}"/>
    <cellStyle name="Bad" xfId="226" xr:uid="{9D3349FE-5B4A-45F6-BB81-C88A3A9686AA}"/>
    <cellStyle name="Bol-Data" xfId="10" xr:uid="{FC150481-80C3-4974-AB81-0CC923D63E41}"/>
    <cellStyle name="Bol-Data 2" xfId="11" xr:uid="{9A3F4631-CC82-4C2A-9A6C-F972916B66F3}"/>
    <cellStyle name="bolet" xfId="12" xr:uid="{98B26C1A-06F9-4688-96DE-43CD7869BAD6}"/>
    <cellStyle name="Bom 2" xfId="103" xr:uid="{7B94BB92-3F22-4A8A-AB72-BCF523A94B5E}"/>
    <cellStyle name="Calculation" xfId="228" xr:uid="{4D550B3F-3B22-4AE5-A206-DD228013FCE1}"/>
    <cellStyle name="Célula de Verificação 2" xfId="102" xr:uid="{72F2779D-8F9B-44EE-ABE2-7064CEFBB561}"/>
    <cellStyle name="Célula Vinculada 2" xfId="108" xr:uid="{7CB49C1A-82BB-48C4-BA3B-3AD94D8D8624}"/>
    <cellStyle name="Data" xfId="13" xr:uid="{EE10A97A-D0AE-400A-B9F5-D6877F42BCB2}"/>
    <cellStyle name="Entrada 2" xfId="107" xr:uid="{D85FDDA7-E3D4-4CA9-928A-B912B42ADFD0}"/>
    <cellStyle name="Euro" xfId="14" xr:uid="{CF929D91-F9CB-46DE-882F-CAE21EA5C8D5}"/>
    <cellStyle name="Explanatory Text" xfId="229" xr:uid="{682E936D-1F26-43D0-B4AE-EF551A24EF5B}"/>
    <cellStyle name="Fixo" xfId="15" xr:uid="{0A76DD70-0D37-41A1-B7C4-4F9151DAD519}"/>
    <cellStyle name="Heading" xfId="104" xr:uid="{8DB245DA-32DD-4820-9388-B3E6E893CCBC}"/>
    <cellStyle name="Heading 1" xfId="222" xr:uid="{F6D0E5FD-240C-469D-B4D5-8D75E2DC317F}"/>
    <cellStyle name="Heading 2" xfId="223" xr:uid="{72519C54-7FA2-495C-9870-A16287D7CA93}"/>
    <cellStyle name="Heading 3" xfId="224" xr:uid="{9D54E99B-19C7-405B-A3F0-0A3DB5985FC2}"/>
    <cellStyle name="Heading 4" xfId="225" xr:uid="{B2CAF37A-0DB9-483C-BC4A-35F0804E9781}"/>
    <cellStyle name="Hyperlink 2" xfId="105" xr:uid="{A90DEAC8-BBF0-46F5-A597-05EAD7B9B5C2}"/>
    <cellStyle name="Indefinido" xfId="106" xr:uid="{28A9205B-424F-49AD-8487-D8F3EE9B3B36}"/>
    <cellStyle name="Moeda 2" xfId="16" xr:uid="{5CF96A53-CA7B-4B25-BA1E-9918F3BF47E5}"/>
    <cellStyle name="Moeda 3" xfId="17" xr:uid="{47DE705E-1236-48F0-906C-AB4A83D1B728}"/>
    <cellStyle name="Moeda 4" xfId="18" xr:uid="{B65025E1-F114-4D1A-8A08-A18BA63564B7}"/>
    <cellStyle name="Moeda 4 2" xfId="19" xr:uid="{95FE4680-603E-492C-B892-153E3D9977C5}"/>
    <cellStyle name="Neutro 2" xfId="109" xr:uid="{014934D7-AE28-447D-A9A9-5F7CE3AE19EE}"/>
    <cellStyle name="Normal" xfId="0" builtinId="0"/>
    <cellStyle name="Normal 10" xfId="20" xr:uid="{49428CB8-4308-4254-B69B-A1F4B7CB87C9}"/>
    <cellStyle name="Normal 10 2" xfId="7" xr:uid="{4C3F8BF3-20B6-4EE1-9F0F-27932E6FB01F}"/>
    <cellStyle name="Normal 10 3" xfId="260" xr:uid="{DCBDB95D-DB67-41BA-8A57-7F694A77D7D5}"/>
    <cellStyle name="Normal 11" xfId="21" xr:uid="{3B72550F-079B-4FC1-80B0-4A19653B4789}"/>
    <cellStyle name="Normal 11 2" xfId="258" xr:uid="{A0E4C1D7-C5B3-44A1-A051-2027B25F854F}"/>
    <cellStyle name="Normal 12" xfId="22" xr:uid="{A16D0FBB-CC7E-4AF4-B3CD-30539CC4D329}"/>
    <cellStyle name="Normal 13" xfId="110" xr:uid="{6B40F709-2FDB-4900-B3D6-F41311CC9BEC}"/>
    <cellStyle name="Normal 14" xfId="2" xr:uid="{00000000-0005-0000-0000-000001000000}"/>
    <cellStyle name="Normal 2" xfId="23" xr:uid="{3192E9E2-003F-4812-B2B4-18F61CE54E54}"/>
    <cellStyle name="Normal 2 10" xfId="177" xr:uid="{28473626-3FA3-4175-82E3-F931DFE0D5F4}"/>
    <cellStyle name="Normal 2 11" xfId="178" xr:uid="{BCF9615C-6969-45DC-88C7-7BC1FD5036B5}"/>
    <cellStyle name="Normal 2 12" xfId="179" xr:uid="{6F29A325-2CFD-4B05-B211-3013051A1040}"/>
    <cellStyle name="Normal 2 13" xfId="180" xr:uid="{2F9F6218-F5B6-4D2E-9101-A085CDF13B76}"/>
    <cellStyle name="Normal 2 14" xfId="181" xr:uid="{BC33D08F-19D9-44C8-B077-EBEC1F60E18D}"/>
    <cellStyle name="Normal 2 15" xfId="182" xr:uid="{3E8C4ED0-EC92-4A6E-8C00-153979E509CE}"/>
    <cellStyle name="Normal 2 16" xfId="183" xr:uid="{3200AE6D-1E31-4DEC-A21F-AA1425B73712}"/>
    <cellStyle name="Normal 2 17" xfId="184" xr:uid="{3B8B475B-14DC-4512-9944-F7AD627602BB}"/>
    <cellStyle name="Normal 2 2" xfId="24" xr:uid="{BFE66E91-A258-4DE6-B0C8-4E20D8A234E0}"/>
    <cellStyle name="Normal 2 2 2" xfId="25" xr:uid="{63A556B2-C835-4DB4-BD4F-D2D155E227AE}"/>
    <cellStyle name="Normal 2 2 2 2" xfId="262" xr:uid="{D7C763EE-4E93-4570-84DA-E5861E4E4B8B}"/>
    <cellStyle name="Normal 2 2 3" xfId="26" xr:uid="{0FAD4FE8-45F2-4531-90E3-6345F2D5F3C7}"/>
    <cellStyle name="Normal 2 2 3 2" xfId="101" xr:uid="{59B14B3F-A943-4E72-A7B2-B88BB71A4196}"/>
    <cellStyle name="Normal 2 2 3 3" xfId="263" xr:uid="{E1D3E1C3-208D-4086-A4F7-12B62997ECB0}"/>
    <cellStyle name="Normal 2 2 4" xfId="27" xr:uid="{19DE6046-8560-4428-80A8-D9C7D183A4DE}"/>
    <cellStyle name="Normal 2 2 4 2" xfId="264" xr:uid="{E5155314-D49A-4E80-B6C1-BBD7C871D335}"/>
    <cellStyle name="Normal 2 2 5" xfId="28" xr:uid="{F82B4A0A-4290-42B8-BF88-D6DADD8BAB8A}"/>
    <cellStyle name="Normal 2 2 5 2" xfId="265" xr:uid="{A46FCFE3-B04D-4FBD-86B7-9D38DDD49712}"/>
    <cellStyle name="Normal 2 2 6" xfId="29" xr:uid="{3049502C-E244-4DBD-BD2D-62146C61B7F9}"/>
    <cellStyle name="Normal 2 2 6 2" xfId="266" xr:uid="{2E5745F4-C79E-4A38-81BB-386E1276FC36}"/>
    <cellStyle name="Normal 2 2 7" xfId="30" xr:uid="{009C1175-F176-4E15-956B-C16A5A76C76D}"/>
    <cellStyle name="Normal 2 2 7 2" xfId="261" xr:uid="{902C2045-65CF-4C66-9615-CCF13F12591E}"/>
    <cellStyle name="Normal 2 3" xfId="31" xr:uid="{B799D331-79E5-401C-9ECE-6A3B43CE7486}"/>
    <cellStyle name="Normal 2 3 2" xfId="32" xr:uid="{29D79416-7B4A-4882-B89C-7558B069A781}"/>
    <cellStyle name="Normal 2 3 3" xfId="33" xr:uid="{FF36C946-BA7D-4891-9653-88CE8D93E45D}"/>
    <cellStyle name="Normal 2 3 4" xfId="34" xr:uid="{F9635C06-E730-43FE-BD6A-143FD03F452F}"/>
    <cellStyle name="Normal 2 3 5" xfId="35" xr:uid="{D3D1BF3D-677E-4093-A60B-2F63CD520D40}"/>
    <cellStyle name="Normal 2 3 6" xfId="267" xr:uid="{D050C099-BAEF-425E-86CC-3192BDD34020}"/>
    <cellStyle name="Normal 2 4" xfId="36" xr:uid="{351448D0-7DEF-4CCF-868D-84E4951B62C3}"/>
    <cellStyle name="Normal 2 4 2" xfId="268" xr:uid="{5EEA0AB0-E475-4B24-A4DD-79B80C46B61A}"/>
    <cellStyle name="Normal 2 5" xfId="37" xr:uid="{56B51307-A9B6-4625-AAEF-161F01F57190}"/>
    <cellStyle name="Normal 2 5 2" xfId="269" xr:uid="{922117B2-E662-4B41-8811-9EA41A287C0F}"/>
    <cellStyle name="Normal 2 6" xfId="38" xr:uid="{FE23FADE-DD60-47B4-BC48-86CE9D0C5665}"/>
    <cellStyle name="Normal 2 6 2" xfId="270" xr:uid="{350CCB76-29F0-4E91-B5D4-64D516F2C384}"/>
    <cellStyle name="Normal 2 7" xfId="8" xr:uid="{5B4ED910-5355-4E58-B61D-5C020BAF629A}"/>
    <cellStyle name="Normal 2 7 2" xfId="271" xr:uid="{6FBC0CAE-52BC-47BC-AE49-1C3575BF844F}"/>
    <cellStyle name="Normal 2 8" xfId="185" xr:uid="{2B721B93-7FC5-40CE-BDD4-EFEBB5CE0432}"/>
    <cellStyle name="Normal 2 9" xfId="186" xr:uid="{163A3558-4F75-4C2D-8981-150587FEDC93}"/>
    <cellStyle name="Normal 3" xfId="39" xr:uid="{A8EA947B-AB76-46C0-9203-827DB4FE212F}"/>
    <cellStyle name="Normal 3 10" xfId="187" xr:uid="{43372009-2356-476B-A0F5-9C5DC7A96465}"/>
    <cellStyle name="Normal 3 11" xfId="188" xr:uid="{8E0DF590-93FE-4C7C-B0FF-28D312C6CA95}"/>
    <cellStyle name="Normal 3 2" xfId="99" xr:uid="{1D2A645D-1FA3-4C73-905A-5123C7DBF7DE}"/>
    <cellStyle name="Normal 3 2 2" xfId="272" xr:uid="{627E2740-D55B-454F-B686-E2D6722088C4}"/>
    <cellStyle name="Normal 3 3" xfId="189" xr:uid="{959B37D4-16CD-427E-817A-0E551660761B}"/>
    <cellStyle name="Normal 3 4" xfId="190" xr:uid="{1D61AD13-7B7F-486C-AC6C-474F1FA7FC29}"/>
    <cellStyle name="Normal 3 5" xfId="191" xr:uid="{F3352236-41F6-4970-A9E5-E0B686E9F701}"/>
    <cellStyle name="Normal 3 6" xfId="192" xr:uid="{86636936-70D2-4A71-98C4-378092ADBA0E}"/>
    <cellStyle name="Normal 3 7" xfId="193" xr:uid="{27E6ECC8-47A4-4EDC-BB4D-04F6BA0531E1}"/>
    <cellStyle name="Normal 3 8" xfId="194" xr:uid="{FB50D56E-47CE-44F6-A3E3-4C7335AE29E5}"/>
    <cellStyle name="Normal 3 9" xfId="195" xr:uid="{6480BD43-88ED-431C-91FB-23962E86BFB3}"/>
    <cellStyle name="Normal 4" xfId="40" xr:uid="{8D035817-B312-4791-A6A1-CCC770D03D1D}"/>
    <cellStyle name="Normal 4 2" xfId="41" xr:uid="{5F8444FB-C8E7-478C-A684-C12AFD7FD176}"/>
    <cellStyle name="Normal 4 2 2" xfId="196" xr:uid="{7FB85BE4-ED08-4DC8-AEF8-0978790617F2}"/>
    <cellStyle name="Normal 4 2 3" xfId="273" xr:uid="{0445B271-3A5B-4073-A575-26D7B6AACE34}"/>
    <cellStyle name="Normal 4 3" xfId="197" xr:uid="{E3783C50-2C02-443B-A2D5-B52C7028CC4B}"/>
    <cellStyle name="Normal 5" xfId="42" xr:uid="{90630E12-829B-45DE-820E-9C3A3D396B96}"/>
    <cellStyle name="Normal 5 2" xfId="198" xr:uid="{06C60ADE-A527-489E-8BBD-50F255DE916E}"/>
    <cellStyle name="Normal 5 3" xfId="199" xr:uid="{0FED63B9-2E02-49F1-892E-6B5402202238}"/>
    <cellStyle name="Normal 6" xfId="5" xr:uid="{00000000-0005-0000-0000-000002000000}"/>
    <cellStyle name="Normal 6 2" xfId="274" xr:uid="{37834A7E-9C21-4CC9-B6FA-F1DDFE6DBC56}"/>
    <cellStyle name="Normal 6 3" xfId="43" xr:uid="{B5157C43-CE18-4820-8C25-27C4B211CC47}"/>
    <cellStyle name="Normal 7" xfId="44" xr:uid="{FC270E82-EDFF-4671-942C-EBE7A7F99980}"/>
    <cellStyle name="Normal 7 2" xfId="275" xr:uid="{E7D550C4-5CF5-47D5-AD36-CE7A328C7725}"/>
    <cellStyle name="Normal 8" xfId="45" xr:uid="{3931FA8C-5A4A-42E5-AF90-5EEF9BE4A50E}"/>
    <cellStyle name="Normal 8 2" xfId="276" xr:uid="{88938106-AE31-46A9-AFEC-615FC33FBD7E}"/>
    <cellStyle name="Normal 9" xfId="46" xr:uid="{9E5862F3-006A-4DB4-963B-415C8E877AA7}"/>
    <cellStyle name="Normal 9 2" xfId="277" xr:uid="{8F4E09DA-F2D5-4239-8FEE-9CABDB92C145}"/>
    <cellStyle name="Nota 2" xfId="200" xr:uid="{E74B28A4-46B8-448A-940A-9987FE5FC32D}"/>
    <cellStyle name="Nota 2 2" xfId="201" xr:uid="{0AF7A2EC-08EB-4989-8DF8-E076C5F5984D}"/>
    <cellStyle name="Nota 3" xfId="202" xr:uid="{7D1DF24E-6E45-49C9-A455-E48AE2FC99E5}"/>
    <cellStyle name="Note" xfId="111" xr:uid="{E5AB4014-A72A-4C98-BB4C-A940BFD5049B}"/>
    <cellStyle name="Output" xfId="227" xr:uid="{6C5569E9-D25B-47DD-9191-A33825E66B72}"/>
    <cellStyle name="Palavras" xfId="112" xr:uid="{6B47AAB3-D719-4D80-B96F-C83A643F1ADF}"/>
    <cellStyle name="Percent (0)" xfId="113" xr:uid="{208A5FD7-9FFE-4E16-B058-3F2E13EC1111}"/>
    <cellStyle name="Percentual" xfId="47" xr:uid="{3A2B6F36-0B2B-4E73-B0AD-AB3A334E6C24}"/>
    <cellStyle name="Ponto" xfId="48" xr:uid="{F98E53A4-8662-4D6B-87F9-301E6EB23670}"/>
    <cellStyle name="Porcentagem" xfId="6" builtinId="5"/>
    <cellStyle name="Porcentagem 2" xfId="49" xr:uid="{B9A503D8-C135-4DE6-AC18-5B3054D93200}"/>
    <cellStyle name="Porcentagem 2 10" xfId="203" xr:uid="{DFD656D1-A1EB-4901-BBC7-7EBACB6C128F}"/>
    <cellStyle name="Porcentagem 2 11" xfId="204" xr:uid="{E644C8AA-6876-4810-9869-93DC4278225E}"/>
    <cellStyle name="Porcentagem 2 12" xfId="205" xr:uid="{0EE82C98-E33C-4F2B-94A7-C14589689A8A}"/>
    <cellStyle name="Porcentagem 2 13" xfId="206" xr:uid="{D13512AF-2E50-4DB3-85D7-0509B45BF38E}"/>
    <cellStyle name="Porcentagem 2 14" xfId="207" xr:uid="{931814BA-29C6-42A7-B0C0-FB9F1BC9773F}"/>
    <cellStyle name="Porcentagem 2 15" xfId="208" xr:uid="{6023DC6C-C184-4CFD-8F4A-DF206DE18349}"/>
    <cellStyle name="Porcentagem 2 2" xfId="50" xr:uid="{D55DBAE4-9056-48A7-98E3-EEB57A835082}"/>
    <cellStyle name="Porcentagem 2 3" xfId="51" xr:uid="{09522ED5-A941-4C3A-A7DE-6335F1969880}"/>
    <cellStyle name="Porcentagem 2 3 2" xfId="278" xr:uid="{A49137CB-E737-48E6-BCDB-E51249A0EEB0}"/>
    <cellStyle name="Porcentagem 2 4" xfId="52" xr:uid="{BA2A97A7-4DBD-49E1-8436-F7817B97D5FA}"/>
    <cellStyle name="Porcentagem 2 4 2" xfId="279" xr:uid="{7C91D3D8-4876-4454-A90A-D0408114E752}"/>
    <cellStyle name="Porcentagem 2 5" xfId="209" xr:uid="{47989256-81D9-41DB-AE2F-8A5B9A867D84}"/>
    <cellStyle name="Porcentagem 2 6" xfId="210" xr:uid="{5876273C-9998-476C-B81A-737C2BC3C47A}"/>
    <cellStyle name="Porcentagem 2 7" xfId="211" xr:uid="{F46CCD9E-190C-460F-9FB9-FFD4BC3E61CB}"/>
    <cellStyle name="Porcentagem 2 8" xfId="212" xr:uid="{F232A7FF-3954-4F64-89AC-650B29971F97}"/>
    <cellStyle name="Porcentagem 2 9" xfId="213" xr:uid="{EB067E3E-5DFF-4D52-93A5-EAE5A92ED6A6}"/>
    <cellStyle name="Porcentagem 3" xfId="53" xr:uid="{AB135D8C-29B8-4D23-AD00-2CD2375AB4AB}"/>
    <cellStyle name="Porcentagem 3 2" xfId="54" xr:uid="{56972859-3452-4F06-BCAE-BC32078816B0}"/>
    <cellStyle name="Porcentagem 3 2 2" xfId="280" xr:uid="{8B338AF2-06AA-49BD-8576-D7ABF95DCAC3}"/>
    <cellStyle name="Porcentagem 3 3" xfId="214" xr:uid="{3FC1F6EF-983C-45E3-91D0-ABA98011BE21}"/>
    <cellStyle name="Porcentagem 3 4" xfId="256" xr:uid="{26BEBA5E-DFE6-4820-95EE-E33513BABBB0}"/>
    <cellStyle name="Porcentagem 4" xfId="55" xr:uid="{F5FA7D03-B124-4E63-9666-E6916F31199F}"/>
    <cellStyle name="Porcentagem 5" xfId="56" xr:uid="{A61282ED-05AD-4D9D-8C6A-E33349529C15}"/>
    <cellStyle name="Porcentagem 5 2" xfId="57" xr:uid="{5D8AD239-44A0-4BF1-82C3-5C730E5AA835}"/>
    <cellStyle name="Porcentagem 5 3" xfId="58" xr:uid="{F5CBA710-330F-423D-A917-32A21455FBFA}"/>
    <cellStyle name="Porcentagem 6" xfId="59" xr:uid="{6AE884A7-E8CD-4590-A780-448257FCC780}"/>
    <cellStyle name="Porcentagem 6 2" xfId="281" xr:uid="{213CC7C3-49BB-4B96-92C9-23164B224A2D}"/>
    <cellStyle name="Porcentagem 7" xfId="60" xr:uid="{D97ADF07-83E7-4A03-94FF-01DE0D5FF337}"/>
    <cellStyle name="Porcentagem 7 2" xfId="162" xr:uid="{A65E4172-5BB1-47BA-9332-037786C83111}"/>
    <cellStyle name="rodape" xfId="61" xr:uid="{9D02D2B4-A43B-4300-85E8-3AE2A36C2BEB}"/>
    <cellStyle name="SAPBEXaggData" xfId="114" xr:uid="{66536453-6B39-4EB0-9CCE-35A091920522}"/>
    <cellStyle name="SAPBEXaggDataEmph" xfId="115" xr:uid="{07368EFD-A342-4A00-93DB-6D4685C088E2}"/>
    <cellStyle name="SAPBEXaggItem" xfId="116" xr:uid="{9B63D847-2CF8-457E-88EB-40886AE57737}"/>
    <cellStyle name="SAPBEXaggItemX" xfId="117" xr:uid="{DCBFCCDB-04E8-4A69-A235-3CAC4889DBDD}"/>
    <cellStyle name="SAPBEXchaText" xfId="118" xr:uid="{1E792A20-D257-4B32-94B8-86113819C746}"/>
    <cellStyle name="SAPBEXexcBad7" xfId="119" xr:uid="{AFFC22D4-0C6C-4D51-A682-CF2E1157AE3C}"/>
    <cellStyle name="SAPBEXexcBad8" xfId="120" xr:uid="{09182B30-D990-41DD-B9DD-CA7EB2DC564D}"/>
    <cellStyle name="SAPBEXexcBad9" xfId="121" xr:uid="{870C9939-7A35-4150-AFD2-A343FFDD43D6}"/>
    <cellStyle name="SAPBEXexcCritical4" xfId="122" xr:uid="{B04C94E6-4BC1-4B4D-955E-68A11E97443A}"/>
    <cellStyle name="SAPBEXexcCritical5" xfId="123" xr:uid="{0B46DA84-16D6-4E61-B062-3E8F36D8143A}"/>
    <cellStyle name="SAPBEXexcCritical6" xfId="124" xr:uid="{129E0337-C7E9-4CFC-B326-CC65F48EF0B0}"/>
    <cellStyle name="SAPBEXexcGood1" xfId="125" xr:uid="{63FCC5CC-E2F2-470C-9548-603D516410D5}"/>
    <cellStyle name="SAPBEXexcGood2" xfId="126" xr:uid="{FA8C0FF7-3F31-444A-94B6-4A5D85A342FF}"/>
    <cellStyle name="SAPBEXexcGood3" xfId="127" xr:uid="{BD40E90A-235D-4649-BBA0-4BC2EB88D849}"/>
    <cellStyle name="SAPBEXfilterDrill" xfId="128" xr:uid="{A2F675DD-9011-4AE3-B35E-8EB2D391A885}"/>
    <cellStyle name="SAPBEXfilterItem" xfId="129" xr:uid="{5A9D40D9-4ADD-4B3B-91DE-357F072361F5}"/>
    <cellStyle name="SAPBEXfilterText" xfId="130" xr:uid="{6313D2CE-388B-4B71-8C76-AC8B1CD7AACF}"/>
    <cellStyle name="SAPBEXformats" xfId="131" xr:uid="{E3A53CA2-5072-4EA7-AD41-9C0EE9D0EB4F}"/>
    <cellStyle name="SAPBEXheaderItem" xfId="132" xr:uid="{4488D04A-B979-436B-A972-94E5C646750C}"/>
    <cellStyle name="SAPBEXheaderText" xfId="133" xr:uid="{F199801F-AB4A-436B-94A0-E6B2A24FA208}"/>
    <cellStyle name="SAPBEXHLevel0" xfId="134" xr:uid="{AE5C4EAD-4663-4099-84F2-860F5B6AC9D3}"/>
    <cellStyle name="SAPBEXHLevel0X" xfId="135" xr:uid="{5A760E2F-C2F6-4363-801D-54E62161E989}"/>
    <cellStyle name="SAPBEXHLevel1" xfId="136" xr:uid="{FECB3E0C-1B45-4D22-85A0-E6DDB391191B}"/>
    <cellStyle name="SAPBEXHLevel1X" xfId="137" xr:uid="{4E3C0CE8-B767-4087-90A7-7EF64A76EC6A}"/>
    <cellStyle name="SAPBEXHLevel2" xfId="138" xr:uid="{9DACDD30-3443-4FD9-8BA1-112822195972}"/>
    <cellStyle name="SAPBEXHLevel2X" xfId="139" xr:uid="{87E72FAF-4158-43C8-8956-32178D4AD3B7}"/>
    <cellStyle name="SAPBEXHLevel3" xfId="140" xr:uid="{B03C0AF6-48F9-459B-BFC9-7F10D4133B53}"/>
    <cellStyle name="SAPBEXHLevel3X" xfId="141" xr:uid="{917D184B-279E-4917-A119-5D9DDDBC8A82}"/>
    <cellStyle name="SAPBEXresData" xfId="142" xr:uid="{BE83AD17-2133-49B1-932B-5CF241EA206B}"/>
    <cellStyle name="SAPBEXresDataEmph" xfId="143" xr:uid="{C554410D-F065-4982-B3E0-2BAA5E0D0AB5}"/>
    <cellStyle name="SAPBEXresItem" xfId="144" xr:uid="{5D4C4B6C-E6AB-45DB-A58A-5AF669F757E8}"/>
    <cellStyle name="SAPBEXresItemX" xfId="145" xr:uid="{1FA4FE5C-8866-4B38-BD46-B772DCC12930}"/>
    <cellStyle name="SAPBEXstdData" xfId="146" xr:uid="{C6C7EDF6-C60E-488C-8EBA-A42B6B4B9E23}"/>
    <cellStyle name="SAPBEXstdDataEmph" xfId="147" xr:uid="{1535E154-89A3-4825-A575-1382C05A658C}"/>
    <cellStyle name="SAPBEXstdItem" xfId="148" xr:uid="{DDCC1AFA-E2FF-41D4-ABF6-C35F1793337E}"/>
    <cellStyle name="SAPBEXstdItemX" xfId="149" xr:uid="{7D7AF1C5-A31C-4ABE-AD1A-EDEE9DE6222A}"/>
    <cellStyle name="SAPBEXtitle" xfId="150" xr:uid="{AEB79294-5F0B-42E8-936A-24B87A78A2B6}"/>
    <cellStyle name="SAPBEXundefined" xfId="151" xr:uid="{946F16A7-F25A-4F89-9A57-578E8D175341}"/>
    <cellStyle name="SAPError" xfId="152" xr:uid="{784F18D0-94AD-4891-9370-3005A489F867}"/>
    <cellStyle name="SAPKey" xfId="153" xr:uid="{2522F282-0F56-47A7-A863-C961B4864732}"/>
    <cellStyle name="SAPLocked" xfId="154" xr:uid="{3CDA52F0-774A-40F2-B4C6-87486191BA1B}"/>
    <cellStyle name="SAPOutput" xfId="155" xr:uid="{DCBDAB1A-2A39-471D-9E72-6BF5F738D392}"/>
    <cellStyle name="SAPSpace" xfId="156" xr:uid="{EF8E4D32-7D79-46C9-8275-54ACF35E3783}"/>
    <cellStyle name="SAPText" xfId="157" xr:uid="{D5463E45-EE0C-4FCA-B2E7-FA62A51429B9}"/>
    <cellStyle name="SAPUnLocked" xfId="158" xr:uid="{43908F2C-E0A9-40F2-94FE-EDB7DD88E836}"/>
    <cellStyle name="Sep. milhar [0]" xfId="62" xr:uid="{E1589C10-C353-4902-AE85-9A64A1833D04}"/>
    <cellStyle name="Separador de milhares [0] 2" xfId="63" xr:uid="{CEC93DE3-7324-43DF-AB2F-33AC72D10E3A}"/>
    <cellStyle name="Separador de milhares 10" xfId="64" xr:uid="{BD8ED59D-AAA1-4C26-A6CE-1EF248CA3315}"/>
    <cellStyle name="Separador de milhares 10 2" xfId="65" xr:uid="{6321E2D1-E4A4-4106-A99C-A1CD5BD418F5}"/>
    <cellStyle name="Separador de milhares 10 3" xfId="66" xr:uid="{F37A7A40-D5A9-427B-9786-EDF0AAE76CA7}"/>
    <cellStyle name="Separador de milhares 11" xfId="67" xr:uid="{5306BB81-0834-4103-BAA5-FB7677EE1BC6}"/>
    <cellStyle name="Separador de milhares 11 2" xfId="68" xr:uid="{4AA5BC1D-D7B2-43B6-A9B6-10626A0157BA}"/>
    <cellStyle name="Separador de milhares 11 3" xfId="69" xr:uid="{EB66AD73-9EA2-4FAA-9851-33499E5C8C42}"/>
    <cellStyle name="Separador de milhares 11 4" xfId="70" xr:uid="{A9B7F58F-4D72-499D-A092-CB188F55440D}"/>
    <cellStyle name="Separador de milhares 12" xfId="71" xr:uid="{35A8BD9B-ED5F-4925-B117-7E0EF7276748}"/>
    <cellStyle name="Separador de milhares 12 2" xfId="72" xr:uid="{92690894-E2A4-43A1-82F4-6F70C0E947D2}"/>
    <cellStyle name="Separador de milhares 13" xfId="73" xr:uid="{0F57819E-5071-4A5D-93BE-F5E92C227421}"/>
    <cellStyle name="Separador de milhares 14" xfId="3" xr:uid="{00000000-0005-0000-0000-000005000000}"/>
    <cellStyle name="Separador de milhares 15" xfId="74" xr:uid="{019220A3-EA8D-4279-BC76-EAE106EB7383}"/>
    <cellStyle name="Separador de milhares 16" xfId="75" xr:uid="{7A5A6328-1A67-4A1B-8337-389A83022B30}"/>
    <cellStyle name="Separador de milhares 17" xfId="159" xr:uid="{E383D133-9E75-48F7-87F4-8D78021EDC02}"/>
    <cellStyle name="Separador de milhares 18" xfId="164" xr:uid="{D0BE1F8E-73CB-4272-859E-9DECA454A8B7}"/>
    <cellStyle name="Separador de milhares 19" xfId="254" xr:uid="{DE4FF575-4AFA-4655-BA8D-721612F0B79C}"/>
    <cellStyle name="Separador de milhares 2" xfId="76" xr:uid="{68A53385-34DA-4AEE-BA22-A14F3E11CC5B}"/>
    <cellStyle name="Separador de milhares 2 10" xfId="215" xr:uid="{26BFA3A8-7EAD-4651-ACD4-EC7CE51C3B68}"/>
    <cellStyle name="Separador de milhares 2 11" xfId="216" xr:uid="{C4B9E7DB-7456-4583-8095-B9F4D14610B0}"/>
    <cellStyle name="Separador de milhares 2 12" xfId="217" xr:uid="{E7A1C5AC-F936-4AB2-8747-6F13CE50B2B2}"/>
    <cellStyle name="Separador de milhares 2 13" xfId="218" xr:uid="{8776ED98-DEFB-4AB4-A9BC-74574893E7FB}"/>
    <cellStyle name="Separador de milhares 2 14" xfId="255" xr:uid="{A136B749-9A54-48F1-9D9C-561DFF122692}"/>
    <cellStyle name="Separador de milhares 2 2" xfId="77" xr:uid="{2A0F2A45-44FE-474D-ABAD-EE52DA4A185C}"/>
    <cellStyle name="Separador de milhares 2 2 2" xfId="282" xr:uid="{5FCAA59B-1F23-4634-957A-E4629C1B7713}"/>
    <cellStyle name="Separador de milhares 2 3" xfId="78" xr:uid="{55E2DD95-66A5-4B4F-8148-9824CF9FB3D7}"/>
    <cellStyle name="Separador de milhares 2 3 2" xfId="283" xr:uid="{817FBCC4-EA87-4407-9110-74AE99423F9E}"/>
    <cellStyle name="Separador de milhares 2 4" xfId="79" xr:uid="{9FD70EBB-C2AC-4022-B9E3-FBDEEEFC2A6A}"/>
    <cellStyle name="Separador de milhares 2 4 2" xfId="284" xr:uid="{39A5E677-A69F-48C6-BE05-173DE0021EEB}"/>
    <cellStyle name="Separador de milhares 2 5" xfId="80" xr:uid="{3D4D2915-3073-4957-A2C1-FA27962F90CE}"/>
    <cellStyle name="Separador de milhares 2 5 2" xfId="285" xr:uid="{179EA0DA-33E3-42C5-BC8E-C1DA313FDA26}"/>
    <cellStyle name="Separador de milhares 2 6" xfId="81" xr:uid="{0317E521-2596-442A-92F1-98698EFCE7F7}"/>
    <cellStyle name="Separador de milhares 2 6 2" xfId="286" xr:uid="{6CB826EA-F819-417E-A7B3-8E4BFB6869B1}"/>
    <cellStyle name="Separador de milhares 2 7" xfId="82" xr:uid="{57E565F5-CDD8-4EEB-AFCC-C76632B256AD}"/>
    <cellStyle name="Separador de milhares 2 7 2" xfId="287" xr:uid="{BE28101A-D890-4E9E-931B-DA33E9978620}"/>
    <cellStyle name="Separador de milhares 2 8" xfId="98" xr:uid="{D3CBB193-8066-49D3-A023-9E676827695C}"/>
    <cellStyle name="Separador de milhares 2 8 2" xfId="288" xr:uid="{BEA4C42B-6B45-4486-BE4C-D3C6ADC9CDE9}"/>
    <cellStyle name="Separador de milhares 2 9" xfId="219" xr:uid="{A593E74D-37BC-4946-9861-8FD32A7F3815}"/>
    <cellStyle name="Separador de milhares 3" xfId="83" xr:uid="{FCB783B2-8EE7-4E94-94ED-ADB1B76AA011}"/>
    <cellStyle name="Separador de milhares 3 2" xfId="84" xr:uid="{D4EDAA70-7460-4620-B37A-EE555EF6793C}"/>
    <cellStyle name="Separador de milhares 3 2 2" xfId="85" xr:uid="{CF607455-E204-49EC-9B5F-279E21A7FA8F}"/>
    <cellStyle name="Separador de milhares 3 2 3" xfId="289" xr:uid="{38B860F8-6D07-48C5-9D9A-7391629568BC}"/>
    <cellStyle name="Separador de milhares 3 3" xfId="100" xr:uid="{EBF179E1-268D-4D51-BBD5-8636DE059395}"/>
    <cellStyle name="Separador de milhares 3 4" xfId="257" xr:uid="{8EC281A2-E321-48C0-B7A5-1FFD18071F20}"/>
    <cellStyle name="Separador de milhares 4" xfId="86" xr:uid="{D74B30D9-5E98-4872-9146-AE2C5A021313}"/>
    <cellStyle name="Separador de milhares 4 2" xfId="220" xr:uid="{CFEBD967-BB37-4199-BD83-83DE6EA8674B}"/>
    <cellStyle name="Separador de milhares 5" xfId="87" xr:uid="{B75F9303-0EAA-4943-BFC1-C27F8FD5E828}"/>
    <cellStyle name="Separador de milhares 5 2" xfId="290" xr:uid="{F833C674-98A9-4AF2-A7FE-A9889F47AFB2}"/>
    <cellStyle name="Separador de milhares 6" xfId="88" xr:uid="{E1653331-E58B-492F-80A9-48FA17448698}"/>
    <cellStyle name="Separador de milhares 6 2" xfId="291" xr:uid="{7ADF1543-830B-4DFA-B70F-83C883985D05}"/>
    <cellStyle name="Separador de milhares 7" xfId="89" xr:uid="{7835C068-7371-4A1C-9B39-7685B41CDACA}"/>
    <cellStyle name="Separador de milhares 7 2" xfId="259" xr:uid="{57B51574-6220-478C-9570-5663FFF68EFB}"/>
    <cellStyle name="Separador de milhares 8" xfId="90" xr:uid="{42A128EE-F6F3-4B14-8ACA-855D96A5DBF6}"/>
    <cellStyle name="Separador de milhares 8 2" xfId="91" xr:uid="{D2C124D6-4846-43FB-93AB-DA8591B62327}"/>
    <cellStyle name="Separador de milhares 8 3" xfId="163" xr:uid="{80AC4121-796C-448E-85CA-4937ED7EAA24}"/>
    <cellStyle name="Separador de milhares 9" xfId="92" xr:uid="{235597FF-B56F-4DD5-8A27-30C81CD17D30}"/>
    <cellStyle name="Separador de milhares 9 2" xfId="93" xr:uid="{F554E0D2-47AF-4A51-9B29-1CDC7099C0B6}"/>
    <cellStyle name="Separador de milhares 9 3" xfId="94" xr:uid="{B2BA234A-E43F-4561-81E4-C182593D08F8}"/>
    <cellStyle name="Texto de Aviso 2" xfId="161" xr:uid="{26065462-3622-42C3-8A04-6B651C937E10}"/>
    <cellStyle name="Tickmark" xfId="160" xr:uid="{9B2A9DED-4E6C-4319-822D-FA42C18C05D3}"/>
    <cellStyle name="Title" xfId="221" xr:uid="{AB47F64C-1964-48F8-875E-2DEC1FDCC6ED}"/>
    <cellStyle name="Titulo" xfId="95" xr:uid="{2E3EAB12-B961-490B-A9CE-2839CF298746}"/>
    <cellStyle name="Titulo1" xfId="96" xr:uid="{2B49AAE7-20F6-4A8B-B5D4-7C22F8183267}"/>
    <cellStyle name="Titulo2" xfId="97" xr:uid="{8D0E86B6-0483-4315-8F7D-BE712469F43B}"/>
    <cellStyle name="Total" xfId="9" builtinId="25" customBuiltin="1"/>
    <cellStyle name="Vírgula" xfId="1" builtinId="3"/>
    <cellStyle name="Vírgula 2" xfId="4" xr:uid="{00000000-0005-0000-0000-000007000000}"/>
    <cellStyle name="Vírgula 3" xfId="292" xr:uid="{46D9F86A-C67F-454B-BF55-FEBE98F3FD54}"/>
  </cellStyles>
  <dxfs count="0"/>
  <tableStyles count="0" defaultTableStyle="TableStyleMedium2" defaultPivotStyle="PivotStyleLight16"/>
  <colors>
    <mruColors>
      <color rgb="FFE7E2DC"/>
      <color rgb="FF005D58"/>
      <color rgb="FF004851"/>
      <color rgb="FF006B3F"/>
      <color rgb="FF404040"/>
      <color rgb="FF079D56"/>
      <color rgb="FF381D47"/>
      <color rgb="FF006B44"/>
      <color rgb="FF793F98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RE Consolid. | Income Statem.'!A1"/><Relationship Id="rId13" Type="http://schemas.openxmlformats.org/officeDocument/2006/relationships/hyperlink" Target="#'DRE Resia | Income Statem.'!A1"/><Relationship Id="rId18" Type="http://schemas.openxmlformats.org/officeDocument/2006/relationships/image" Target="../media/image3.png"/><Relationship Id="rId3" Type="http://schemas.openxmlformats.org/officeDocument/2006/relationships/hyperlink" Target="#'BP Luggo | Luggo BS'!A1"/><Relationship Id="rId21" Type="http://schemas.openxmlformats.org/officeDocument/2006/relationships/image" Target="../media/image6.png"/><Relationship Id="rId7" Type="http://schemas.openxmlformats.org/officeDocument/2006/relationships/hyperlink" Target="#'BP MRV Inc. | MRV Inc. BS'!A1"/><Relationship Id="rId12" Type="http://schemas.openxmlformats.org/officeDocument/2006/relationships/hyperlink" Target="#'Dados Oper. MRV&amp;Co | Oper.Data'!A1"/><Relationship Id="rId17" Type="http://schemas.openxmlformats.org/officeDocument/2006/relationships/image" Target="../media/image2.jpeg"/><Relationship Id="rId2" Type="http://schemas.openxmlformats.org/officeDocument/2006/relationships/hyperlink" Target="#'DRE Luggo | Income Statem.'!A1"/><Relationship Id="rId16" Type="http://schemas.openxmlformats.org/officeDocument/2006/relationships/hyperlink" Target="#'BP Resia (US$) | Resia BS'!A1"/><Relationship Id="rId20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'DRE MRV Inc. | Income Statem.'!A1"/><Relationship Id="rId11" Type="http://schemas.openxmlformats.org/officeDocument/2006/relationships/hyperlink" Target="#'Dividendos |  Dividends'!A1"/><Relationship Id="rId5" Type="http://schemas.openxmlformats.org/officeDocument/2006/relationships/hyperlink" Target="#'BP Urba | Urba BS'!A1"/><Relationship Id="rId15" Type="http://schemas.openxmlformats.org/officeDocument/2006/relationships/hyperlink" Target="#'DRE Resia (US$)| Income Statem.'!A1"/><Relationship Id="rId10" Type="http://schemas.openxmlformats.org/officeDocument/2006/relationships/hyperlink" Target="#'BP Consolid. | Consolid. BS'!A1"/><Relationship Id="rId19" Type="http://schemas.openxmlformats.org/officeDocument/2006/relationships/image" Target="../media/image4.png"/><Relationship Id="rId4" Type="http://schemas.openxmlformats.org/officeDocument/2006/relationships/hyperlink" Target="#'DRE Urba | Income Statem.'!A1"/><Relationship Id="rId9" Type="http://schemas.openxmlformats.org/officeDocument/2006/relationships/hyperlink" Target="#'Indic.Fin. | Financ.Highlights'!A1"/><Relationship Id="rId14" Type="http://schemas.openxmlformats.org/officeDocument/2006/relationships/hyperlink" Target="#'BP Resia | Resia B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Capa | Cover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Capa | Cover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Capa | Cover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Capa | Cov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71436</xdr:colOff>
      <xdr:row>3</xdr:row>
      <xdr:rowOff>71439</xdr:rowOff>
    </xdr:from>
    <xdr:to>
      <xdr:col>3</xdr:col>
      <xdr:colOff>118003</xdr:colOff>
      <xdr:row>5</xdr:row>
      <xdr:rowOff>7940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3D4CC575-8512-4C34-B526-56A4AE9006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396874" y="2516189"/>
          <a:ext cx="1332442" cy="3016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593314</xdr:colOff>
      <xdr:row>6</xdr:row>
      <xdr:rowOff>59201</xdr:rowOff>
    </xdr:from>
    <xdr:to>
      <xdr:col>21</xdr:col>
      <xdr:colOff>578421</xdr:colOff>
      <xdr:row>9</xdr:row>
      <xdr:rowOff>90767</xdr:rowOff>
    </xdr:to>
    <xdr:sp macro="" textlink="">
      <xdr:nvSpPr>
        <xdr:cNvPr id="2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CA0D8-7546-4756-88C3-801727E8301E}"/>
            </a:ext>
          </a:extLst>
        </xdr:cNvPr>
        <xdr:cNvSpPr/>
      </xdr:nvSpPr>
      <xdr:spPr>
        <a:xfrm>
          <a:off x="12283664" y="3056401"/>
          <a:ext cx="2556857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Luggo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Luggo</a:t>
          </a:r>
        </a:p>
      </xdr:txBody>
    </xdr:sp>
    <xdr:clientData/>
  </xdr:twoCellAnchor>
  <xdr:twoCellAnchor>
    <xdr:from>
      <xdr:col>19</xdr:col>
      <xdr:colOff>593314</xdr:colOff>
      <xdr:row>10</xdr:row>
      <xdr:rowOff>19055</xdr:rowOff>
    </xdr:from>
    <xdr:to>
      <xdr:col>21</xdr:col>
      <xdr:colOff>578421</xdr:colOff>
      <xdr:row>13</xdr:row>
      <xdr:rowOff>59121</xdr:rowOff>
    </xdr:to>
    <xdr:sp macro="" textlink="">
      <xdr:nvSpPr>
        <xdr:cNvPr id="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D36943-C4EE-49D9-8444-C885C2591024}"/>
            </a:ext>
          </a:extLst>
        </xdr:cNvPr>
        <xdr:cNvSpPr/>
      </xdr:nvSpPr>
      <xdr:spPr>
        <a:xfrm>
          <a:off x="12283664" y="3752855"/>
          <a:ext cx="2556857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Luggo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Luggo Balance Sheet</a:t>
          </a:r>
        </a:p>
      </xdr:txBody>
    </xdr:sp>
    <xdr:clientData/>
  </xdr:twoCellAnchor>
  <xdr:twoCellAnchor>
    <xdr:from>
      <xdr:col>15</xdr:col>
      <xdr:colOff>169333</xdr:colOff>
      <xdr:row>6</xdr:row>
      <xdr:rowOff>59201</xdr:rowOff>
    </xdr:from>
    <xdr:to>
      <xdr:col>19</xdr:col>
      <xdr:colOff>168047</xdr:colOff>
      <xdr:row>9</xdr:row>
      <xdr:rowOff>90767</xdr:rowOff>
    </xdr:to>
    <xdr:sp macro="" textlink="">
      <xdr:nvSpPr>
        <xdr:cNvPr id="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342536-49BF-48BD-A621-8C68992DDB31}"/>
            </a:ext>
          </a:extLst>
        </xdr:cNvPr>
        <xdr:cNvSpPr/>
      </xdr:nvSpPr>
      <xdr:spPr>
        <a:xfrm>
          <a:off x="9294283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Urba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Urba</a:t>
          </a:r>
        </a:p>
      </xdr:txBody>
    </xdr:sp>
    <xdr:clientData/>
  </xdr:twoCellAnchor>
  <xdr:twoCellAnchor>
    <xdr:from>
      <xdr:col>15</xdr:col>
      <xdr:colOff>169333</xdr:colOff>
      <xdr:row>10</xdr:row>
      <xdr:rowOff>19055</xdr:rowOff>
    </xdr:from>
    <xdr:to>
      <xdr:col>19</xdr:col>
      <xdr:colOff>168047</xdr:colOff>
      <xdr:row>13</xdr:row>
      <xdr:rowOff>59121</xdr:rowOff>
    </xdr:to>
    <xdr:sp macro="" textlink="">
      <xdr:nvSpPr>
        <xdr:cNvPr id="5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8BF28A-0EB9-421E-94E6-B8FEEAB0F5AD}"/>
            </a:ext>
          </a:extLst>
        </xdr:cNvPr>
        <xdr:cNvSpPr/>
      </xdr:nvSpPr>
      <xdr:spPr>
        <a:xfrm>
          <a:off x="9294283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Urba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Urba Balance Sheet</a:t>
          </a:r>
        </a:p>
      </xdr:txBody>
    </xdr:sp>
    <xdr:clientData/>
  </xdr:twoCellAnchor>
  <xdr:twoCellAnchor>
    <xdr:from>
      <xdr:col>5</xdr:col>
      <xdr:colOff>540565</xdr:colOff>
      <xdr:row>6</xdr:row>
      <xdr:rowOff>59201</xdr:rowOff>
    </xdr:from>
    <xdr:to>
      <xdr:col>9</xdr:col>
      <xdr:colOff>539279</xdr:colOff>
      <xdr:row>9</xdr:row>
      <xdr:rowOff>90767</xdr:rowOff>
    </xdr:to>
    <xdr:sp macro="" textlink="">
      <xdr:nvSpPr>
        <xdr:cNvPr id="6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7A8B40-BE24-4D4C-80D9-79C6051AEB99}"/>
            </a:ext>
          </a:extLst>
        </xdr:cNvPr>
        <xdr:cNvSpPr/>
      </xdr:nvSpPr>
      <xdr:spPr>
        <a:xfrm>
          <a:off x="3429815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MRV Incorporação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MRV Incorporação</a:t>
          </a:r>
        </a:p>
      </xdr:txBody>
    </xdr:sp>
    <xdr:clientData/>
  </xdr:twoCellAnchor>
  <xdr:twoCellAnchor>
    <xdr:from>
      <xdr:col>5</xdr:col>
      <xdr:colOff>540565</xdr:colOff>
      <xdr:row>10</xdr:row>
      <xdr:rowOff>19055</xdr:rowOff>
    </xdr:from>
    <xdr:to>
      <xdr:col>9</xdr:col>
      <xdr:colOff>539279</xdr:colOff>
      <xdr:row>13</xdr:row>
      <xdr:rowOff>59121</xdr:rowOff>
    </xdr:to>
    <xdr:sp macro="" textlink="">
      <xdr:nvSpPr>
        <xdr:cNvPr id="7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D3D807-8EB4-4C87-BFE0-6427A85D799D}"/>
            </a:ext>
          </a:extLst>
        </xdr:cNvPr>
        <xdr:cNvSpPr/>
      </xdr:nvSpPr>
      <xdr:spPr>
        <a:xfrm>
          <a:off x="3429815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BP MRV Incorporação</a:t>
          </a:r>
        </a:p>
        <a:p>
          <a:pPr algn="ctr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MRV Balance Sheet</a:t>
          </a:r>
          <a:endParaRPr lang="pt-BR" sz="1300" b="0">
            <a:solidFill>
              <a:schemeClr val="tx1"/>
            </a:solidFill>
            <a:effectLst/>
            <a:latin typeface="+mn-lt"/>
            <a:cs typeface="Arial" panose="020B0604020202020204" pitchFamily="34" charset="0"/>
          </a:endParaRPr>
        </a:p>
        <a:p>
          <a:pPr algn="ctr"/>
          <a:endParaRPr lang="pt-BR" sz="1300" b="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6</xdr:row>
      <xdr:rowOff>59201</xdr:rowOff>
    </xdr:from>
    <xdr:to>
      <xdr:col>5</xdr:col>
      <xdr:colOff>115295</xdr:colOff>
      <xdr:row>9</xdr:row>
      <xdr:rowOff>90767</xdr:rowOff>
    </xdr:to>
    <xdr:sp macro="" textlink="">
      <xdr:nvSpPr>
        <xdr:cNvPr id="8" name="Retângulo de cantos arredondado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D37C66B-F492-49F5-B3DA-5215AD51DED1}"/>
            </a:ext>
          </a:extLst>
        </xdr:cNvPr>
        <xdr:cNvSpPr/>
      </xdr:nvSpPr>
      <xdr:spPr>
        <a:xfrm>
          <a:off x="440431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Consolidado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Consolidated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Statement</a:t>
          </a:r>
          <a:endParaRPr lang="pt-BR" sz="1300" b="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13</xdr:row>
      <xdr:rowOff>183521</xdr:rowOff>
    </xdr:from>
    <xdr:to>
      <xdr:col>5</xdr:col>
      <xdr:colOff>115295</xdr:colOff>
      <xdr:row>17</xdr:row>
      <xdr:rowOff>17532</xdr:rowOff>
    </xdr:to>
    <xdr:sp macro="" textlink="">
      <xdr:nvSpPr>
        <xdr:cNvPr id="9" name="Retângulo de cantos arredondados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88ED2B3-1E20-40F2-B2D1-5B53538E6A26}"/>
            </a:ext>
          </a:extLst>
        </xdr:cNvPr>
        <xdr:cNvSpPr/>
      </xdr:nvSpPr>
      <xdr:spPr>
        <a:xfrm>
          <a:off x="440431" y="4469771"/>
          <a:ext cx="2564114" cy="570611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Indicadores Financeiros MRV&amp;Co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Financial Highlights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MRV&amp;Co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116581</xdr:colOff>
      <xdr:row>10</xdr:row>
      <xdr:rowOff>19055</xdr:rowOff>
    </xdr:from>
    <xdr:to>
      <xdr:col>5</xdr:col>
      <xdr:colOff>115295</xdr:colOff>
      <xdr:row>13</xdr:row>
      <xdr:rowOff>59121</xdr:rowOff>
    </xdr:to>
    <xdr:sp macro="" textlink="">
      <xdr:nvSpPr>
        <xdr:cNvPr id="10" name="Retângulo de cantos arredondados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D8C85EF-797C-47BF-81CC-4AE852880CE7}"/>
            </a:ext>
          </a:extLst>
        </xdr:cNvPr>
        <xdr:cNvSpPr/>
      </xdr:nvSpPr>
      <xdr:spPr>
        <a:xfrm>
          <a:off x="440431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Consolidado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Consolidated Balance Sheet</a:t>
          </a:r>
        </a:p>
      </xdr:txBody>
    </xdr:sp>
    <xdr:clientData/>
  </xdr:twoCellAnchor>
  <xdr:twoCellAnchor>
    <xdr:from>
      <xdr:col>1</xdr:col>
      <xdr:colOff>116581</xdr:colOff>
      <xdr:row>21</xdr:row>
      <xdr:rowOff>103230</xdr:rowOff>
    </xdr:from>
    <xdr:to>
      <xdr:col>5</xdr:col>
      <xdr:colOff>115295</xdr:colOff>
      <xdr:row>24</xdr:row>
      <xdr:rowOff>144262</xdr:rowOff>
    </xdr:to>
    <xdr:sp macro="" textlink="">
      <xdr:nvSpPr>
        <xdr:cNvPr id="11" name="Retângulo de cantos arredondados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D4AB917-01AA-4977-97AC-C8989CC53083}"/>
            </a:ext>
          </a:extLst>
        </xdr:cNvPr>
        <xdr:cNvSpPr/>
      </xdr:nvSpPr>
      <xdr:spPr>
        <a:xfrm>
          <a:off x="440431" y="5862680"/>
          <a:ext cx="2564114" cy="593482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eaLnBrk="1" fontAlgn="auto" latinLnBrk="0" hangingPunct="1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Dividendos &amp; JCP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  <a:p>
          <a:pPr algn="ctr" eaLnBrk="1" fontAlgn="auto" latinLnBrk="0" hangingPunct="1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Dividends</a:t>
          </a:r>
          <a:r>
            <a:rPr lang="pt-BR" sz="13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&amp; Interest on Equity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</xdr:txBody>
    </xdr:sp>
    <xdr:clientData/>
  </xdr:twoCellAnchor>
  <xdr:twoCellAnchor>
    <xdr:from>
      <xdr:col>1</xdr:col>
      <xdr:colOff>116581</xdr:colOff>
      <xdr:row>17</xdr:row>
      <xdr:rowOff>143375</xdr:rowOff>
    </xdr:from>
    <xdr:to>
      <xdr:col>5</xdr:col>
      <xdr:colOff>115295</xdr:colOff>
      <xdr:row>20</xdr:row>
      <xdr:rowOff>170741</xdr:rowOff>
    </xdr:to>
    <xdr:sp macro="" textlink="">
      <xdr:nvSpPr>
        <xdr:cNvPr id="12" name="Retângulo de cantos arredondados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F45CD80-CC6E-4DD1-B3C0-DF28115D3C3B}"/>
            </a:ext>
          </a:extLst>
        </xdr:cNvPr>
        <xdr:cNvSpPr/>
      </xdr:nvSpPr>
      <xdr:spPr>
        <a:xfrm>
          <a:off x="440431" y="5166225"/>
          <a:ext cx="2564114" cy="5798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Dados Operacionais MRV&amp;Co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Operational Data MRV&amp;Co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354949</xdr:colOff>
      <xdr:row>6</xdr:row>
      <xdr:rowOff>59201</xdr:rowOff>
    </xdr:from>
    <xdr:to>
      <xdr:col>14</xdr:col>
      <xdr:colOff>353663</xdr:colOff>
      <xdr:row>9</xdr:row>
      <xdr:rowOff>90767</xdr:rowOff>
    </xdr:to>
    <xdr:sp macro="" textlink="">
      <xdr:nvSpPr>
        <xdr:cNvPr id="13" name="Retângulo de cantos arredondados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B6FECB9-6FC1-4C62-9F7C-828437042755}"/>
            </a:ext>
          </a:extLst>
        </xdr:cNvPr>
        <xdr:cNvSpPr/>
      </xdr:nvSpPr>
      <xdr:spPr>
        <a:xfrm>
          <a:off x="6381099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Resia (MRV US)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10</xdr:row>
      <xdr:rowOff>19055</xdr:rowOff>
    </xdr:from>
    <xdr:to>
      <xdr:col>14</xdr:col>
      <xdr:colOff>353663</xdr:colOff>
      <xdr:row>13</xdr:row>
      <xdr:rowOff>59121</xdr:rowOff>
    </xdr:to>
    <xdr:sp macro="" textlink="">
      <xdr:nvSpPr>
        <xdr:cNvPr id="14" name="Retângulo de cantos arredondados 1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BE5B035-69A5-43C4-9344-B7F28F46F7C6}"/>
            </a:ext>
          </a:extLst>
        </xdr:cNvPr>
        <xdr:cNvSpPr/>
      </xdr:nvSpPr>
      <xdr:spPr>
        <a:xfrm>
          <a:off x="6381099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Resia (MRV US)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>
    <xdr:from>
      <xdr:col>10</xdr:col>
      <xdr:colOff>354949</xdr:colOff>
      <xdr:row>13</xdr:row>
      <xdr:rowOff>183521</xdr:rowOff>
    </xdr:from>
    <xdr:to>
      <xdr:col>14</xdr:col>
      <xdr:colOff>353663</xdr:colOff>
      <xdr:row>17</xdr:row>
      <xdr:rowOff>17532</xdr:rowOff>
    </xdr:to>
    <xdr:sp macro="" textlink="">
      <xdr:nvSpPr>
        <xdr:cNvPr id="15" name="Retângulo de cantos arredondados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9B36E20-C71D-4470-8BEE-C4E963E9F44B}"/>
            </a:ext>
          </a:extLst>
        </xdr:cNvPr>
        <xdr:cNvSpPr/>
      </xdr:nvSpPr>
      <xdr:spPr>
        <a:xfrm>
          <a:off x="6381099" y="4469771"/>
          <a:ext cx="2564114" cy="570611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Resia (MRV US) (em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US$)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17</xdr:row>
      <xdr:rowOff>143375</xdr:rowOff>
    </xdr:from>
    <xdr:to>
      <xdr:col>14</xdr:col>
      <xdr:colOff>353663</xdr:colOff>
      <xdr:row>20</xdr:row>
      <xdr:rowOff>170741</xdr:rowOff>
    </xdr:to>
    <xdr:sp macro="" textlink="">
      <xdr:nvSpPr>
        <xdr:cNvPr id="16" name="Retângulo de cantos arredondados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D9396AC-F9FF-44BE-90DE-B1D0A06B67C9}"/>
            </a:ext>
          </a:extLst>
        </xdr:cNvPr>
        <xdr:cNvSpPr/>
      </xdr:nvSpPr>
      <xdr:spPr>
        <a:xfrm>
          <a:off x="6381099" y="5166225"/>
          <a:ext cx="2564114" cy="5798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Resia (MRV US) (em US$)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943428</xdr:colOff>
      <xdr:row>0</xdr:row>
      <xdr:rowOff>1420924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4A9769C2-8BA0-48D8-B88B-39FA3FDA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05528" cy="1420924"/>
        </a:xfrm>
        <a:prstGeom prst="rect">
          <a:avLst/>
        </a:prstGeom>
      </xdr:spPr>
    </xdr:pic>
    <xdr:clientData/>
  </xdr:twoCellAnchor>
  <xdr:twoCellAnchor editAs="oneCell">
    <xdr:from>
      <xdr:col>5</xdr:col>
      <xdr:colOff>491368</xdr:colOff>
      <xdr:row>3</xdr:row>
      <xdr:rowOff>7561</xdr:rowOff>
    </xdr:from>
    <xdr:to>
      <xdr:col>7</xdr:col>
      <xdr:colOff>418797</xdr:colOff>
      <xdr:row>5</xdr:row>
      <xdr:rowOff>113533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id="{60CBC91E-C113-4FE0-9BF5-C846920D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225" y="2447775"/>
          <a:ext cx="1215572" cy="468829"/>
        </a:xfrm>
        <a:prstGeom prst="rect">
          <a:avLst/>
        </a:prstGeom>
      </xdr:spPr>
    </xdr:pic>
    <xdr:clientData/>
  </xdr:twoCellAnchor>
  <xdr:twoCellAnchor editAs="oneCell">
    <xdr:from>
      <xdr:col>10</xdr:col>
      <xdr:colOff>204107</xdr:colOff>
      <xdr:row>2</xdr:row>
      <xdr:rowOff>83155</xdr:rowOff>
    </xdr:from>
    <xdr:to>
      <xdr:col>12</xdr:col>
      <xdr:colOff>95249</xdr:colOff>
      <xdr:row>6</xdr:row>
      <xdr:rowOff>20627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FC02B8B-FE39-49EE-9F2C-06A504953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0257" y="2343755"/>
          <a:ext cx="1173842" cy="674072"/>
        </a:xfrm>
        <a:prstGeom prst="rect">
          <a:avLst/>
        </a:prstGeom>
      </xdr:spPr>
    </xdr:pic>
    <xdr:clientData/>
  </xdr:twoCellAnchor>
  <xdr:twoCellAnchor editAs="oneCell">
    <xdr:from>
      <xdr:col>15</xdr:col>
      <xdr:colOff>54429</xdr:colOff>
      <xdr:row>2</xdr:row>
      <xdr:rowOff>168501</xdr:rowOff>
    </xdr:from>
    <xdr:to>
      <xdr:col>17</xdr:col>
      <xdr:colOff>145144</xdr:colOff>
      <xdr:row>5</xdr:row>
      <xdr:rowOff>105914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id="{0E1B81A0-FD35-4B0E-B996-280AE7B7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16572" y="2427287"/>
          <a:ext cx="1378858" cy="481698"/>
        </a:xfrm>
        <a:prstGeom prst="rect">
          <a:avLst/>
        </a:prstGeom>
      </xdr:spPr>
    </xdr:pic>
    <xdr:clientData/>
  </xdr:twoCellAnchor>
  <xdr:twoCellAnchor editAs="oneCell">
    <xdr:from>
      <xdr:col>19</xdr:col>
      <xdr:colOff>508000</xdr:colOff>
      <xdr:row>2</xdr:row>
      <xdr:rowOff>117929</xdr:rowOff>
    </xdr:from>
    <xdr:to>
      <xdr:col>19</xdr:col>
      <xdr:colOff>1725083</xdr:colOff>
      <xdr:row>6</xdr:row>
      <xdr:rowOff>96268</xdr:rowOff>
    </xdr:to>
    <xdr:pic>
      <xdr:nvPicPr>
        <xdr:cNvPr id="21" name="Picture 31">
          <a:extLst>
            <a:ext uri="{FF2B5EF4-FFF2-40B4-BE49-F238E27FC236}">
              <a16:creationId xmlns:a16="http://schemas.microsoft.com/office/drawing/2014/main" id="{83A9A3F7-4088-4B48-A34E-A86F8CAF5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46429" y="2376715"/>
          <a:ext cx="1217083" cy="704053"/>
        </a:xfrm>
        <a:prstGeom prst="rect">
          <a:avLst/>
        </a:prstGeom>
      </xdr:spPr>
    </xdr:pic>
    <xdr:clientData/>
  </xdr:twoCellAnchor>
  <xdr:twoCellAnchor>
    <xdr:from>
      <xdr:col>19</xdr:col>
      <xdr:colOff>96106</xdr:colOff>
      <xdr:row>0</xdr:row>
      <xdr:rowOff>1173235</xdr:rowOff>
    </xdr:from>
    <xdr:to>
      <xdr:col>21</xdr:col>
      <xdr:colOff>350106</xdr:colOff>
      <xdr:row>1</xdr:row>
      <xdr:rowOff>171346</xdr:rowOff>
    </xdr:to>
    <xdr:sp macro="" textlink="">
      <xdr:nvSpPr>
        <xdr:cNvPr id="23" name="TextBox 33">
          <a:extLst>
            <a:ext uri="{FF2B5EF4-FFF2-40B4-BE49-F238E27FC236}">
              <a16:creationId xmlns:a16="http://schemas.microsoft.com/office/drawing/2014/main" id="{63550D71-7DA7-4C69-A613-99EAD86F69B9}"/>
            </a:ext>
          </a:extLst>
        </xdr:cNvPr>
        <xdr:cNvSpPr txBox="1"/>
      </xdr:nvSpPr>
      <xdr:spPr>
        <a:xfrm>
          <a:off x="11834535" y="1173235"/>
          <a:ext cx="2830285" cy="458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tx1">
                  <a:lumMod val="75000"/>
                  <a:lumOff val="25000"/>
                </a:schemeClr>
              </a:solidFill>
            </a:rPr>
            <a:t>4T25 • 4Q25</a:t>
          </a:r>
        </a:p>
      </xdr:txBody>
    </xdr:sp>
    <xdr:clientData/>
  </xdr:twoCellAnchor>
  <xdr:twoCellAnchor>
    <xdr:from>
      <xdr:col>13</xdr:col>
      <xdr:colOff>39660</xdr:colOff>
      <xdr:row>1</xdr:row>
      <xdr:rowOff>199568</xdr:rowOff>
    </xdr:from>
    <xdr:to>
      <xdr:col>21</xdr:col>
      <xdr:colOff>350105</xdr:colOff>
      <xdr:row>1</xdr:row>
      <xdr:rowOff>467679</xdr:rowOff>
    </xdr:to>
    <xdr:sp macro="" textlink="">
      <xdr:nvSpPr>
        <xdr:cNvPr id="24" name="TextBox 34">
          <a:extLst>
            <a:ext uri="{FF2B5EF4-FFF2-40B4-BE49-F238E27FC236}">
              <a16:creationId xmlns:a16="http://schemas.microsoft.com/office/drawing/2014/main" id="{F95BA7F6-BEF8-4BC6-833B-FB28482C35D4}"/>
            </a:ext>
          </a:extLst>
        </xdr:cNvPr>
        <xdr:cNvSpPr txBox="1"/>
      </xdr:nvSpPr>
      <xdr:spPr>
        <a:xfrm>
          <a:off x="8022517" y="1660068"/>
          <a:ext cx="6642302" cy="268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>
              <a:solidFill>
                <a:schemeClr val="tx1">
                  <a:lumMod val="65000"/>
                  <a:lumOff val="35000"/>
                </a:schemeClr>
              </a:solidFill>
            </a:rPr>
            <a:t>Atualizado em 13/01/2026 • </a:t>
          </a:r>
          <a:r>
            <a: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Updated on 01/13/2026</a:t>
          </a:r>
          <a:endParaRPr lang="en-US" sz="1200" i="0">
            <a:solidFill>
              <a:schemeClr val="tx1">
                <a:lumMod val="65000"/>
                <a:lumOff val="35000"/>
              </a:schemeClr>
            </a:solidFill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3890523</xdr:colOff>
      <xdr:row>0</xdr:row>
      <xdr:rowOff>393061</xdr:rowOff>
    </xdr:from>
    <xdr:to>
      <xdr:col>1</xdr:col>
      <xdr:colOff>906023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2637E-6EB9-4376-9FD5-14D5E7BAE3CA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84667</xdr:colOff>
      <xdr:row>0</xdr:row>
      <xdr:rowOff>50800</xdr:rowOff>
    </xdr:from>
    <xdr:to>
      <xdr:col>0</xdr:col>
      <xdr:colOff>1699971</xdr:colOff>
      <xdr:row>0</xdr:row>
      <xdr:rowOff>965200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565A20-4217-4123-B62E-54560F51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334" y="50800"/>
          <a:ext cx="1615304" cy="91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53344E-82C4-4056-B389-BD5B851F2622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11545</xdr:rowOff>
    </xdr:from>
    <xdr:to>
      <xdr:col>0</xdr:col>
      <xdr:colOff>1615304</xdr:colOff>
      <xdr:row>0</xdr:row>
      <xdr:rowOff>925945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D43DDF-9EFE-49D3-AE76-20BC939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545"/>
          <a:ext cx="1615304" cy="914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4035666</xdr:colOff>
      <xdr:row>0</xdr:row>
      <xdr:rowOff>393061</xdr:rowOff>
    </xdr:from>
    <xdr:to>
      <xdr:col>3</xdr:col>
      <xdr:colOff>534095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192D9-19C8-4616-8E2C-6AB3AD131FCD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115455</xdr:colOff>
      <xdr:row>0</xdr:row>
      <xdr:rowOff>0</xdr:rowOff>
    </xdr:from>
    <xdr:to>
      <xdr:col>0</xdr:col>
      <xdr:colOff>1730759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A59F88-D6F9-449F-BDE4-928D3AB1C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1364" y="0"/>
          <a:ext cx="1615304" cy="914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7E30C-0563-4FE6-8E02-7FADE0A8A45B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128677</xdr:rowOff>
    </xdr:from>
    <xdr:to>
      <xdr:col>0</xdr:col>
      <xdr:colOff>1685925</xdr:colOff>
      <xdr:row>0</xdr:row>
      <xdr:rowOff>458560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DEB50FD-2E16-4255-AA74-476A2F4F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677"/>
          <a:ext cx="1495425" cy="3298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4358986</xdr:colOff>
      <xdr:row>0</xdr:row>
      <xdr:rowOff>141536</xdr:rowOff>
    </xdr:from>
    <xdr:to>
      <xdr:col>1</xdr:col>
      <xdr:colOff>681759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B8BA-9DCB-4FF2-B5E8-8A6175771772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204107</xdr:colOff>
      <xdr:row>0</xdr:row>
      <xdr:rowOff>68036</xdr:rowOff>
    </xdr:from>
    <xdr:to>
      <xdr:col>0</xdr:col>
      <xdr:colOff>1807885</xdr:colOff>
      <xdr:row>0</xdr:row>
      <xdr:rowOff>421821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2D52DA2-4A6E-49C2-AE64-1D1A5F0E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8036"/>
          <a:ext cx="1603778" cy="3537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E2656-6709-464D-A922-8D7371390931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133350</xdr:rowOff>
    </xdr:from>
    <xdr:to>
      <xdr:col>0</xdr:col>
      <xdr:colOff>1657350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24663-DF91-466D-A657-9C440C9EB7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4732564</xdr:colOff>
      <xdr:row>0</xdr:row>
      <xdr:rowOff>141536</xdr:rowOff>
    </xdr:from>
    <xdr:to>
      <xdr:col>1</xdr:col>
      <xdr:colOff>1058635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19E7D-A0E9-4467-9789-D9AF864B3A76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476249</xdr:colOff>
      <xdr:row>0</xdr:row>
      <xdr:rowOff>108857</xdr:rowOff>
    </xdr:from>
    <xdr:to>
      <xdr:col>0</xdr:col>
      <xdr:colOff>1695449</xdr:colOff>
      <xdr:row>0</xdr:row>
      <xdr:rowOff>508907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6FD38F-69A2-4B75-94C9-2A0BD88D7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892" y="108857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8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84AF5-0EBE-4610-80CE-EA03CDD09EA0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50" b="1">
              <a:latin typeface="+mn-lt"/>
              <a:cs typeface="Arial" panose="020B0604020202020204" pitchFamily="34" charset="0"/>
            </a:rPr>
            <a:t>Capa</a:t>
          </a:r>
          <a:r>
            <a:rPr lang="pt-BR" sz="1050" b="1" baseline="0">
              <a:latin typeface="+mn-lt"/>
              <a:cs typeface="Arial" panose="020B0604020202020204" pitchFamily="34" charset="0"/>
            </a:rPr>
            <a:t> | Cover</a:t>
          </a:r>
          <a:endParaRPr lang="pt-BR" sz="105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5CCC1B-2F20-49FB-909A-990F7021F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1749701</xdr:colOff>
      <xdr:row>0</xdr:row>
      <xdr:rowOff>160586</xdr:rowOff>
    </xdr:from>
    <xdr:to>
      <xdr:col>0</xdr:col>
      <xdr:colOff>3081277</xdr:colOff>
      <xdr:row>0</xdr:row>
      <xdr:rowOff>417761</xdr:rowOff>
    </xdr:to>
    <xdr:sp macro="" textlink="">
      <xdr:nvSpPr>
        <xdr:cNvPr id="17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F0EBE-E642-41A0-BF9F-FDCA4F2672B2}"/>
            </a:ext>
          </a:extLst>
        </xdr:cNvPr>
        <xdr:cNvSpPr/>
      </xdr:nvSpPr>
      <xdr:spPr>
        <a:xfrm>
          <a:off x="1749701" y="160586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102577</xdr:colOff>
      <xdr:row>0</xdr:row>
      <xdr:rowOff>117231</xdr:rowOff>
    </xdr:from>
    <xdr:to>
      <xdr:col>0</xdr:col>
      <xdr:colOff>1626177</xdr:colOff>
      <xdr:row>0</xdr:row>
      <xdr:rowOff>461115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5D2BE76-5E75-4EF6-A596-669FA46DB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02577" y="117231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4903C-F9C2-47CE-9D2F-755A74032982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8BECE0-02EB-4D72-819E-5D7FE630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1795042</xdr:colOff>
      <xdr:row>0</xdr:row>
      <xdr:rowOff>129080</xdr:rowOff>
    </xdr:from>
    <xdr:to>
      <xdr:col>0</xdr:col>
      <xdr:colOff>3126301</xdr:colOff>
      <xdr:row>0</xdr:row>
      <xdr:rowOff>386255</xdr:rowOff>
    </xdr:to>
    <xdr:sp macro="" textlink="">
      <xdr:nvSpPr>
        <xdr:cNvPr id="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0E3A4-AC58-4D39-96CA-60BF1E15D1CD}"/>
            </a:ext>
          </a:extLst>
        </xdr:cNvPr>
        <xdr:cNvSpPr/>
      </xdr:nvSpPr>
      <xdr:spPr>
        <a:xfrm>
          <a:off x="1799524" y="12908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152400</xdr:colOff>
      <xdr:row>0</xdr:row>
      <xdr:rowOff>85725</xdr:rowOff>
    </xdr:from>
    <xdr:to>
      <xdr:col>0</xdr:col>
      <xdr:colOff>1671518</xdr:colOff>
      <xdr:row>0</xdr:row>
      <xdr:rowOff>429609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0D2C7B-004D-434C-97D1-FE9E8D760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52400" y="8572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610704</xdr:colOff>
      <xdr:row>0</xdr:row>
      <xdr:rowOff>177091</xdr:rowOff>
    </xdr:from>
    <xdr:to>
      <xdr:col>2</xdr:col>
      <xdr:colOff>38584</xdr:colOff>
      <xdr:row>0</xdr:row>
      <xdr:rowOff>434266</xdr:rowOff>
    </xdr:to>
    <xdr:sp macro="" textlink="">
      <xdr:nvSpPr>
        <xdr:cNvPr id="5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FFEB-911D-4B6F-9821-CB11ED87364A}"/>
            </a:ext>
          </a:extLst>
        </xdr:cNvPr>
        <xdr:cNvSpPr/>
      </xdr:nvSpPr>
      <xdr:spPr>
        <a:xfrm>
          <a:off x="1721954" y="177091"/>
          <a:ext cx="133288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157717</xdr:rowOff>
    </xdr:from>
    <xdr:to>
      <xdr:col>1</xdr:col>
      <xdr:colOff>496394</xdr:colOff>
      <xdr:row>0</xdr:row>
      <xdr:rowOff>453640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2F80BD-9917-4519-9715-12FC1983F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3068" r="13570" b="42837"/>
        <a:stretch/>
      </xdr:blipFill>
      <xdr:spPr bwMode="auto">
        <a:xfrm>
          <a:off x="89647" y="157717"/>
          <a:ext cx="1517997" cy="295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9C3D6-40D5-4B7F-84F0-B6EE42960681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231322</xdr:colOff>
      <xdr:row>0</xdr:row>
      <xdr:rowOff>108858</xdr:rowOff>
    </xdr:from>
    <xdr:to>
      <xdr:col>0</xdr:col>
      <xdr:colOff>1453842</xdr:colOff>
      <xdr:row>0</xdr:row>
      <xdr:rowOff>468858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2DA366-1074-4B74-9861-F3AD5671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231322" y="108858"/>
          <a:ext cx="1222520" cy="360000"/>
        </a:xfrm>
        <a:prstGeom prst="rect">
          <a:avLst/>
        </a:prstGeom>
        <a:solidFill>
          <a:srgbClr val="006B44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1957532</xdr:colOff>
      <xdr:row>0</xdr:row>
      <xdr:rowOff>141536</xdr:rowOff>
    </xdr:from>
    <xdr:to>
      <xdr:col>1</xdr:col>
      <xdr:colOff>3291032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B25DE-39A4-40A3-89D7-FB44D97EA2DB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386042</xdr:colOff>
      <xdr:row>0</xdr:row>
      <xdr:rowOff>99646</xdr:rowOff>
    </xdr:from>
    <xdr:to>
      <xdr:col>0</xdr:col>
      <xdr:colOff>1608562</xdr:colOff>
      <xdr:row>0</xdr:row>
      <xdr:rowOff>459646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8A9F73-1E2C-42C7-933D-3FF04191B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5417483" y="99646"/>
          <a:ext cx="1222520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C76BA-7CD5-4134-9F33-A88E878FFE26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Capa</a:t>
          </a:r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 | 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Cover</a:t>
          </a:r>
          <a:endParaRPr lang="pt-BR" sz="10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1615304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B026AD5-2A32-4751-ACA6-47FA74A6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530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C16F-D537-4783-9E36-CC37003B82F6}">
  <sheetPr>
    <tabColor rgb="FFE7E2DC"/>
    <pageSetUpPr fitToPage="1"/>
  </sheetPr>
  <dimension ref="A1:XFA33"/>
  <sheetViews>
    <sheetView showGridLines="0" showRowColHeaders="0" tabSelected="1" zoomScale="70" zoomScaleNormal="70" zoomScaleSheetLayoutView="70" zoomScalePageLayoutView="40" workbookViewId="0"/>
  </sheetViews>
  <sheetFormatPr defaultColWidth="0" defaultRowHeight="14.5" customHeight="1" zeroHeight="1"/>
  <cols>
    <col min="1" max="1" width="4.6328125" customWidth="1"/>
    <col min="2" max="9" width="9.1796875" customWidth="1"/>
    <col min="10" max="10" width="8.1796875" customWidth="1"/>
    <col min="11" max="14" width="9.1796875" customWidth="1"/>
    <col min="15" max="15" width="7.6328125" customWidth="1"/>
    <col min="16" max="19" width="9.1796875" customWidth="1"/>
    <col min="20" max="20" width="27.6328125" customWidth="1"/>
    <col min="21" max="21" width="9.1796875" customWidth="1"/>
    <col min="22" max="22" width="13.81640625" customWidth="1"/>
    <col min="23" max="16379" width="9.1796875" hidden="1"/>
    <col min="16380" max="16380" width="22.6328125" hidden="1"/>
    <col min="16381" max="16381" width="9.1796875" hidden="1"/>
    <col min="16382" max="16384" width="22.6328125" hidden="1"/>
  </cols>
  <sheetData>
    <row r="1" spans="11:17" ht="115" customHeight="1"/>
    <row r="2" spans="11:17" ht="63" customHeight="1">
      <c r="K2" s="123"/>
    </row>
    <row r="3" spans="11:17"/>
    <row r="4" spans="11:17"/>
    <row r="5" spans="11:17"/>
    <row r="6" spans="11:17"/>
    <row r="7" spans="11:17"/>
    <row r="8" spans="11:17"/>
    <row r="9" spans="11:17"/>
    <row r="10" spans="11:17"/>
    <row r="11" spans="11:17"/>
    <row r="12" spans="11:17"/>
    <row r="13" spans="11:17">
      <c r="Q13" s="88"/>
    </row>
    <row r="14" spans="11:17"/>
    <row r="15" spans="11:17"/>
    <row r="16" spans="11:17"/>
    <row r="17" spans="22:22"/>
    <row r="18" spans="22:22"/>
    <row r="19" spans="22:22"/>
    <row r="20" spans="22:22"/>
    <row r="21" spans="22:22"/>
    <row r="22" spans="22:22">
      <c r="V22" s="1"/>
    </row>
    <row r="23" spans="22:22">
      <c r="V23" s="1"/>
    </row>
    <row r="24" spans="22:22"/>
    <row r="25" spans="22:22"/>
    <row r="26" spans="22:22"/>
    <row r="27" spans="22:22"/>
    <row r="28" spans="22:22"/>
    <row r="29" spans="22:22" ht="14.5" customHeight="1"/>
    <row r="30" spans="22:22" ht="14.5" customHeight="1"/>
    <row r="31" spans="22:22" ht="14.5" customHeight="1"/>
    <row r="32" spans="22:22" ht="14.5" customHeight="1"/>
    <row r="33" ht="14.5" customHeight="1"/>
  </sheetData>
  <pageMargins left="0.25" right="0.25" top="0.75" bottom="0.75" header="0.3" footer="0.3"/>
  <pageSetup paperSize="9" scale="65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6FC7-63F0-466F-8066-49904F24F5E2}">
  <sheetPr>
    <tabColor rgb="FF005D58"/>
  </sheetPr>
  <dimension ref="A1:Y93"/>
  <sheetViews>
    <sheetView showGridLines="0" zoomScale="70" zoomScaleNormal="70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1" width="61.81640625" bestFit="1" customWidth="1"/>
    <col min="2" max="2" width="52.453125" customWidth="1"/>
    <col min="3" max="3" width="13.7265625" customWidth="1"/>
    <col min="4" max="10" width="13.7265625" style="49" customWidth="1"/>
    <col min="11" max="25" width="13.7265625" customWidth="1"/>
  </cols>
  <sheetData>
    <row r="1" spans="1:25" ht="82" customHeight="1"/>
    <row r="2" spans="1:25" ht="32.25" customHeight="1">
      <c r="A2" s="101" t="s">
        <v>348</v>
      </c>
      <c r="B2" s="101" t="s">
        <v>350</v>
      </c>
      <c r="C2" s="101" t="s">
        <v>434</v>
      </c>
      <c r="D2" s="100" t="s">
        <v>429</v>
      </c>
      <c r="E2" s="100" t="s">
        <v>423</v>
      </c>
      <c r="F2" s="100" t="s">
        <v>418</v>
      </c>
      <c r="G2" s="100" t="s">
        <v>415</v>
      </c>
      <c r="H2" s="100" t="s">
        <v>412</v>
      </c>
      <c r="I2" s="100" t="s">
        <v>406</v>
      </c>
      <c r="J2" s="100">
        <v>2023</v>
      </c>
      <c r="K2" s="101" t="s">
        <v>398</v>
      </c>
      <c r="L2" s="101" t="s">
        <v>396</v>
      </c>
      <c r="M2" s="101" t="s">
        <v>384</v>
      </c>
      <c r="N2" s="100">
        <v>2022</v>
      </c>
      <c r="O2" s="101" t="s">
        <v>381</v>
      </c>
      <c r="P2" s="101" t="s">
        <v>376</v>
      </c>
      <c r="Q2" s="101" t="s">
        <v>372</v>
      </c>
      <c r="R2" s="100">
        <v>2021</v>
      </c>
      <c r="S2" s="100" t="s">
        <v>369</v>
      </c>
      <c r="T2" s="100" t="s">
        <v>363</v>
      </c>
      <c r="U2" s="100" t="s">
        <v>354</v>
      </c>
      <c r="V2" s="100">
        <v>2020</v>
      </c>
      <c r="W2" s="100" t="s">
        <v>240</v>
      </c>
      <c r="X2" s="100" t="s">
        <v>238</v>
      </c>
      <c r="Y2" s="100" t="s">
        <v>49</v>
      </c>
    </row>
    <row r="3" spans="1:25" ht="15" customHeight="1">
      <c r="A3" s="7" t="s">
        <v>17</v>
      </c>
      <c r="B3" s="7" t="s">
        <v>58</v>
      </c>
      <c r="C3" s="109">
        <v>362978</v>
      </c>
      <c r="D3" s="109">
        <v>209710</v>
      </c>
      <c r="E3" s="109">
        <v>255493</v>
      </c>
      <c r="F3" s="109">
        <v>331264</v>
      </c>
      <c r="G3" s="109">
        <v>514350</v>
      </c>
      <c r="H3" s="109">
        <v>338036</v>
      </c>
      <c r="I3" s="109">
        <v>222961</v>
      </c>
      <c r="J3" s="109">
        <v>349517</v>
      </c>
      <c r="K3" s="20">
        <v>218015</v>
      </c>
      <c r="L3" s="20">
        <v>590800</v>
      </c>
      <c r="M3" s="20">
        <v>606818</v>
      </c>
      <c r="N3" s="20">
        <v>537460</v>
      </c>
      <c r="O3" s="20">
        <v>767987</v>
      </c>
      <c r="P3" s="20">
        <v>1137814</v>
      </c>
      <c r="Q3" s="20">
        <v>646473</v>
      </c>
      <c r="R3" s="20">
        <v>509187</v>
      </c>
      <c r="S3" s="20">
        <v>562543</v>
      </c>
      <c r="T3" s="20">
        <v>340149</v>
      </c>
      <c r="U3" s="20">
        <v>244113</v>
      </c>
      <c r="V3" s="20">
        <v>171917</v>
      </c>
      <c r="W3" s="20">
        <v>114901</v>
      </c>
      <c r="X3" s="20">
        <v>127618</v>
      </c>
      <c r="Y3" s="20">
        <v>167575</v>
      </c>
    </row>
    <row r="4" spans="1:25" ht="15" customHeight="1">
      <c r="A4" s="21" t="s">
        <v>0</v>
      </c>
      <c r="B4" s="21" t="s">
        <v>8</v>
      </c>
      <c r="C4" s="106">
        <v>245586</v>
      </c>
      <c r="D4" s="106">
        <v>101797</v>
      </c>
      <c r="E4" s="106">
        <v>144589</v>
      </c>
      <c r="F4" s="106">
        <v>201584</v>
      </c>
      <c r="G4" s="106">
        <v>172356</v>
      </c>
      <c r="H4" s="106">
        <v>190214</v>
      </c>
      <c r="I4" s="106">
        <v>133339</v>
      </c>
      <c r="J4" s="106">
        <v>238153</v>
      </c>
      <c r="K4" s="11">
        <v>99030</v>
      </c>
      <c r="L4" s="11">
        <v>379435</v>
      </c>
      <c r="M4" s="11">
        <v>361897</v>
      </c>
      <c r="N4" s="11">
        <v>305799</v>
      </c>
      <c r="O4" s="11">
        <v>482599</v>
      </c>
      <c r="P4" s="11">
        <v>1031346</v>
      </c>
      <c r="Q4" s="11">
        <v>565077</v>
      </c>
      <c r="R4" s="11">
        <v>257618</v>
      </c>
      <c r="S4" s="11">
        <v>478972</v>
      </c>
      <c r="T4" s="11">
        <v>247774</v>
      </c>
      <c r="U4" s="11">
        <v>160972</v>
      </c>
      <c r="V4" s="11">
        <v>66788</v>
      </c>
      <c r="W4" s="11">
        <v>73515</v>
      </c>
      <c r="X4" s="11">
        <v>93777</v>
      </c>
      <c r="Y4" s="11">
        <v>141961</v>
      </c>
    </row>
    <row r="5" spans="1:25" ht="15" customHeight="1">
      <c r="A5" s="21" t="s">
        <v>18</v>
      </c>
      <c r="B5" s="21" t="s">
        <v>59</v>
      </c>
      <c r="C5" s="106">
        <v>33757</v>
      </c>
      <c r="D5" s="106">
        <v>53430</v>
      </c>
      <c r="E5" s="106">
        <v>52386</v>
      </c>
      <c r="F5" s="106">
        <v>63688</v>
      </c>
      <c r="G5" s="106">
        <v>49676</v>
      </c>
      <c r="H5" s="106">
        <v>49824</v>
      </c>
      <c r="I5" s="106">
        <v>43682</v>
      </c>
      <c r="J5" s="106">
        <v>42545</v>
      </c>
      <c r="K5" s="11">
        <v>50286</v>
      </c>
      <c r="L5" s="11">
        <v>49363</v>
      </c>
      <c r="M5" s="11">
        <v>56611</v>
      </c>
      <c r="N5" s="11">
        <v>67679</v>
      </c>
      <c r="O5" s="11">
        <v>47264</v>
      </c>
      <c r="P5" s="11">
        <v>40940</v>
      </c>
      <c r="Q5" s="11">
        <v>29971</v>
      </c>
      <c r="R5" s="11">
        <v>191350</v>
      </c>
      <c r="S5" s="11">
        <v>43684</v>
      </c>
      <c r="T5" s="11">
        <v>41238</v>
      </c>
      <c r="U5" s="11">
        <v>38890</v>
      </c>
      <c r="V5" s="11">
        <v>85475</v>
      </c>
      <c r="W5" s="11">
        <v>17176</v>
      </c>
      <c r="X5" s="11">
        <v>17162</v>
      </c>
      <c r="Y5" s="11">
        <v>13532</v>
      </c>
    </row>
    <row r="6" spans="1:25" ht="15" customHeight="1">
      <c r="A6" s="21" t="s">
        <v>19</v>
      </c>
      <c r="B6" s="21" t="s">
        <v>60</v>
      </c>
      <c r="C6" s="106">
        <v>0</v>
      </c>
      <c r="D6" s="106">
        <v>0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</row>
    <row r="7" spans="1:25" ht="15" customHeight="1">
      <c r="A7" s="21" t="s">
        <v>20</v>
      </c>
      <c r="B7" s="21" t="s">
        <v>61</v>
      </c>
      <c r="C7" s="106">
        <v>24503</v>
      </c>
      <c r="D7" s="106">
        <v>6270</v>
      </c>
      <c r="E7" s="106">
        <v>1975</v>
      </c>
      <c r="F7" s="106">
        <v>3350</v>
      </c>
      <c r="G7" s="106">
        <v>4266</v>
      </c>
      <c r="H7" s="106">
        <v>1946</v>
      </c>
      <c r="I7" s="106">
        <v>1094</v>
      </c>
      <c r="J7" s="106">
        <v>4439</v>
      </c>
      <c r="K7" s="11">
        <v>3736</v>
      </c>
      <c r="L7" s="11">
        <v>3759</v>
      </c>
      <c r="M7" s="11">
        <v>2230</v>
      </c>
      <c r="N7" s="11">
        <v>1049</v>
      </c>
      <c r="O7" s="11">
        <v>1909</v>
      </c>
      <c r="P7" s="11">
        <v>1116</v>
      </c>
      <c r="Q7" s="11">
        <v>1383</v>
      </c>
      <c r="R7" s="11">
        <v>1602</v>
      </c>
      <c r="S7" s="11">
        <v>2567</v>
      </c>
      <c r="T7" s="11">
        <v>1861</v>
      </c>
      <c r="U7" s="11">
        <v>2980</v>
      </c>
      <c r="V7" s="11">
        <v>2973</v>
      </c>
      <c r="W7" s="11">
        <v>4462</v>
      </c>
      <c r="X7" s="11">
        <v>3740</v>
      </c>
      <c r="Y7" s="11">
        <v>1710</v>
      </c>
    </row>
    <row r="8" spans="1:25" ht="15" customHeight="1">
      <c r="A8" s="21" t="s">
        <v>21</v>
      </c>
      <c r="B8" s="21" t="s">
        <v>62</v>
      </c>
      <c r="C8" s="106">
        <v>34757</v>
      </c>
      <c r="D8" s="106">
        <v>35155</v>
      </c>
      <c r="E8" s="106">
        <v>33092</v>
      </c>
      <c r="F8" s="106">
        <v>29451</v>
      </c>
      <c r="G8" s="106">
        <v>68036</v>
      </c>
      <c r="H8" s="106">
        <v>58246</v>
      </c>
      <c r="I8" s="106">
        <v>11411</v>
      </c>
      <c r="J8" s="106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</row>
    <row r="9" spans="1:25" ht="15" customHeight="1">
      <c r="A9" s="21" t="s">
        <v>22</v>
      </c>
      <c r="B9" s="21" t="s">
        <v>63</v>
      </c>
      <c r="C9" s="106">
        <v>0</v>
      </c>
      <c r="D9" s="106">
        <v>6068</v>
      </c>
      <c r="E9" s="106">
        <v>6385</v>
      </c>
      <c r="F9" s="106">
        <v>6886</v>
      </c>
      <c r="G9" s="106">
        <v>6058</v>
      </c>
      <c r="H9" s="106">
        <v>6181</v>
      </c>
      <c r="I9" s="106">
        <v>5556</v>
      </c>
      <c r="J9" s="106">
        <v>0</v>
      </c>
      <c r="K9" s="11">
        <v>0</v>
      </c>
      <c r="L9" s="11">
        <v>0</v>
      </c>
      <c r="M9" s="11">
        <v>0</v>
      </c>
      <c r="N9" s="11">
        <v>0</v>
      </c>
      <c r="O9" s="11">
        <v>59473</v>
      </c>
      <c r="P9" s="11">
        <v>0</v>
      </c>
      <c r="Q9" s="11">
        <v>4269</v>
      </c>
      <c r="R9" s="11">
        <v>19889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</row>
    <row r="10" spans="1:25" ht="15" customHeight="1">
      <c r="A10" s="21" t="s">
        <v>1</v>
      </c>
      <c r="B10" s="21" t="s">
        <v>9</v>
      </c>
      <c r="C10" s="106">
        <v>8536</v>
      </c>
      <c r="D10" s="106">
        <v>3383</v>
      </c>
      <c r="E10" s="106">
        <v>7321</v>
      </c>
      <c r="F10" s="106">
        <v>10756</v>
      </c>
      <c r="G10" s="106">
        <v>13424</v>
      </c>
      <c r="H10" s="106">
        <v>10384</v>
      </c>
      <c r="I10" s="106">
        <v>4412</v>
      </c>
      <c r="J10" s="106">
        <v>3123</v>
      </c>
      <c r="K10" s="11">
        <v>5343</v>
      </c>
      <c r="L10" s="11">
        <v>4641</v>
      </c>
      <c r="M10" s="11">
        <v>10750</v>
      </c>
      <c r="N10" s="11">
        <v>10404</v>
      </c>
      <c r="O10" s="11">
        <v>13284</v>
      </c>
      <c r="P10" s="11">
        <v>13142</v>
      </c>
      <c r="Q10" s="11">
        <v>12091</v>
      </c>
      <c r="R10" s="11">
        <v>18527</v>
      </c>
      <c r="S10" s="11">
        <v>5635</v>
      </c>
      <c r="T10" s="11">
        <v>5507</v>
      </c>
      <c r="U10" s="11">
        <v>7651</v>
      </c>
      <c r="V10" s="11">
        <v>7218</v>
      </c>
      <c r="W10" s="11">
        <v>5082</v>
      </c>
      <c r="X10" s="11">
        <v>5032</v>
      </c>
      <c r="Y10" s="11">
        <v>4523</v>
      </c>
    </row>
    <row r="11" spans="1:25" ht="15" customHeight="1">
      <c r="A11" s="21" t="s">
        <v>23</v>
      </c>
      <c r="B11" s="21" t="s">
        <v>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</row>
    <row r="12" spans="1:25" ht="15" customHeight="1">
      <c r="A12" s="21" t="s">
        <v>24</v>
      </c>
      <c r="B12" s="21" t="s">
        <v>65</v>
      </c>
      <c r="C12" s="106">
        <v>15839</v>
      </c>
      <c r="D12" s="106">
        <v>3607</v>
      </c>
      <c r="E12" s="106">
        <v>9745</v>
      </c>
      <c r="F12" s="106">
        <v>15549</v>
      </c>
      <c r="G12" s="106">
        <v>200534</v>
      </c>
      <c r="H12" s="106">
        <v>21241</v>
      </c>
      <c r="I12" s="106">
        <v>23467</v>
      </c>
      <c r="J12" s="106">
        <v>61257</v>
      </c>
      <c r="K12" s="11">
        <v>59620</v>
      </c>
      <c r="L12" s="11">
        <v>153602</v>
      </c>
      <c r="M12" s="11">
        <v>175330</v>
      </c>
      <c r="N12" s="11">
        <v>152529</v>
      </c>
      <c r="O12" s="11">
        <v>163458</v>
      </c>
      <c r="P12" s="11">
        <v>51270</v>
      </c>
      <c r="Q12" s="11">
        <v>33682</v>
      </c>
      <c r="R12" s="11">
        <v>20201</v>
      </c>
      <c r="S12" s="11">
        <v>31685</v>
      </c>
      <c r="T12" s="11">
        <v>43769</v>
      </c>
      <c r="U12" s="11">
        <v>33620</v>
      </c>
      <c r="V12" s="11">
        <v>9463</v>
      </c>
      <c r="W12" s="11">
        <v>14666</v>
      </c>
      <c r="X12" s="11">
        <v>7907</v>
      </c>
      <c r="Y12" s="11">
        <v>5849</v>
      </c>
    </row>
    <row r="13" spans="1:25" ht="15" customHeight="1">
      <c r="A13" s="7" t="s">
        <v>359</v>
      </c>
      <c r="B13" s="7" t="s">
        <v>361</v>
      </c>
      <c r="C13" s="118">
        <v>2218117</v>
      </c>
      <c r="D13" s="118">
        <v>2474757</v>
      </c>
      <c r="E13" s="118">
        <v>958109</v>
      </c>
      <c r="F13" s="118">
        <v>1069435</v>
      </c>
      <c r="G13" s="118">
        <v>978359</v>
      </c>
      <c r="H13" s="118">
        <v>1599646</v>
      </c>
      <c r="I13" s="118">
        <v>1284278</v>
      </c>
      <c r="J13" s="118">
        <v>891196</v>
      </c>
      <c r="K13" s="27">
        <v>578233</v>
      </c>
      <c r="L13" s="27">
        <v>435362</v>
      </c>
      <c r="M13" s="27">
        <v>527691</v>
      </c>
      <c r="N13" s="27">
        <v>0</v>
      </c>
      <c r="O13" s="27">
        <v>465789</v>
      </c>
      <c r="P13" s="27">
        <v>479287</v>
      </c>
      <c r="Q13" s="27">
        <v>0</v>
      </c>
      <c r="R13" s="27">
        <v>174134</v>
      </c>
      <c r="S13" s="27">
        <v>417338</v>
      </c>
      <c r="T13" s="20">
        <v>437913</v>
      </c>
      <c r="U13" s="20">
        <v>345148</v>
      </c>
      <c r="V13" s="27">
        <v>0</v>
      </c>
      <c r="W13" s="27">
        <v>0</v>
      </c>
      <c r="X13" s="20">
        <v>0</v>
      </c>
      <c r="Y13" s="20">
        <v>0</v>
      </c>
    </row>
    <row r="14" spans="1:25" ht="15" customHeight="1">
      <c r="A14" s="7" t="s">
        <v>25</v>
      </c>
      <c r="B14" s="7" t="s">
        <v>72</v>
      </c>
      <c r="C14" s="109">
        <v>2088811</v>
      </c>
      <c r="D14" s="109">
        <v>2135821</v>
      </c>
      <c r="E14" s="109">
        <v>5074697</v>
      </c>
      <c r="F14" s="109">
        <v>5492873</v>
      </c>
      <c r="G14" s="109">
        <v>4878380</v>
      </c>
      <c r="H14" s="109">
        <v>4692306</v>
      </c>
      <c r="I14" s="109">
        <v>3985854</v>
      </c>
      <c r="J14" s="109">
        <v>3978735</v>
      </c>
      <c r="K14" s="20">
        <v>4299085</v>
      </c>
      <c r="L14" s="20">
        <v>3722017</v>
      </c>
      <c r="M14" s="20">
        <v>3740278</v>
      </c>
      <c r="N14" s="20">
        <v>3933729</v>
      </c>
      <c r="O14" s="20">
        <v>3499621</v>
      </c>
      <c r="P14" s="20">
        <v>2633949</v>
      </c>
      <c r="Q14" s="20">
        <v>2617994</v>
      </c>
      <c r="R14" s="20">
        <v>2142835</v>
      </c>
      <c r="S14" s="20">
        <v>1630253</v>
      </c>
      <c r="T14" s="20">
        <v>1409255</v>
      </c>
      <c r="U14" s="20">
        <v>1820589</v>
      </c>
      <c r="V14" s="20">
        <v>1675203</v>
      </c>
      <c r="W14" s="20">
        <v>1812803</v>
      </c>
      <c r="X14" s="20">
        <v>1619122</v>
      </c>
      <c r="Y14" s="20">
        <v>1423206</v>
      </c>
    </row>
    <row r="15" spans="1:25" ht="15" customHeight="1">
      <c r="A15" s="21" t="s">
        <v>18</v>
      </c>
      <c r="B15" s="21" t="s">
        <v>59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</row>
    <row r="16" spans="1:25" ht="15" customHeight="1">
      <c r="A16" s="21" t="s">
        <v>19</v>
      </c>
      <c r="B16" s="21" t="s">
        <v>60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</row>
    <row r="17" spans="1:25" ht="15" customHeight="1">
      <c r="A17" s="21" t="s">
        <v>21</v>
      </c>
      <c r="B17" s="21" t="s">
        <v>66</v>
      </c>
      <c r="C17" s="106">
        <v>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31796</v>
      </c>
      <c r="J17" s="106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</row>
    <row r="18" spans="1:25" ht="15" customHeight="1">
      <c r="A18" s="21" t="s">
        <v>391</v>
      </c>
      <c r="B18" s="21" t="s">
        <v>392</v>
      </c>
      <c r="C18" s="106">
        <v>0</v>
      </c>
      <c r="D18" s="106">
        <v>0</v>
      </c>
      <c r="E18" s="106">
        <v>0</v>
      </c>
      <c r="F18" s="106">
        <v>0</v>
      </c>
      <c r="G18" s="106">
        <v>34971</v>
      </c>
      <c r="H18" s="106">
        <v>18283</v>
      </c>
      <c r="I18" s="106">
        <v>16063</v>
      </c>
      <c r="J18" s="106">
        <v>18726</v>
      </c>
      <c r="K18" s="11">
        <v>12163</v>
      </c>
      <c r="L18" s="11">
        <v>6766</v>
      </c>
      <c r="M18" s="11">
        <v>14357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</row>
    <row r="19" spans="1:25" ht="15" customHeight="1">
      <c r="A19" s="21" t="s">
        <v>26</v>
      </c>
      <c r="B19" s="21" t="s">
        <v>67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</row>
    <row r="20" spans="1:25" ht="15" customHeight="1">
      <c r="A20" s="21" t="s">
        <v>1</v>
      </c>
      <c r="B20" s="21" t="s">
        <v>9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</row>
    <row r="21" spans="1:25" ht="15" customHeight="1">
      <c r="A21" s="21" t="s">
        <v>23</v>
      </c>
      <c r="B21" s="21" t="s">
        <v>64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1">
        <v>0</v>
      </c>
      <c r="L21" s="11">
        <v>0</v>
      </c>
      <c r="M21" s="11">
        <v>0</v>
      </c>
      <c r="N21" s="11">
        <v>0</v>
      </c>
      <c r="O21" s="11">
        <v>10429</v>
      </c>
      <c r="P21" s="11">
        <v>8512</v>
      </c>
      <c r="Q21" s="11">
        <v>5927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</row>
    <row r="22" spans="1:25" ht="15" customHeight="1">
      <c r="A22" s="21" t="s">
        <v>27</v>
      </c>
      <c r="B22" s="21" t="s">
        <v>68</v>
      </c>
      <c r="C22" s="106">
        <v>5893</v>
      </c>
      <c r="D22" s="106">
        <v>6090</v>
      </c>
      <c r="E22" s="106">
        <v>6431</v>
      </c>
      <c r="F22" s="106">
        <v>16428</v>
      </c>
      <c r="G22" s="106">
        <v>9948</v>
      </c>
      <c r="H22" s="106">
        <v>10334</v>
      </c>
      <c r="I22" s="106">
        <v>18561</v>
      </c>
      <c r="J22" s="106">
        <v>17564</v>
      </c>
      <c r="K22" s="11">
        <v>24197</v>
      </c>
      <c r="L22" s="11">
        <v>64654</v>
      </c>
      <c r="M22" s="11">
        <v>84208</v>
      </c>
      <c r="N22" s="11">
        <v>57468</v>
      </c>
      <c r="O22" s="11">
        <v>86927</v>
      </c>
      <c r="P22" s="11">
        <v>84975</v>
      </c>
      <c r="Q22" s="11">
        <v>40394</v>
      </c>
      <c r="R22" s="11">
        <v>41826</v>
      </c>
      <c r="S22" s="11">
        <v>26202</v>
      </c>
      <c r="T22" s="11">
        <v>33900</v>
      </c>
      <c r="U22" s="11">
        <v>25877</v>
      </c>
      <c r="V22" s="11">
        <v>11635</v>
      </c>
      <c r="W22" s="11">
        <v>10892</v>
      </c>
      <c r="X22" s="11">
        <v>7853</v>
      </c>
      <c r="Y22" s="11">
        <v>10470</v>
      </c>
    </row>
    <row r="23" spans="1:25" ht="15" customHeight="1">
      <c r="A23" s="21" t="s">
        <v>57</v>
      </c>
      <c r="B23" s="21" t="s">
        <v>69</v>
      </c>
      <c r="C23" s="106">
        <v>90172</v>
      </c>
      <c r="D23" s="106">
        <v>95641</v>
      </c>
      <c r="E23" s="106">
        <v>78306</v>
      </c>
      <c r="F23" s="106">
        <v>84438</v>
      </c>
      <c r="G23" s="106">
        <v>61574</v>
      </c>
      <c r="H23" s="106">
        <v>51681</v>
      </c>
      <c r="I23" s="106">
        <v>46450</v>
      </c>
      <c r="J23" s="106">
        <v>44990</v>
      </c>
      <c r="K23" s="11">
        <v>10251</v>
      </c>
      <c r="L23" s="11">
        <v>9865</v>
      </c>
      <c r="M23" s="11">
        <v>5985</v>
      </c>
      <c r="N23" s="11">
        <v>6146</v>
      </c>
      <c r="O23" s="11">
        <v>2011</v>
      </c>
      <c r="P23" s="11">
        <v>1949</v>
      </c>
      <c r="Q23" s="11">
        <v>5581</v>
      </c>
      <c r="R23" s="11">
        <v>2076</v>
      </c>
      <c r="S23" s="11">
        <v>2023</v>
      </c>
      <c r="T23" s="11">
        <v>1861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</row>
    <row r="24" spans="1:25" ht="15" customHeight="1">
      <c r="A24" s="21" t="s">
        <v>28</v>
      </c>
      <c r="B24" s="21" t="s">
        <v>70</v>
      </c>
      <c r="C24" s="106">
        <v>1668344</v>
      </c>
      <c r="D24" s="106">
        <v>1696481</v>
      </c>
      <c r="E24" s="106">
        <v>4630257</v>
      </c>
      <c r="F24" s="106">
        <v>5014240</v>
      </c>
      <c r="G24" s="106">
        <v>4366701</v>
      </c>
      <c r="H24" s="106">
        <v>4253859</v>
      </c>
      <c r="I24" s="106">
        <v>3637783</v>
      </c>
      <c r="J24" s="106">
        <v>3673128</v>
      </c>
      <c r="K24" s="11">
        <v>4111896</v>
      </c>
      <c r="L24" s="11">
        <v>3506961</v>
      </c>
      <c r="M24" s="11">
        <v>3500279</v>
      </c>
      <c r="N24" s="11">
        <v>3732628</v>
      </c>
      <c r="O24" s="11">
        <v>3279622</v>
      </c>
      <c r="P24" s="11">
        <v>2439803</v>
      </c>
      <c r="Q24" s="11">
        <v>2486667</v>
      </c>
      <c r="R24" s="11">
        <v>2024455</v>
      </c>
      <c r="S24" s="11">
        <v>1525164</v>
      </c>
      <c r="T24" s="11">
        <v>1310316</v>
      </c>
      <c r="U24" s="11">
        <v>1727860</v>
      </c>
      <c r="V24" s="11">
        <v>1611367</v>
      </c>
      <c r="W24" s="11">
        <v>1751319</v>
      </c>
      <c r="X24" s="11">
        <v>1562193</v>
      </c>
      <c r="Y24" s="11">
        <v>1378113</v>
      </c>
    </row>
    <row r="25" spans="1:25" ht="15" customHeight="1">
      <c r="A25" s="21" t="s">
        <v>2</v>
      </c>
      <c r="B25" s="21" t="s">
        <v>10</v>
      </c>
      <c r="C25" s="106">
        <v>312393</v>
      </c>
      <c r="D25" s="106">
        <v>325112</v>
      </c>
      <c r="E25" s="106">
        <v>346622</v>
      </c>
      <c r="F25" s="106">
        <v>363649</v>
      </c>
      <c r="G25" s="106">
        <v>393609</v>
      </c>
      <c r="H25" s="106">
        <v>345730</v>
      </c>
      <c r="I25" s="106">
        <v>225169</v>
      </c>
      <c r="J25" s="106">
        <v>215288</v>
      </c>
      <c r="K25" s="11">
        <v>132085</v>
      </c>
      <c r="L25" s="11">
        <v>127482</v>
      </c>
      <c r="M25" s="11">
        <v>130475</v>
      </c>
      <c r="N25" s="11">
        <v>132744</v>
      </c>
      <c r="O25" s="11">
        <v>112360</v>
      </c>
      <c r="P25" s="11">
        <v>91209</v>
      </c>
      <c r="Q25" s="11">
        <v>72773</v>
      </c>
      <c r="R25" s="11">
        <v>67022</v>
      </c>
      <c r="S25" s="11">
        <v>64283</v>
      </c>
      <c r="T25" s="11">
        <v>51168</v>
      </c>
      <c r="U25" s="11">
        <v>52700</v>
      </c>
      <c r="V25" s="11">
        <v>39235</v>
      </c>
      <c r="W25" s="11">
        <v>37370</v>
      </c>
      <c r="X25" s="11">
        <v>37735</v>
      </c>
      <c r="Y25" s="11">
        <v>24839</v>
      </c>
    </row>
    <row r="26" spans="1:25" ht="15" customHeight="1">
      <c r="A26" s="21" t="s">
        <v>3</v>
      </c>
      <c r="B26" s="21" t="s">
        <v>71</v>
      </c>
      <c r="C26" s="106">
        <v>12009</v>
      </c>
      <c r="D26" s="106">
        <v>12497</v>
      </c>
      <c r="E26" s="106">
        <v>13081</v>
      </c>
      <c r="F26" s="106">
        <v>14118</v>
      </c>
      <c r="G26" s="106">
        <v>11577</v>
      </c>
      <c r="H26" s="106">
        <v>12419</v>
      </c>
      <c r="I26" s="106">
        <v>10032</v>
      </c>
      <c r="J26" s="106">
        <v>9039</v>
      </c>
      <c r="K26" s="11">
        <v>8493</v>
      </c>
      <c r="L26" s="11">
        <v>6289</v>
      </c>
      <c r="M26" s="11">
        <v>4974</v>
      </c>
      <c r="N26" s="11">
        <v>4743</v>
      </c>
      <c r="O26" s="11">
        <v>8272</v>
      </c>
      <c r="P26" s="11">
        <v>7501</v>
      </c>
      <c r="Q26" s="11">
        <v>6652</v>
      </c>
      <c r="R26" s="11">
        <v>7456</v>
      </c>
      <c r="S26" s="11">
        <v>12581</v>
      </c>
      <c r="T26" s="11">
        <v>12010</v>
      </c>
      <c r="U26" s="11">
        <v>14152</v>
      </c>
      <c r="V26" s="11">
        <v>12966</v>
      </c>
      <c r="W26" s="11">
        <v>13222</v>
      </c>
      <c r="X26" s="11">
        <v>11341</v>
      </c>
      <c r="Y26" s="11">
        <v>9784</v>
      </c>
    </row>
    <row r="27" spans="1:25" ht="15" customHeight="1">
      <c r="A27" s="7" t="s">
        <v>29</v>
      </c>
      <c r="B27" s="7" t="s">
        <v>73</v>
      </c>
      <c r="C27" s="109">
        <v>4669906</v>
      </c>
      <c r="D27" s="109">
        <v>4820288</v>
      </c>
      <c r="E27" s="109">
        <v>6288299</v>
      </c>
      <c r="F27" s="109">
        <v>6893572</v>
      </c>
      <c r="G27" s="109">
        <v>6371089</v>
      </c>
      <c r="H27" s="109">
        <v>6629988</v>
      </c>
      <c r="I27" s="109">
        <v>5493093</v>
      </c>
      <c r="J27" s="109">
        <v>5219448</v>
      </c>
      <c r="K27" s="20">
        <v>5095333</v>
      </c>
      <c r="L27" s="20">
        <v>4748179</v>
      </c>
      <c r="M27" s="20">
        <v>4874787</v>
      </c>
      <c r="N27" s="20">
        <v>4471189</v>
      </c>
      <c r="O27" s="20">
        <v>4733397</v>
      </c>
      <c r="P27" s="20">
        <v>4251050</v>
      </c>
      <c r="Q27" s="20">
        <v>3264467</v>
      </c>
      <c r="R27" s="20">
        <v>2826156</v>
      </c>
      <c r="S27" s="20">
        <v>2610134</v>
      </c>
      <c r="T27" s="20">
        <v>2187317</v>
      </c>
      <c r="U27" s="20">
        <v>2409850</v>
      </c>
      <c r="V27" s="20">
        <v>1847120</v>
      </c>
      <c r="W27" s="20">
        <v>1927704</v>
      </c>
      <c r="X27" s="20">
        <v>1746740</v>
      </c>
      <c r="Y27" s="20">
        <v>1590781</v>
      </c>
    </row>
    <row r="28" spans="1:25" ht="15" customHeight="1">
      <c r="A28" s="21"/>
      <c r="B28" s="22"/>
      <c r="C28" s="110"/>
      <c r="D28" s="110"/>
      <c r="E28" s="110"/>
      <c r="F28" s="110"/>
      <c r="G28" s="110"/>
      <c r="H28" s="110"/>
      <c r="I28" s="110"/>
      <c r="J28" s="11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32.25" customHeight="1">
      <c r="A29" s="102" t="s">
        <v>273</v>
      </c>
      <c r="B29" s="102" t="s">
        <v>274</v>
      </c>
      <c r="C29" s="100" t="s">
        <v>434</v>
      </c>
      <c r="D29" s="100" t="s">
        <v>429</v>
      </c>
      <c r="E29" s="100" t="s">
        <v>423</v>
      </c>
      <c r="F29" s="100" t="s">
        <v>418</v>
      </c>
      <c r="G29" s="100" t="s">
        <v>415</v>
      </c>
      <c r="H29" s="100" t="s">
        <v>412</v>
      </c>
      <c r="I29" s="100" t="s">
        <v>406</v>
      </c>
      <c r="J29" s="100">
        <v>2023</v>
      </c>
      <c r="K29" s="100" t="s">
        <v>398</v>
      </c>
      <c r="L29" s="100" t="s">
        <v>396</v>
      </c>
      <c r="M29" s="100" t="s">
        <v>384</v>
      </c>
      <c r="N29" s="100">
        <v>2022</v>
      </c>
      <c r="O29" s="100" t="s">
        <v>381</v>
      </c>
      <c r="P29" s="100" t="s">
        <v>376</v>
      </c>
      <c r="Q29" s="100" t="s">
        <v>372</v>
      </c>
      <c r="R29" s="100">
        <v>2021</v>
      </c>
      <c r="S29" s="100" t="s">
        <v>369</v>
      </c>
      <c r="T29" s="100" t="s">
        <v>363</v>
      </c>
      <c r="U29" s="100" t="s">
        <v>354</v>
      </c>
      <c r="V29" s="100">
        <v>2020</v>
      </c>
      <c r="W29" s="100" t="s">
        <v>240</v>
      </c>
      <c r="X29" s="100" t="s">
        <v>238</v>
      </c>
      <c r="Y29" s="100" t="s">
        <v>49</v>
      </c>
    </row>
    <row r="30" spans="1:25" ht="15" customHeight="1">
      <c r="A30" s="7" t="s">
        <v>31</v>
      </c>
      <c r="B30" s="7" t="s">
        <v>11</v>
      </c>
      <c r="C30" s="111">
        <v>1503729</v>
      </c>
      <c r="D30" s="111">
        <v>1577092</v>
      </c>
      <c r="E30" s="111">
        <v>2518747</v>
      </c>
      <c r="F30" s="111">
        <v>2254214</v>
      </c>
      <c r="G30" s="111">
        <v>2083577</v>
      </c>
      <c r="H30" s="111">
        <v>1682318</v>
      </c>
      <c r="I30" s="111">
        <v>1136895</v>
      </c>
      <c r="J30" s="111">
        <v>538445</v>
      </c>
      <c r="K30" s="24">
        <v>594762</v>
      </c>
      <c r="L30" s="24">
        <v>631936</v>
      </c>
      <c r="M30" s="24">
        <v>706451</v>
      </c>
      <c r="N30" s="24">
        <v>514246</v>
      </c>
      <c r="O30" s="24">
        <v>609562</v>
      </c>
      <c r="P30" s="24">
        <v>545455</v>
      </c>
      <c r="Q30" s="24">
        <v>236151</v>
      </c>
      <c r="R30" s="24">
        <v>320722</v>
      </c>
      <c r="S30" s="24">
        <v>607106</v>
      </c>
      <c r="T30" s="24">
        <v>423792</v>
      </c>
      <c r="U30" s="24">
        <v>427287</v>
      </c>
      <c r="V30" s="24">
        <v>202468</v>
      </c>
      <c r="W30" s="24">
        <v>146089</v>
      </c>
      <c r="X30" s="24">
        <v>122470</v>
      </c>
      <c r="Y30" s="24">
        <v>228410</v>
      </c>
    </row>
    <row r="31" spans="1:25" ht="15" customHeight="1">
      <c r="A31" s="22" t="s">
        <v>4</v>
      </c>
      <c r="B31" s="22" t="s">
        <v>12</v>
      </c>
      <c r="C31" s="106">
        <v>19626</v>
      </c>
      <c r="D31" s="106">
        <v>66926</v>
      </c>
      <c r="E31" s="106">
        <v>86845</v>
      </c>
      <c r="F31" s="106">
        <v>106935</v>
      </c>
      <c r="G31" s="106">
        <v>147071</v>
      </c>
      <c r="H31" s="106">
        <v>151941</v>
      </c>
      <c r="I31" s="106">
        <v>191045</v>
      </c>
      <c r="J31" s="106">
        <v>191270</v>
      </c>
      <c r="K31" s="11">
        <v>203023</v>
      </c>
      <c r="L31" s="11">
        <v>221095</v>
      </c>
      <c r="M31" s="11">
        <v>269769</v>
      </c>
      <c r="N31" s="11">
        <v>316427</v>
      </c>
      <c r="O31" s="11">
        <v>376975</v>
      </c>
      <c r="P31" s="11">
        <v>246694</v>
      </c>
      <c r="Q31" s="11">
        <v>163321</v>
      </c>
      <c r="R31" s="11">
        <v>187410</v>
      </c>
      <c r="S31" s="11">
        <v>136230</v>
      </c>
      <c r="T31" s="11">
        <v>106382</v>
      </c>
      <c r="U31" s="11">
        <v>89191</v>
      </c>
      <c r="V31" s="11">
        <v>63098</v>
      </c>
      <c r="W31" s="11">
        <v>65370</v>
      </c>
      <c r="X31" s="11">
        <v>52969</v>
      </c>
      <c r="Y31" s="11">
        <v>67432</v>
      </c>
    </row>
    <row r="32" spans="1:25" ht="15" customHeight="1">
      <c r="A32" s="22" t="s">
        <v>32</v>
      </c>
      <c r="B32" s="22" t="s">
        <v>74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</row>
    <row r="33" spans="1:25" ht="15" customHeight="1">
      <c r="A33" s="22" t="s">
        <v>23</v>
      </c>
      <c r="B33" s="22" t="s">
        <v>64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</row>
    <row r="34" spans="1:25" ht="15" customHeight="1">
      <c r="A34" s="22" t="s">
        <v>33</v>
      </c>
      <c r="B34" s="22" t="s">
        <v>75</v>
      </c>
      <c r="C34" s="106">
        <v>1369045</v>
      </c>
      <c r="D34" s="106">
        <v>1401034</v>
      </c>
      <c r="E34" s="106">
        <v>2309668</v>
      </c>
      <c r="F34" s="106">
        <v>1988886</v>
      </c>
      <c r="G34" s="106">
        <v>1696784</v>
      </c>
      <c r="H34" s="106">
        <v>1417531</v>
      </c>
      <c r="I34" s="106">
        <v>879406</v>
      </c>
      <c r="J34" s="106">
        <v>242438</v>
      </c>
      <c r="K34" s="11">
        <v>253930</v>
      </c>
      <c r="L34" s="11">
        <v>336539</v>
      </c>
      <c r="M34" s="11">
        <v>366846</v>
      </c>
      <c r="N34" s="11">
        <v>70799</v>
      </c>
      <c r="O34" s="11">
        <v>59619</v>
      </c>
      <c r="P34" s="11">
        <v>74401</v>
      </c>
      <c r="Q34" s="11">
        <v>4894</v>
      </c>
      <c r="R34" s="11">
        <v>106442</v>
      </c>
      <c r="S34" s="11">
        <v>375971</v>
      </c>
      <c r="T34" s="11">
        <v>269634</v>
      </c>
      <c r="U34" s="11">
        <v>289332</v>
      </c>
      <c r="V34" s="11">
        <v>109146</v>
      </c>
      <c r="W34" s="11">
        <v>34352</v>
      </c>
      <c r="X34" s="11">
        <v>34816</v>
      </c>
      <c r="Y34" s="11">
        <v>144243</v>
      </c>
    </row>
    <row r="35" spans="1:25" ht="15" customHeight="1">
      <c r="A35" s="22" t="s">
        <v>34</v>
      </c>
      <c r="B35" s="22" t="s">
        <v>76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</row>
    <row r="36" spans="1:25" ht="15" customHeight="1">
      <c r="A36" s="22" t="s">
        <v>35</v>
      </c>
      <c r="B36" s="22" t="s">
        <v>77</v>
      </c>
      <c r="C36" s="106">
        <v>0</v>
      </c>
      <c r="D36" s="106">
        <v>0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</row>
    <row r="37" spans="1:25" ht="15" customHeight="1">
      <c r="A37" s="22" t="s">
        <v>36</v>
      </c>
      <c r="B37" s="22" t="s">
        <v>78</v>
      </c>
      <c r="C37" s="106">
        <v>5053</v>
      </c>
      <c r="D37" s="106">
        <v>3553</v>
      </c>
      <c r="E37" s="106">
        <v>2756</v>
      </c>
      <c r="F37" s="106">
        <v>17425</v>
      </c>
      <c r="G37" s="106">
        <v>26173</v>
      </c>
      <c r="H37" s="106">
        <v>20040</v>
      </c>
      <c r="I37" s="106">
        <v>18056</v>
      </c>
      <c r="J37" s="106">
        <v>30757</v>
      </c>
      <c r="K37" s="11">
        <v>21287</v>
      </c>
      <c r="L37" s="11">
        <v>13990</v>
      </c>
      <c r="M37" s="11">
        <v>9155</v>
      </c>
      <c r="N37" s="11">
        <v>29120</v>
      </c>
      <c r="O37" s="11">
        <v>24276</v>
      </c>
      <c r="P37" s="11">
        <v>6857</v>
      </c>
      <c r="Q37" s="11">
        <v>6202</v>
      </c>
      <c r="R37" s="11">
        <v>7305</v>
      </c>
      <c r="S37" s="11">
        <v>7120</v>
      </c>
      <c r="T37" s="11">
        <v>4522</v>
      </c>
      <c r="U37" s="11">
        <v>2154</v>
      </c>
      <c r="V37" s="11">
        <v>3409</v>
      </c>
      <c r="W37" s="11">
        <v>7474</v>
      </c>
      <c r="X37" s="11">
        <v>4666</v>
      </c>
      <c r="Y37" s="11">
        <v>2194</v>
      </c>
    </row>
    <row r="38" spans="1:25" ht="15" customHeight="1">
      <c r="A38" s="22" t="s">
        <v>37</v>
      </c>
      <c r="B38" s="22" t="s">
        <v>79</v>
      </c>
      <c r="C38" s="106">
        <v>0</v>
      </c>
      <c r="D38" s="106">
        <v>0</v>
      </c>
      <c r="E38" s="106">
        <v>0</v>
      </c>
      <c r="F38" s="106">
        <v>0</v>
      </c>
      <c r="G38" s="106">
        <v>0</v>
      </c>
      <c r="H38" s="106">
        <v>0</v>
      </c>
      <c r="I38" s="106">
        <v>25</v>
      </c>
      <c r="J38" s="106">
        <v>12316</v>
      </c>
      <c r="K38" s="11">
        <v>61649</v>
      </c>
      <c r="L38" s="11">
        <v>12260</v>
      </c>
      <c r="M38" s="11">
        <v>12925</v>
      </c>
      <c r="N38" s="11">
        <v>30795</v>
      </c>
      <c r="O38" s="11">
        <v>97659</v>
      </c>
      <c r="P38" s="11">
        <v>157549</v>
      </c>
      <c r="Q38" s="11">
        <v>7794</v>
      </c>
      <c r="R38" s="11">
        <v>3906</v>
      </c>
      <c r="S38" s="11">
        <v>32591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</row>
    <row r="39" spans="1:25" ht="15" customHeight="1">
      <c r="A39" s="22" t="s">
        <v>38</v>
      </c>
      <c r="B39" s="22" t="s">
        <v>80</v>
      </c>
      <c r="C39" s="106">
        <v>0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</row>
    <row r="40" spans="1:25" ht="15" customHeight="1">
      <c r="A40" s="22" t="s">
        <v>39</v>
      </c>
      <c r="B40" s="22" t="s">
        <v>81</v>
      </c>
      <c r="C40" s="106">
        <v>0</v>
      </c>
      <c r="D40" s="106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</row>
    <row r="41" spans="1:25" ht="15" customHeight="1">
      <c r="A41" s="22" t="s">
        <v>40</v>
      </c>
      <c r="B41" s="22" t="s">
        <v>82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</row>
    <row r="42" spans="1:25" ht="15" customHeight="1">
      <c r="A42" s="22" t="s">
        <v>41</v>
      </c>
      <c r="B42" s="22" t="s">
        <v>83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</row>
    <row r="43" spans="1:25" ht="15" customHeight="1">
      <c r="A43" s="22" t="s">
        <v>378</v>
      </c>
      <c r="B43" s="22" t="s">
        <v>379</v>
      </c>
      <c r="C43" s="106">
        <v>0</v>
      </c>
      <c r="D43" s="106">
        <v>0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</row>
    <row r="44" spans="1:25" ht="15" customHeight="1">
      <c r="A44" s="22" t="s">
        <v>42</v>
      </c>
      <c r="B44" s="22" t="s">
        <v>84</v>
      </c>
      <c r="C44" s="106">
        <v>110005</v>
      </c>
      <c r="D44" s="106">
        <v>105579</v>
      </c>
      <c r="E44" s="106">
        <v>119478</v>
      </c>
      <c r="F44" s="106">
        <v>140968</v>
      </c>
      <c r="G44" s="106">
        <v>213549</v>
      </c>
      <c r="H44" s="106">
        <v>92806</v>
      </c>
      <c r="I44" s="106">
        <v>48363</v>
      </c>
      <c r="J44" s="106">
        <v>61664</v>
      </c>
      <c r="K44" s="11">
        <v>54873</v>
      </c>
      <c r="L44" s="11">
        <v>48052</v>
      </c>
      <c r="M44" s="11">
        <v>47756</v>
      </c>
      <c r="N44" s="11">
        <v>67105</v>
      </c>
      <c r="O44" s="11">
        <v>51033</v>
      </c>
      <c r="P44" s="11">
        <v>59954</v>
      </c>
      <c r="Q44" s="11">
        <v>53940</v>
      </c>
      <c r="R44" s="11">
        <v>15659</v>
      </c>
      <c r="S44" s="11">
        <v>55194</v>
      </c>
      <c r="T44" s="11">
        <v>43254</v>
      </c>
      <c r="U44" s="11">
        <v>46610</v>
      </c>
      <c r="V44" s="11">
        <v>26815</v>
      </c>
      <c r="W44" s="11">
        <v>38893</v>
      </c>
      <c r="X44" s="11">
        <v>30019</v>
      </c>
      <c r="Y44" s="11">
        <v>14541</v>
      </c>
    </row>
    <row r="45" spans="1:25" ht="15" customHeight="1">
      <c r="A45" s="7" t="s">
        <v>362</v>
      </c>
      <c r="B45" s="7" t="s">
        <v>360</v>
      </c>
      <c r="C45" s="111">
        <v>1277209</v>
      </c>
      <c r="D45" s="111">
        <v>1429313</v>
      </c>
      <c r="E45" s="111">
        <v>469591</v>
      </c>
      <c r="F45" s="111">
        <v>507831</v>
      </c>
      <c r="G45" s="111">
        <v>446908</v>
      </c>
      <c r="H45" s="111">
        <v>793099</v>
      </c>
      <c r="I45" s="111">
        <v>704924</v>
      </c>
      <c r="J45" s="111">
        <v>480029</v>
      </c>
      <c r="K45" s="24">
        <v>343922</v>
      </c>
      <c r="L45" s="24">
        <v>282940</v>
      </c>
      <c r="M45" s="24">
        <v>317891</v>
      </c>
      <c r="N45" s="24">
        <v>0</v>
      </c>
      <c r="O45" s="24">
        <v>354576</v>
      </c>
      <c r="P45" s="24">
        <v>252278</v>
      </c>
      <c r="Q45" s="24">
        <v>0</v>
      </c>
      <c r="R45" s="24">
        <v>131142</v>
      </c>
      <c r="S45" s="24">
        <v>352827</v>
      </c>
      <c r="T45" s="24">
        <v>308841</v>
      </c>
      <c r="U45" s="24">
        <v>236033</v>
      </c>
      <c r="V45" s="24">
        <v>0</v>
      </c>
      <c r="W45" s="24">
        <v>0</v>
      </c>
      <c r="X45" s="24">
        <v>0</v>
      </c>
      <c r="Y45" s="24">
        <v>0</v>
      </c>
    </row>
    <row r="46" spans="1:25" ht="15" customHeight="1">
      <c r="A46" s="7" t="s">
        <v>43</v>
      </c>
      <c r="B46" s="7" t="s">
        <v>85</v>
      </c>
      <c r="C46" s="111">
        <v>1060872</v>
      </c>
      <c r="D46" s="111">
        <v>877610</v>
      </c>
      <c r="E46" s="111">
        <v>1357174</v>
      </c>
      <c r="F46" s="111">
        <v>2388836</v>
      </c>
      <c r="G46" s="111">
        <v>2096970</v>
      </c>
      <c r="H46" s="111">
        <v>2240603</v>
      </c>
      <c r="I46" s="111">
        <v>1904013</v>
      </c>
      <c r="J46" s="111">
        <v>2535496</v>
      </c>
      <c r="K46" s="24">
        <v>2582346</v>
      </c>
      <c r="L46" s="24">
        <v>2259005</v>
      </c>
      <c r="M46" s="24">
        <v>2236440</v>
      </c>
      <c r="N46" s="24">
        <v>2404373</v>
      </c>
      <c r="O46" s="24">
        <v>2129743</v>
      </c>
      <c r="P46" s="24">
        <v>1825835</v>
      </c>
      <c r="Q46" s="24">
        <v>1966217</v>
      </c>
      <c r="R46" s="24">
        <v>1322544</v>
      </c>
      <c r="S46" s="24">
        <v>915493</v>
      </c>
      <c r="T46" s="24">
        <v>895325</v>
      </c>
      <c r="U46" s="24">
        <v>1196497</v>
      </c>
      <c r="V46" s="24">
        <v>1138514</v>
      </c>
      <c r="W46" s="24">
        <v>1323657</v>
      </c>
      <c r="X46" s="24">
        <v>1167231</v>
      </c>
      <c r="Y46" s="24">
        <v>910510</v>
      </c>
    </row>
    <row r="47" spans="1:25" ht="15" customHeight="1">
      <c r="A47" s="22" t="s">
        <v>32</v>
      </c>
      <c r="B47" s="22" t="s">
        <v>74</v>
      </c>
      <c r="C47" s="106">
        <v>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</row>
    <row r="48" spans="1:25" ht="15" customHeight="1">
      <c r="A48" s="22" t="s">
        <v>23</v>
      </c>
      <c r="B48" s="22" t="s">
        <v>64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4977</v>
      </c>
      <c r="T48" s="11">
        <v>6118</v>
      </c>
      <c r="U48" s="11">
        <v>2359</v>
      </c>
      <c r="V48" s="11">
        <v>13709</v>
      </c>
      <c r="W48" s="11">
        <v>18530</v>
      </c>
      <c r="X48" s="11">
        <v>19051</v>
      </c>
      <c r="Y48" s="11">
        <v>0</v>
      </c>
    </row>
    <row r="49" spans="1:25" ht="15" customHeight="1">
      <c r="A49" s="22" t="s">
        <v>33</v>
      </c>
      <c r="B49" s="22" t="s">
        <v>75</v>
      </c>
      <c r="C49" s="106">
        <v>617952</v>
      </c>
      <c r="D49" s="106">
        <v>417528</v>
      </c>
      <c r="E49" s="106">
        <v>803288</v>
      </c>
      <c r="F49" s="106">
        <v>1725484</v>
      </c>
      <c r="G49" s="106">
        <v>1512872</v>
      </c>
      <c r="H49" s="106">
        <v>1637096</v>
      </c>
      <c r="I49" s="106">
        <v>1503911</v>
      </c>
      <c r="J49" s="106">
        <v>2124111</v>
      </c>
      <c r="K49" s="11">
        <v>2233790</v>
      </c>
      <c r="L49" s="11">
        <v>1953954</v>
      </c>
      <c r="M49" s="11">
        <v>1949182</v>
      </c>
      <c r="N49" s="11">
        <v>2109167</v>
      </c>
      <c r="O49" s="11">
        <v>1864839</v>
      </c>
      <c r="P49" s="11">
        <v>1569630</v>
      </c>
      <c r="Q49" s="11">
        <v>1804628</v>
      </c>
      <c r="R49" s="11">
        <v>1132228</v>
      </c>
      <c r="S49" s="11">
        <v>904790</v>
      </c>
      <c r="T49" s="11">
        <v>883634</v>
      </c>
      <c r="U49" s="11">
        <v>1187460</v>
      </c>
      <c r="V49" s="11">
        <v>1123069</v>
      </c>
      <c r="W49" s="11">
        <v>1302658</v>
      </c>
      <c r="X49" s="11">
        <v>1146094</v>
      </c>
      <c r="Y49" s="11">
        <v>892185</v>
      </c>
    </row>
    <row r="50" spans="1:25" ht="15" customHeight="1">
      <c r="A50" s="22" t="s">
        <v>34</v>
      </c>
      <c r="B50" s="22" t="s">
        <v>76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</row>
    <row r="51" spans="1:25" ht="15" customHeight="1">
      <c r="A51" s="22" t="s">
        <v>35</v>
      </c>
      <c r="B51" s="22" t="s">
        <v>77</v>
      </c>
      <c r="C51" s="106">
        <v>0</v>
      </c>
      <c r="D51" s="106">
        <v>0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</row>
    <row r="52" spans="1:25" ht="15" customHeight="1">
      <c r="A52" s="22" t="s">
        <v>38</v>
      </c>
      <c r="B52" s="22" t="s">
        <v>80</v>
      </c>
      <c r="C52" s="106">
        <v>0</v>
      </c>
      <c r="D52" s="106">
        <v>0</v>
      </c>
      <c r="E52" s="106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</row>
    <row r="53" spans="1:25" ht="15" customHeight="1">
      <c r="A53" s="22" t="s">
        <v>44</v>
      </c>
      <c r="B53" s="22" t="s">
        <v>86</v>
      </c>
      <c r="C53" s="106">
        <v>0</v>
      </c>
      <c r="D53" s="106">
        <v>0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</row>
    <row r="54" spans="1:25" ht="15" customHeight="1">
      <c r="A54" s="22" t="s">
        <v>39</v>
      </c>
      <c r="B54" s="22" t="s">
        <v>81</v>
      </c>
      <c r="C54" s="106">
        <v>0</v>
      </c>
      <c r="D54" s="106">
        <v>0</v>
      </c>
      <c r="E54" s="106">
        <v>0</v>
      </c>
      <c r="F54" s="106">
        <v>0</v>
      </c>
      <c r="G54" s="106">
        <v>0</v>
      </c>
      <c r="H54" s="106">
        <v>233</v>
      </c>
      <c r="I54" s="106">
        <v>19730</v>
      </c>
      <c r="J54" s="106">
        <v>26240</v>
      </c>
      <c r="K54" s="11">
        <v>34062</v>
      </c>
      <c r="L54" s="11">
        <v>32780</v>
      </c>
      <c r="M54" s="11">
        <v>27536</v>
      </c>
      <c r="N54" s="11">
        <v>28280</v>
      </c>
      <c r="O54" s="11">
        <v>14436</v>
      </c>
      <c r="P54" s="11">
        <v>35592</v>
      </c>
      <c r="Q54" s="11">
        <v>91416</v>
      </c>
      <c r="R54" s="11">
        <v>107676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</row>
    <row r="55" spans="1:25" ht="15" customHeight="1">
      <c r="A55" s="22" t="s">
        <v>378</v>
      </c>
      <c r="B55" s="22" t="s">
        <v>379</v>
      </c>
      <c r="C55" s="106">
        <v>0</v>
      </c>
      <c r="D55" s="106">
        <v>0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</row>
    <row r="56" spans="1:25" ht="15" customHeight="1">
      <c r="A56" s="22" t="s">
        <v>42</v>
      </c>
      <c r="B56" s="22" t="s">
        <v>13</v>
      </c>
      <c r="C56" s="106">
        <v>442920</v>
      </c>
      <c r="D56" s="106">
        <v>460082</v>
      </c>
      <c r="E56" s="106">
        <v>553886</v>
      </c>
      <c r="F56" s="106">
        <v>663352</v>
      </c>
      <c r="G56" s="106">
        <v>584098</v>
      </c>
      <c r="H56" s="106">
        <v>603274</v>
      </c>
      <c r="I56" s="106">
        <v>380372</v>
      </c>
      <c r="J56" s="106">
        <v>385145</v>
      </c>
      <c r="K56" s="11">
        <v>314494</v>
      </c>
      <c r="L56" s="11">
        <v>272271</v>
      </c>
      <c r="M56" s="11">
        <v>259722</v>
      </c>
      <c r="N56" s="11">
        <v>266926</v>
      </c>
      <c r="O56" s="11">
        <v>250468</v>
      </c>
      <c r="P56" s="11">
        <v>220613</v>
      </c>
      <c r="Q56" s="11">
        <v>70173</v>
      </c>
      <c r="R56" s="11">
        <v>82640</v>
      </c>
      <c r="S56" s="11">
        <v>5726</v>
      </c>
      <c r="T56" s="11">
        <v>5573</v>
      </c>
      <c r="U56" s="11">
        <v>6678</v>
      </c>
      <c r="V56" s="11">
        <v>1736</v>
      </c>
      <c r="W56" s="11">
        <v>2469</v>
      </c>
      <c r="X56" s="11">
        <v>2086</v>
      </c>
      <c r="Y56" s="11">
        <v>18325</v>
      </c>
    </row>
    <row r="57" spans="1:25" ht="15" customHeight="1">
      <c r="A57" s="7" t="s">
        <v>45</v>
      </c>
      <c r="B57" s="7" t="s">
        <v>214</v>
      </c>
      <c r="C57" s="111">
        <v>828096</v>
      </c>
      <c r="D57" s="111">
        <v>936273</v>
      </c>
      <c r="E57" s="111">
        <v>1942787</v>
      </c>
      <c r="F57" s="111">
        <v>1742691</v>
      </c>
      <c r="G57" s="111">
        <v>1743634</v>
      </c>
      <c r="H57" s="111">
        <v>1913968</v>
      </c>
      <c r="I57" s="111">
        <v>1747261</v>
      </c>
      <c r="J57" s="111">
        <v>1665478</v>
      </c>
      <c r="K57" s="24">
        <v>1574303</v>
      </c>
      <c r="L57" s="24">
        <v>1574298</v>
      </c>
      <c r="M57" s="24">
        <v>1614005</v>
      </c>
      <c r="N57" s="24">
        <v>1552570</v>
      </c>
      <c r="O57" s="24">
        <v>1639516</v>
      </c>
      <c r="P57" s="24">
        <v>1627482</v>
      </c>
      <c r="Q57" s="24">
        <v>1062099</v>
      </c>
      <c r="R57" s="24">
        <v>1051748</v>
      </c>
      <c r="S57" s="24">
        <v>734708</v>
      </c>
      <c r="T57" s="24">
        <v>559359</v>
      </c>
      <c r="U57" s="24">
        <v>550033</v>
      </c>
      <c r="V57" s="24">
        <v>506138</v>
      </c>
      <c r="W57" s="24">
        <v>457958</v>
      </c>
      <c r="X57" s="24">
        <v>457039</v>
      </c>
      <c r="Y57" s="24">
        <v>451861</v>
      </c>
    </row>
    <row r="58" spans="1:25" ht="15" customHeight="1">
      <c r="A58" s="22" t="s">
        <v>46</v>
      </c>
      <c r="B58" s="22" t="s">
        <v>87</v>
      </c>
      <c r="C58" s="106">
        <v>185162</v>
      </c>
      <c r="D58" s="106">
        <v>254766</v>
      </c>
      <c r="E58" s="106">
        <v>1183992</v>
      </c>
      <c r="F58" s="106">
        <v>898421</v>
      </c>
      <c r="G58" s="106">
        <v>1005995</v>
      </c>
      <c r="H58" s="106">
        <v>1111860</v>
      </c>
      <c r="I58" s="106">
        <v>1058517</v>
      </c>
      <c r="J58" s="106">
        <v>1063607</v>
      </c>
      <c r="K58" s="11">
        <v>1073649</v>
      </c>
      <c r="L58" s="11">
        <v>1030770</v>
      </c>
      <c r="M58" s="11">
        <v>1045350</v>
      </c>
      <c r="N58" s="11">
        <v>1091116</v>
      </c>
      <c r="O58" s="11">
        <v>1152183</v>
      </c>
      <c r="P58" s="11">
        <v>1139848</v>
      </c>
      <c r="Q58" s="11">
        <v>809066</v>
      </c>
      <c r="R58" s="11">
        <v>870408</v>
      </c>
      <c r="S58" s="11">
        <v>642211</v>
      </c>
      <c r="T58" s="11">
        <v>484496</v>
      </c>
      <c r="U58" s="11">
        <v>481665</v>
      </c>
      <c r="V58" s="11">
        <v>442962</v>
      </c>
      <c r="W58" s="11">
        <v>397134</v>
      </c>
      <c r="X58" s="11">
        <v>396491</v>
      </c>
      <c r="Y58" s="11">
        <v>394296</v>
      </c>
    </row>
    <row r="59" spans="1:25" ht="15" customHeight="1">
      <c r="A59" s="22" t="s">
        <v>47</v>
      </c>
      <c r="B59" s="22" t="s">
        <v>88</v>
      </c>
      <c r="C59" s="106">
        <v>642934</v>
      </c>
      <c r="D59" s="106">
        <v>681507</v>
      </c>
      <c r="E59" s="106">
        <v>758795</v>
      </c>
      <c r="F59" s="106">
        <v>844270</v>
      </c>
      <c r="G59" s="106">
        <v>737639</v>
      </c>
      <c r="H59" s="106">
        <v>802108</v>
      </c>
      <c r="I59" s="106">
        <v>688744</v>
      </c>
      <c r="J59" s="106">
        <v>601871</v>
      </c>
      <c r="K59" s="11">
        <v>500654</v>
      </c>
      <c r="L59" s="11">
        <v>543528</v>
      </c>
      <c r="M59" s="11">
        <v>568655</v>
      </c>
      <c r="N59" s="11">
        <v>461454</v>
      </c>
      <c r="O59" s="11">
        <v>487333</v>
      </c>
      <c r="P59" s="11">
        <v>487634</v>
      </c>
      <c r="Q59" s="11">
        <v>253033</v>
      </c>
      <c r="R59" s="11">
        <v>181340</v>
      </c>
      <c r="S59" s="11">
        <v>92497</v>
      </c>
      <c r="T59" s="11">
        <v>74863</v>
      </c>
      <c r="U59" s="11">
        <v>68368</v>
      </c>
      <c r="V59" s="11">
        <v>63176</v>
      </c>
      <c r="W59" s="11">
        <v>60824</v>
      </c>
      <c r="X59" s="11">
        <v>60548</v>
      </c>
      <c r="Y59" s="11">
        <v>57565</v>
      </c>
    </row>
    <row r="60" spans="1:25" ht="15" customHeight="1">
      <c r="A60" s="7" t="s">
        <v>48</v>
      </c>
      <c r="B60" s="7" t="s">
        <v>215</v>
      </c>
      <c r="C60" s="111">
        <v>4669906</v>
      </c>
      <c r="D60" s="111">
        <v>4820288</v>
      </c>
      <c r="E60" s="111">
        <v>6288299</v>
      </c>
      <c r="F60" s="111">
        <v>6893572</v>
      </c>
      <c r="G60" s="111">
        <v>6371089</v>
      </c>
      <c r="H60" s="111">
        <v>6629988</v>
      </c>
      <c r="I60" s="111">
        <v>5493093</v>
      </c>
      <c r="J60" s="111">
        <v>5219448</v>
      </c>
      <c r="K60" s="24">
        <v>5095333</v>
      </c>
      <c r="L60" s="24">
        <v>4748179</v>
      </c>
      <c r="M60" s="24">
        <v>4874787</v>
      </c>
      <c r="N60" s="24">
        <v>4471189</v>
      </c>
      <c r="O60" s="24">
        <v>4733397</v>
      </c>
      <c r="P60" s="24">
        <v>4251050</v>
      </c>
      <c r="Q60" s="24">
        <v>3264467</v>
      </c>
      <c r="R60" s="24">
        <v>2826156</v>
      </c>
      <c r="S60" s="24">
        <v>2610134</v>
      </c>
      <c r="T60" s="24">
        <v>2187317</v>
      </c>
      <c r="U60" s="24">
        <v>2409850</v>
      </c>
      <c r="V60" s="24">
        <v>1847120</v>
      </c>
      <c r="W60" s="24">
        <v>1927704</v>
      </c>
      <c r="X60" s="24">
        <v>1746740</v>
      </c>
      <c r="Y60" s="24">
        <v>1590781</v>
      </c>
    </row>
    <row r="61" spans="1:25" ht="15" customHeight="1">
      <c r="C61" s="110"/>
      <c r="D61" s="110"/>
      <c r="E61" s="110"/>
      <c r="F61" s="110"/>
      <c r="G61" s="110"/>
      <c r="H61" s="110"/>
      <c r="I61" s="110"/>
      <c r="J61" s="110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15" customHeight="1">
      <c r="C62" s="110"/>
      <c r="D62" s="110"/>
      <c r="E62" s="110"/>
      <c r="F62" s="110"/>
      <c r="G62" s="110"/>
      <c r="H62" s="110"/>
      <c r="I62" s="110"/>
      <c r="J62" s="110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5" customHeight="1"/>
    <row r="64" spans="1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257-C69A-41E5-AA3D-D9C390455EE1}">
  <sheetPr>
    <tabColor rgb="FF004851"/>
  </sheetPr>
  <dimension ref="A1:AD93"/>
  <sheetViews>
    <sheetView showGridLines="0" zoomScale="70" zoomScaleNormal="70" workbookViewId="0">
      <pane xSplit="2" ySplit="2" topLeftCell="C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3.7265625" style="2" customWidth="1"/>
    <col min="4" max="12" width="13.7265625" style="104" customWidth="1"/>
    <col min="13" max="30" width="13.7265625" style="2" customWidth="1"/>
    <col min="31" max="16384" width="9.1796875" style="2"/>
  </cols>
  <sheetData>
    <row r="1" spans="1:30" ht="82" customHeight="1"/>
    <row r="2" spans="1:30" ht="32.25" customHeight="1">
      <c r="A2" s="99" t="s">
        <v>345</v>
      </c>
      <c r="B2" s="99" t="s">
        <v>344</v>
      </c>
      <c r="C2" s="99" t="s">
        <v>434</v>
      </c>
      <c r="D2" s="99" t="s">
        <v>429</v>
      </c>
      <c r="E2" s="99" t="s">
        <v>424</v>
      </c>
      <c r="F2" s="100">
        <v>2024</v>
      </c>
      <c r="G2" s="99" t="s">
        <v>420</v>
      </c>
      <c r="H2" s="100" t="s">
        <v>415</v>
      </c>
      <c r="I2" s="100" t="s">
        <v>412</v>
      </c>
      <c r="J2" s="100" t="s">
        <v>406</v>
      </c>
      <c r="K2" s="100">
        <v>2023</v>
      </c>
      <c r="L2" s="99" t="s">
        <v>403</v>
      </c>
      <c r="M2" s="99" t="s">
        <v>398</v>
      </c>
      <c r="N2" s="99" t="s">
        <v>396</v>
      </c>
      <c r="O2" s="99" t="s">
        <v>384</v>
      </c>
      <c r="P2" s="100">
        <v>2022</v>
      </c>
      <c r="Q2" s="99" t="s">
        <v>383</v>
      </c>
      <c r="R2" s="99" t="s">
        <v>381</v>
      </c>
      <c r="S2" s="99" t="s">
        <v>376</v>
      </c>
      <c r="T2" s="99" t="s">
        <v>372</v>
      </c>
      <c r="U2" s="100">
        <v>2021</v>
      </c>
      <c r="V2" s="99" t="s">
        <v>371</v>
      </c>
      <c r="W2" s="100" t="s">
        <v>369</v>
      </c>
      <c r="X2" s="100" t="s">
        <v>363</v>
      </c>
      <c r="Y2" s="100" t="s">
        <v>354</v>
      </c>
      <c r="Z2" s="100">
        <v>2020</v>
      </c>
      <c r="AA2" s="100" t="s">
        <v>332</v>
      </c>
      <c r="AB2" s="100" t="s">
        <v>240</v>
      </c>
      <c r="AC2" s="100" t="s">
        <v>238</v>
      </c>
      <c r="AD2" s="100" t="s">
        <v>49</v>
      </c>
    </row>
    <row r="3" spans="1:30">
      <c r="A3" s="7" t="s">
        <v>117</v>
      </c>
      <c r="B3" s="7" t="s">
        <v>100</v>
      </c>
      <c r="C3" s="105">
        <v>13402.928729999996</v>
      </c>
      <c r="D3" s="105">
        <v>16253.300350000001</v>
      </c>
      <c r="E3" s="105">
        <v>5253.0079299999998</v>
      </c>
      <c r="F3" s="105">
        <v>18135.241929999997</v>
      </c>
      <c r="G3" s="105">
        <v>4991.2351999999955</v>
      </c>
      <c r="H3" s="105">
        <v>6172.6160600000012</v>
      </c>
      <c r="I3" s="105">
        <v>4104.27567</v>
      </c>
      <c r="J3" s="105">
        <v>2867.1149999999998</v>
      </c>
      <c r="K3" s="105">
        <v>6289.8621599999997</v>
      </c>
      <c r="L3" s="105">
        <v>2811.0961099999995</v>
      </c>
      <c r="M3" s="8">
        <v>1732.3043300000002</v>
      </c>
      <c r="N3" s="8">
        <v>1404.12583</v>
      </c>
      <c r="O3" s="8">
        <v>342.33589000000001</v>
      </c>
      <c r="P3" s="8">
        <v>4647.1102799999999</v>
      </c>
      <c r="Q3" s="8">
        <v>1740.2620000000006</v>
      </c>
      <c r="R3" s="8">
        <v>1313.8227399999992</v>
      </c>
      <c r="S3" s="8">
        <v>1286.2657200000003</v>
      </c>
      <c r="T3" s="8">
        <v>306.75981999999965</v>
      </c>
      <c r="U3" s="8">
        <v>14094.700669999995</v>
      </c>
      <c r="V3" s="8">
        <v>3567.0897199999963</v>
      </c>
      <c r="W3" s="8">
        <v>4721.6645399999979</v>
      </c>
      <c r="X3" s="8">
        <v>2327.11562</v>
      </c>
      <c r="Y3" s="8">
        <v>3478.8307900000004</v>
      </c>
      <c r="Z3" s="8">
        <v>12570.482670000003</v>
      </c>
      <c r="AA3" s="8">
        <v>3756.3307000000023</v>
      </c>
      <c r="AB3" s="8">
        <v>3631.3277200000002</v>
      </c>
      <c r="AC3" s="8">
        <v>3138.3298400000003</v>
      </c>
      <c r="AD3" s="8">
        <v>2044.4944100000002</v>
      </c>
    </row>
    <row r="4" spans="1:30" ht="15" customHeight="1">
      <c r="A4" s="10" t="s">
        <v>102</v>
      </c>
      <c r="B4" s="10" t="s">
        <v>101</v>
      </c>
      <c r="C4" s="106">
        <v>-17812.602910000001</v>
      </c>
      <c r="D4" s="106">
        <v>-18062.628220000006</v>
      </c>
      <c r="E4" s="106">
        <v>-8961.8485999999994</v>
      </c>
      <c r="F4" s="106">
        <v>-24459.728519999997</v>
      </c>
      <c r="G4" s="106">
        <v>-8835.4325699999954</v>
      </c>
      <c r="H4" s="106">
        <v>-7661.8435800000007</v>
      </c>
      <c r="I4" s="106">
        <v>-4668.5875400000004</v>
      </c>
      <c r="J4" s="106">
        <v>-3293.86483</v>
      </c>
      <c r="K4" s="106">
        <v>-6304.1076300000004</v>
      </c>
      <c r="L4" s="106">
        <v>-2317.2657800000006</v>
      </c>
      <c r="M4" s="11">
        <v>-1601.6672899999999</v>
      </c>
      <c r="N4" s="11">
        <v>-1888.42066</v>
      </c>
      <c r="O4" s="11">
        <v>-496.75389999999993</v>
      </c>
      <c r="P4" s="11">
        <v>-2482.9390699999994</v>
      </c>
      <c r="Q4" s="11">
        <v>-594.60289999999941</v>
      </c>
      <c r="R4" s="11">
        <v>-647.66418999999996</v>
      </c>
      <c r="S4" s="11">
        <v>-1034.05629</v>
      </c>
      <c r="T4" s="11">
        <v>-206.61568999999997</v>
      </c>
      <c r="U4" s="11">
        <v>-8119.4726200000014</v>
      </c>
      <c r="V4" s="11">
        <v>-1289.7410800000016</v>
      </c>
      <c r="W4" s="11">
        <v>-2434.2960089761909</v>
      </c>
      <c r="X4" s="11">
        <v>-1422.137571023809</v>
      </c>
      <c r="Y4" s="11">
        <v>-2973.2979599999999</v>
      </c>
      <c r="Z4" s="11">
        <v>-10713.157510000001</v>
      </c>
      <c r="AA4" s="11">
        <v>-3107.2775200000005</v>
      </c>
      <c r="AB4" s="11">
        <v>-3141.6950300000008</v>
      </c>
      <c r="AC4" s="11">
        <v>-2542.1671599999995</v>
      </c>
      <c r="AD4" s="11">
        <v>-1922.0178000000001</v>
      </c>
    </row>
    <row r="5" spans="1:30" ht="15" customHeight="1">
      <c r="A5" s="7" t="s">
        <v>118</v>
      </c>
      <c r="B5" s="7" t="s">
        <v>103</v>
      </c>
      <c r="C5" s="105">
        <v>-4409.6741800000054</v>
      </c>
      <c r="D5" s="105">
        <v>-1809.3278700000046</v>
      </c>
      <c r="E5" s="105">
        <v>-3708.8406699999996</v>
      </c>
      <c r="F5" s="105">
        <v>-6324.4865900000004</v>
      </c>
      <c r="G5" s="105">
        <v>-3844.1973699999999</v>
      </c>
      <c r="H5" s="105">
        <v>-1489.2275199999995</v>
      </c>
      <c r="I5" s="105">
        <v>-564.31187000000045</v>
      </c>
      <c r="J5" s="105">
        <v>-426.7498300000002</v>
      </c>
      <c r="K5" s="105">
        <v>-14.245470000000751</v>
      </c>
      <c r="L5" s="105">
        <v>493.83032999999887</v>
      </c>
      <c r="M5" s="8">
        <v>130.6370400000003</v>
      </c>
      <c r="N5" s="8">
        <v>-484.29483000000005</v>
      </c>
      <c r="O5" s="8">
        <v>-154.41800999999992</v>
      </c>
      <c r="P5" s="8">
        <v>2164.1712100000004</v>
      </c>
      <c r="Q5" s="8">
        <v>1145.6591000000012</v>
      </c>
      <c r="R5" s="8">
        <v>666.1585499999992</v>
      </c>
      <c r="S5" s="8">
        <v>252.20943000000034</v>
      </c>
      <c r="T5" s="8">
        <v>100.14412999999968</v>
      </c>
      <c r="U5" s="8">
        <v>5975.2280499999933</v>
      </c>
      <c r="V5" s="8">
        <v>2277.3486399999947</v>
      </c>
      <c r="W5" s="8">
        <v>2287.368531023807</v>
      </c>
      <c r="X5" s="8">
        <v>904.97804897619108</v>
      </c>
      <c r="Y5" s="8">
        <v>505.53283000000056</v>
      </c>
      <c r="Z5" s="8">
        <v>1857.3251600000021</v>
      </c>
      <c r="AA5" s="8">
        <v>649.0531800000017</v>
      </c>
      <c r="AB5" s="8">
        <v>489.63268999999946</v>
      </c>
      <c r="AC5" s="8">
        <v>596.16268000000082</v>
      </c>
      <c r="AD5" s="8">
        <v>122.47661000000016</v>
      </c>
    </row>
    <row r="6" spans="1:30" ht="15" customHeight="1">
      <c r="A6" s="10" t="s">
        <v>119</v>
      </c>
      <c r="B6" s="10" t="s">
        <v>120</v>
      </c>
      <c r="C6" s="107">
        <v>-0.32900825400419831</v>
      </c>
      <c r="D6" s="107">
        <v>-0.11132064448682907</v>
      </c>
      <c r="E6" s="107">
        <v>-0.70604132326143276</v>
      </c>
      <c r="F6" s="107">
        <v>-0.34874012789086634</v>
      </c>
      <c r="G6" s="107">
        <v>-0.77018958553586159</v>
      </c>
      <c r="H6" s="107">
        <v>-0.24126359156704122</v>
      </c>
      <c r="I6" s="107">
        <v>-0.1374936567065439</v>
      </c>
      <c r="J6" s="107">
        <v>-0.14884294142369603</v>
      </c>
      <c r="K6" s="107">
        <v>-2.2648302359619199E-3</v>
      </c>
      <c r="L6" s="107">
        <v>0.17567180582808281</v>
      </c>
      <c r="M6" s="13">
        <v>7.5412292019151325E-2</v>
      </c>
      <c r="N6" s="13">
        <v>-0.34490842604896749</v>
      </c>
      <c r="O6" s="13">
        <v>-0.451071636105697</v>
      </c>
      <c r="P6" s="13">
        <v>0.4657025720508618</v>
      </c>
      <c r="Q6" s="13">
        <v>0.65832564292043427</v>
      </c>
      <c r="R6" s="13">
        <v>0.50703837718625544</v>
      </c>
      <c r="S6" s="13">
        <v>0.19607879311282608</v>
      </c>
      <c r="T6" s="13">
        <v>0.32645778055287616</v>
      </c>
      <c r="U6" s="13">
        <v>0.42393437007981494</v>
      </c>
      <c r="V6" s="13">
        <v>0.63843323795062745</v>
      </c>
      <c r="W6" s="13">
        <v>0.48444113546105672</v>
      </c>
      <c r="X6" s="13">
        <v>0.38888400782432592</v>
      </c>
      <c r="Y6" s="13">
        <v>0.14531687814571759</v>
      </c>
      <c r="Z6" s="13">
        <v>0.14775289133746539</v>
      </c>
      <c r="AA6" s="13">
        <v>0.17278914766476799</v>
      </c>
      <c r="AB6" s="13">
        <v>0.13483572063829025</v>
      </c>
      <c r="AC6" s="13">
        <v>0.18996176641522192</v>
      </c>
      <c r="AD6" s="13">
        <v>5.9905573427319933E-2</v>
      </c>
    </row>
    <row r="7" spans="1:30" ht="15" customHeight="1">
      <c r="A7" s="10" t="s">
        <v>89</v>
      </c>
      <c r="B7" s="10" t="s">
        <v>15</v>
      </c>
      <c r="C7" s="106">
        <v>-35.64885000000001</v>
      </c>
      <c r="D7" s="106">
        <v>-29.783540000000002</v>
      </c>
      <c r="E7" s="106">
        <v>-33.856369999999998</v>
      </c>
      <c r="F7" s="106">
        <v>-66.599579999999975</v>
      </c>
      <c r="G7" s="106">
        <v>182.56530000000004</v>
      </c>
      <c r="H7" s="106">
        <v>-4.5935800000000029</v>
      </c>
      <c r="I7" s="106">
        <v>-244.57130000000001</v>
      </c>
      <c r="J7" s="106">
        <v>0</v>
      </c>
      <c r="K7" s="106">
        <v>-362.01423</v>
      </c>
      <c r="L7" s="106">
        <v>-144.00418999999999</v>
      </c>
      <c r="M7" s="11">
        <v>-99.603370000000012</v>
      </c>
      <c r="N7" s="11">
        <v>-38.765809999999988</v>
      </c>
      <c r="O7" s="11">
        <v>-79.640860000000004</v>
      </c>
      <c r="P7" s="11">
        <v>-68.132429999999999</v>
      </c>
      <c r="Q7" s="11">
        <v>-8.4721899999999977</v>
      </c>
      <c r="R7" s="11">
        <v>-7.9033999999999907</v>
      </c>
      <c r="S7" s="11">
        <v>-39.062840000000008</v>
      </c>
      <c r="T7" s="11">
        <v>-12.694000000000001</v>
      </c>
      <c r="U7" s="11">
        <v>-189.04303999999999</v>
      </c>
      <c r="V7" s="11">
        <v>-10.502530000000007</v>
      </c>
      <c r="W7" s="11">
        <v>-25.414369999999991</v>
      </c>
      <c r="X7" s="11">
        <v>-70.686599999999984</v>
      </c>
      <c r="Y7" s="11">
        <v>-82.439540000000008</v>
      </c>
      <c r="Z7" s="11">
        <v>-225.40816999999998</v>
      </c>
      <c r="AA7" s="11">
        <v>240.83535999999998</v>
      </c>
      <c r="AB7" s="11">
        <v>-162.29147000000006</v>
      </c>
      <c r="AC7" s="11">
        <v>-190.25274999999991</v>
      </c>
      <c r="AD7" s="11">
        <v>-113.69931</v>
      </c>
    </row>
    <row r="8" spans="1:30" ht="15" customHeight="1">
      <c r="A8" s="10" t="s">
        <v>90</v>
      </c>
      <c r="B8" s="10" t="s">
        <v>104</v>
      </c>
      <c r="C8" s="106">
        <v>-3958.5164000000004</v>
      </c>
      <c r="D8" s="106">
        <v>-3962.5746000000008</v>
      </c>
      <c r="E8" s="106">
        <v>-4016.1117199999999</v>
      </c>
      <c r="F8" s="106">
        <v>-32631.111060000003</v>
      </c>
      <c r="G8" s="106">
        <v>-546.35528000000704</v>
      </c>
      <c r="H8" s="106">
        <v>-10819.668929999996</v>
      </c>
      <c r="I8" s="106">
        <v>-10481.01064</v>
      </c>
      <c r="J8" s="106">
        <v>-10784.076209999999</v>
      </c>
      <c r="K8" s="106">
        <v>-31988.046260000003</v>
      </c>
      <c r="L8" s="106">
        <v>-8970.0369599999976</v>
      </c>
      <c r="M8" s="11">
        <v>-7964.2574500000028</v>
      </c>
      <c r="N8" s="11">
        <v>-9181.7733500000031</v>
      </c>
      <c r="O8" s="11">
        <v>-5871.9784999999993</v>
      </c>
      <c r="P8" s="11">
        <v>-33063.446449999996</v>
      </c>
      <c r="Q8" s="11">
        <v>-13724.321579999993</v>
      </c>
      <c r="R8" s="11">
        <v>-12407.938300000002</v>
      </c>
      <c r="S8" s="11">
        <v>-677.2552399999995</v>
      </c>
      <c r="T8" s="11">
        <v>-6253.9313300000013</v>
      </c>
      <c r="U8" s="11">
        <v>-18127.952590000001</v>
      </c>
      <c r="V8" s="11">
        <v>-8137.0037400000001</v>
      </c>
      <c r="W8" s="11">
        <v>-4234.9401110238105</v>
      </c>
      <c r="X8" s="11">
        <v>-2750.9861289761898</v>
      </c>
      <c r="Y8" s="11">
        <v>-3005.0226100000004</v>
      </c>
      <c r="Z8" s="11">
        <v>-8838.5359599999992</v>
      </c>
      <c r="AA8" s="11">
        <v>-2839.09915</v>
      </c>
      <c r="AB8" s="11">
        <v>-2200.9373099999993</v>
      </c>
      <c r="AC8" s="11">
        <v>-2354.53305</v>
      </c>
      <c r="AD8" s="11">
        <v>-1443.9664500000001</v>
      </c>
    </row>
    <row r="9" spans="1:30" ht="15" customHeight="1">
      <c r="A9" s="10" t="s">
        <v>96</v>
      </c>
      <c r="B9" s="10" t="s">
        <v>105</v>
      </c>
      <c r="C9" s="106">
        <v>1200.2325899999996</v>
      </c>
      <c r="D9" s="106">
        <v>-153613.06107000003</v>
      </c>
      <c r="E9" s="106">
        <v>-36760.833059999997</v>
      </c>
      <c r="F9" s="106">
        <v>-27318.093380000002</v>
      </c>
      <c r="G9" s="106">
        <v>-27091.88911</v>
      </c>
      <c r="H9" s="106">
        <v>4086.7546599999969</v>
      </c>
      <c r="I9" s="106">
        <v>-2663.0755799999997</v>
      </c>
      <c r="J9" s="106">
        <v>-1649.8833499999998</v>
      </c>
      <c r="K9" s="106">
        <v>19451.947220000024</v>
      </c>
      <c r="L9" s="106">
        <v>-1998.435940000003</v>
      </c>
      <c r="M9" s="11">
        <v>574.43253999999797</v>
      </c>
      <c r="N9" s="11">
        <v>24311.236180000029</v>
      </c>
      <c r="O9" s="11">
        <v>-3435.2855599999998</v>
      </c>
      <c r="P9" s="11">
        <v>104079.23236999998</v>
      </c>
      <c r="Q9" s="11">
        <v>15181.174009999988</v>
      </c>
      <c r="R9" s="11">
        <v>-726.8458399999945</v>
      </c>
      <c r="S9" s="11">
        <v>67510.961099999986</v>
      </c>
      <c r="T9" s="11">
        <v>22113.943099999997</v>
      </c>
      <c r="U9" s="11">
        <v>108465.4121</v>
      </c>
      <c r="V9" s="11">
        <v>59847.810899999997</v>
      </c>
      <c r="W9" s="11">
        <v>31171.036820000001</v>
      </c>
      <c r="X9" s="11">
        <v>16726.015290000003</v>
      </c>
      <c r="Y9" s="11">
        <v>720.54909000000009</v>
      </c>
      <c r="Z9" s="11">
        <v>18769.779419999999</v>
      </c>
      <c r="AA9" s="11">
        <v>19043.277469999997</v>
      </c>
      <c r="AB9" s="11">
        <v>-240.9122999999999</v>
      </c>
      <c r="AC9" s="11">
        <v>-15.870750000000005</v>
      </c>
      <c r="AD9" s="11">
        <v>-16.715</v>
      </c>
    </row>
    <row r="10" spans="1:30" ht="15" customHeight="1">
      <c r="A10" s="10" t="s">
        <v>121</v>
      </c>
      <c r="B10" s="10" t="s">
        <v>106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</row>
    <row r="11" spans="1:30" ht="15" customHeight="1">
      <c r="A11" s="7" t="s">
        <v>97</v>
      </c>
      <c r="B11" s="7" t="s">
        <v>107</v>
      </c>
      <c r="C11" s="105">
        <v>-7203.6068400000058</v>
      </c>
      <c r="D11" s="105">
        <v>-159414.74708000003</v>
      </c>
      <c r="E11" s="105">
        <v>-44519.641819999997</v>
      </c>
      <c r="F11" s="105">
        <v>-66340.290609999996</v>
      </c>
      <c r="G11" s="105">
        <v>-31299.876460000007</v>
      </c>
      <c r="H11" s="105">
        <v>-8226.7353699999985</v>
      </c>
      <c r="I11" s="105">
        <v>-13952.969390000002</v>
      </c>
      <c r="J11" s="105">
        <v>-12860.70939</v>
      </c>
      <c r="K11" s="105">
        <v>-12912.358739999981</v>
      </c>
      <c r="L11" s="105">
        <v>-10618.646760000001</v>
      </c>
      <c r="M11" s="8">
        <v>-7358.7912400000041</v>
      </c>
      <c r="N11" s="8">
        <v>14606.402190000024</v>
      </c>
      <c r="O11" s="8">
        <v>-9541.3229299999985</v>
      </c>
      <c r="P11" s="8">
        <v>73111.824699999997</v>
      </c>
      <c r="Q11" s="8">
        <v>2594.0393399999962</v>
      </c>
      <c r="R11" s="8">
        <v>-12476.528989999995</v>
      </c>
      <c r="S11" s="8">
        <v>67046.852449999991</v>
      </c>
      <c r="T11" s="8">
        <v>15947.461899999995</v>
      </c>
      <c r="U11" s="8">
        <v>96123.644519999987</v>
      </c>
      <c r="V11" s="8">
        <v>53977.653269999995</v>
      </c>
      <c r="W11" s="8">
        <v>29198.050869999999</v>
      </c>
      <c r="X11" s="8">
        <v>14809.320610000004</v>
      </c>
      <c r="Y11" s="8">
        <v>-1861.3802299999998</v>
      </c>
      <c r="Z11" s="8">
        <v>11563.160450000001</v>
      </c>
      <c r="AA11" s="8">
        <v>17094.066859999999</v>
      </c>
      <c r="AB11" s="8">
        <v>-2114.50839</v>
      </c>
      <c r="AC11" s="8">
        <v>-1964.4938699999993</v>
      </c>
      <c r="AD11" s="8">
        <v>-1451.9041499999998</v>
      </c>
    </row>
    <row r="12" spans="1:30" ht="15" customHeight="1">
      <c r="A12" s="7" t="s">
        <v>6</v>
      </c>
      <c r="B12" s="7" t="s">
        <v>108</v>
      </c>
      <c r="C12" s="105">
        <v>-7949.229320000004</v>
      </c>
      <c r="D12" s="105">
        <v>-7232.4926599999981</v>
      </c>
      <c r="E12" s="105">
        <v>-6181.4855199999993</v>
      </c>
      <c r="F12" s="105">
        <v>-13443.458809999998</v>
      </c>
      <c r="G12" s="105">
        <v>-4169.7334600000022</v>
      </c>
      <c r="H12" s="105">
        <v>-5050.7632499999954</v>
      </c>
      <c r="I12" s="105">
        <v>-2826.6495900000014</v>
      </c>
      <c r="J12" s="105">
        <v>-1396.3125099999997</v>
      </c>
      <c r="K12" s="105">
        <v>-2957.60023</v>
      </c>
      <c r="L12" s="105">
        <v>-1206.88634</v>
      </c>
      <c r="M12" s="8">
        <v>3024.8645900000001</v>
      </c>
      <c r="N12" s="8">
        <v>-2703.3084400000007</v>
      </c>
      <c r="O12" s="8">
        <v>-2072.2700399999994</v>
      </c>
      <c r="P12" s="8">
        <v>-3764.1010300000003</v>
      </c>
      <c r="Q12" s="8">
        <v>-4766.2229600000001</v>
      </c>
      <c r="R12" s="8">
        <v>-613.80637000000002</v>
      </c>
      <c r="S12" s="8">
        <v>372.92809000000005</v>
      </c>
      <c r="T12" s="8">
        <v>1243.0002099999999</v>
      </c>
      <c r="U12" s="8">
        <v>-2843.3542600000001</v>
      </c>
      <c r="V12" s="8">
        <v>-1081.8353900000006</v>
      </c>
      <c r="W12" s="8">
        <v>-1173.5618299999996</v>
      </c>
      <c r="X12" s="8">
        <v>-1528.6678100000001</v>
      </c>
      <c r="Y12" s="8">
        <v>940.71077000000037</v>
      </c>
      <c r="Z12" s="8">
        <v>-7591.1876900000007</v>
      </c>
      <c r="AA12" s="8">
        <v>-4170.9568600000002</v>
      </c>
      <c r="AB12" s="8">
        <v>-1334.3172999999995</v>
      </c>
      <c r="AC12" s="8">
        <v>-975.77857999999981</v>
      </c>
      <c r="AD12" s="8">
        <v>-1110.1349500000001</v>
      </c>
    </row>
    <row r="13" spans="1:30" ht="15" customHeight="1">
      <c r="A13" s="10" t="s">
        <v>92</v>
      </c>
      <c r="B13" s="10" t="s">
        <v>109</v>
      </c>
      <c r="C13" s="106">
        <v>-8176.0961800000041</v>
      </c>
      <c r="D13" s="106">
        <v>-7351.3573899999983</v>
      </c>
      <c r="E13" s="106">
        <v>-6362.0748699999995</v>
      </c>
      <c r="F13" s="106">
        <v>-14849.519789999998</v>
      </c>
      <c r="G13" s="106">
        <v>-4392.9525500000018</v>
      </c>
      <c r="H13" s="106">
        <v>-5373.5753499999955</v>
      </c>
      <c r="I13" s="106">
        <v>-3309.5272000000014</v>
      </c>
      <c r="J13" s="106">
        <v>-1773.4646899999998</v>
      </c>
      <c r="K13" s="106">
        <v>-5413.6938199999995</v>
      </c>
      <c r="L13" s="106">
        <v>-1469.6172799999995</v>
      </c>
      <c r="M13" s="11">
        <v>1876.01332</v>
      </c>
      <c r="N13" s="11">
        <v>-3273.3702600000006</v>
      </c>
      <c r="O13" s="11">
        <v>-2546.7195999999994</v>
      </c>
      <c r="P13" s="11">
        <v>-5446.8617400000003</v>
      </c>
      <c r="Q13" s="11">
        <v>-5512.0421299999998</v>
      </c>
      <c r="R13" s="11">
        <v>-1543.2273400000001</v>
      </c>
      <c r="S13" s="11">
        <v>368.84247000000005</v>
      </c>
      <c r="T13" s="11">
        <v>1239.5652599999999</v>
      </c>
      <c r="U13" s="11">
        <v>-4832.4605300000003</v>
      </c>
      <c r="V13" s="11">
        <v>-1300.7876400000005</v>
      </c>
      <c r="W13" s="11">
        <v>-1524.5756099999999</v>
      </c>
      <c r="X13" s="11">
        <v>-721.53932000000009</v>
      </c>
      <c r="Y13" s="11">
        <v>-1285.5579599999999</v>
      </c>
      <c r="Z13" s="11">
        <v>-7651.9791700000005</v>
      </c>
      <c r="AA13" s="11">
        <v>-4175.4765000000007</v>
      </c>
      <c r="AB13" s="11">
        <v>-1343.2088699999995</v>
      </c>
      <c r="AC13" s="11">
        <v>-1012.1919899999998</v>
      </c>
      <c r="AD13" s="11">
        <v>-1121.1018100000001</v>
      </c>
    </row>
    <row r="14" spans="1:30" ht="15" customHeight="1">
      <c r="A14" s="10" t="s">
        <v>93</v>
      </c>
      <c r="B14" s="10" t="s">
        <v>110</v>
      </c>
      <c r="C14" s="106">
        <v>226.86686000000003</v>
      </c>
      <c r="D14" s="106">
        <v>118.86473000000001</v>
      </c>
      <c r="E14" s="106">
        <v>180.58935000000002</v>
      </c>
      <c r="F14" s="106">
        <v>1406.06098</v>
      </c>
      <c r="G14" s="106">
        <v>223.2190899999996</v>
      </c>
      <c r="H14" s="106">
        <v>322.81210000000033</v>
      </c>
      <c r="I14" s="106">
        <v>482.87761</v>
      </c>
      <c r="J14" s="106">
        <v>377.15218000000004</v>
      </c>
      <c r="K14" s="106">
        <v>2456.0935899999995</v>
      </c>
      <c r="L14" s="106">
        <v>262.73093999999946</v>
      </c>
      <c r="M14" s="11">
        <v>1148.8512699999999</v>
      </c>
      <c r="N14" s="11">
        <v>570.06182000000013</v>
      </c>
      <c r="O14" s="11">
        <v>474.44956000000008</v>
      </c>
      <c r="P14" s="11">
        <v>1682.76071</v>
      </c>
      <c r="Q14" s="11">
        <v>745.81916999999987</v>
      </c>
      <c r="R14" s="11">
        <v>929.42097000000012</v>
      </c>
      <c r="S14" s="11">
        <v>4.0856200000000005</v>
      </c>
      <c r="T14" s="11">
        <v>3.4349499999999997</v>
      </c>
      <c r="U14" s="11">
        <v>1989.1062700000002</v>
      </c>
      <c r="V14" s="11">
        <v>218.95224999999982</v>
      </c>
      <c r="W14" s="11">
        <v>351.01378000000022</v>
      </c>
      <c r="X14" s="11">
        <v>-807.12849000000006</v>
      </c>
      <c r="Y14" s="11">
        <v>2226.2687300000002</v>
      </c>
      <c r="Z14" s="11">
        <v>60.791480000000014</v>
      </c>
      <c r="AA14" s="11">
        <v>4.5196400000000025</v>
      </c>
      <c r="AB14" s="11">
        <v>8.8915700000000015</v>
      </c>
      <c r="AC14" s="11">
        <v>36.413410000000013</v>
      </c>
      <c r="AD14" s="11">
        <v>10.96686</v>
      </c>
    </row>
    <row r="15" spans="1:30" ht="15" customHeight="1">
      <c r="A15" s="10" t="s">
        <v>94</v>
      </c>
      <c r="B15" s="10" t="s">
        <v>111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</row>
    <row r="16" spans="1:30" ht="15" customHeight="1">
      <c r="A16" s="7" t="s">
        <v>95</v>
      </c>
      <c r="B16" s="7" t="s">
        <v>112</v>
      </c>
      <c r="C16" s="105">
        <v>-15152.83616000001</v>
      </c>
      <c r="D16" s="105">
        <v>-166647.23974000002</v>
      </c>
      <c r="E16" s="105">
        <v>-50701.127339999999</v>
      </c>
      <c r="F16" s="105">
        <v>-79783.749420000007</v>
      </c>
      <c r="G16" s="105">
        <v>-35469.60992000001</v>
      </c>
      <c r="H16" s="105">
        <v>-13277.498619999995</v>
      </c>
      <c r="I16" s="105">
        <v>-16779.618980000003</v>
      </c>
      <c r="J16" s="105">
        <v>-14257.0219</v>
      </c>
      <c r="K16" s="105">
        <v>-15869.958969999981</v>
      </c>
      <c r="L16" s="105">
        <v>-11825.533100000001</v>
      </c>
      <c r="M16" s="8">
        <v>-4333.926650000004</v>
      </c>
      <c r="N16" s="8">
        <v>11903.093750000025</v>
      </c>
      <c r="O16" s="8">
        <v>-11613.592969999998</v>
      </c>
      <c r="P16" s="8">
        <v>69347.723669999978</v>
      </c>
      <c r="Q16" s="8">
        <v>-2172.1836200000043</v>
      </c>
      <c r="R16" s="8">
        <v>-13090.335359999997</v>
      </c>
      <c r="S16" s="8">
        <v>67419.780539999992</v>
      </c>
      <c r="T16" s="8">
        <v>17190.462109999993</v>
      </c>
      <c r="U16" s="8">
        <v>93280.290260000009</v>
      </c>
      <c r="V16" s="8">
        <v>52895.817879999995</v>
      </c>
      <c r="W16" s="8">
        <v>28024.48904</v>
      </c>
      <c r="X16" s="8">
        <v>13280.652800000003</v>
      </c>
      <c r="Y16" s="8">
        <v>-920.66945999999939</v>
      </c>
      <c r="Z16" s="8">
        <v>3971.9727600000024</v>
      </c>
      <c r="AA16" s="8">
        <v>12923.109999999999</v>
      </c>
      <c r="AB16" s="8">
        <v>-3448.8256899999997</v>
      </c>
      <c r="AC16" s="8">
        <v>-2940.272449999999</v>
      </c>
      <c r="AD16" s="8">
        <v>-2562.0391</v>
      </c>
    </row>
    <row r="17" spans="1:30" ht="15" customHeight="1">
      <c r="A17" s="10" t="s">
        <v>7</v>
      </c>
      <c r="B17" s="10" t="s">
        <v>113</v>
      </c>
      <c r="C17" s="106">
        <v>0</v>
      </c>
      <c r="D17" s="106">
        <v>0</v>
      </c>
      <c r="E17" s="106">
        <v>0</v>
      </c>
      <c r="F17" s="106">
        <v>5103.8034521932395</v>
      </c>
      <c r="G17" s="106">
        <v>-6418.6760000000022</v>
      </c>
      <c r="H17" s="106">
        <v>3170.9918400000024</v>
      </c>
      <c r="I17" s="106">
        <v>3981.6478399999987</v>
      </c>
      <c r="J17" s="106">
        <v>4369.8397721932406</v>
      </c>
      <c r="K17" s="106">
        <v>3868.10754</v>
      </c>
      <c r="L17" s="106">
        <v>2820.7903099999999</v>
      </c>
      <c r="M17" s="11">
        <v>1024.817</v>
      </c>
      <c r="N17" s="11">
        <v>-2803.4997699999999</v>
      </c>
      <c r="O17" s="11">
        <v>2826</v>
      </c>
      <c r="P17" s="11">
        <v>-20731.315000000002</v>
      </c>
      <c r="Q17" s="11">
        <v>-1588.9780000000064</v>
      </c>
      <c r="R17" s="11">
        <v>2748.0390000000043</v>
      </c>
      <c r="S17" s="11">
        <v>-18281.942999999996</v>
      </c>
      <c r="T17" s="11">
        <v>-3608.433</v>
      </c>
      <c r="U17" s="11">
        <v>-23963.671780000001</v>
      </c>
      <c r="V17" s="11">
        <v>-16971.640169999999</v>
      </c>
      <c r="W17" s="11">
        <v>-6992.03161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</row>
    <row r="18" spans="1:30" ht="15" customHeight="1">
      <c r="A18" s="7" t="s">
        <v>99</v>
      </c>
      <c r="B18" s="7" t="s">
        <v>114</v>
      </c>
      <c r="C18" s="105">
        <v>-15152.83616000001</v>
      </c>
      <c r="D18" s="105">
        <v>-166647.23974000002</v>
      </c>
      <c r="E18" s="105">
        <v>-50701.127339999999</v>
      </c>
      <c r="F18" s="105">
        <v>-74679.945967806765</v>
      </c>
      <c r="G18" s="105">
        <v>-41888.285920000009</v>
      </c>
      <c r="H18" s="105">
        <v>-10106.506779999992</v>
      </c>
      <c r="I18" s="105">
        <v>-12797.971140000005</v>
      </c>
      <c r="J18" s="105">
        <v>-9887.1821278067582</v>
      </c>
      <c r="K18" s="105">
        <v>-12001.851429999981</v>
      </c>
      <c r="L18" s="105">
        <v>-9004.7427900000002</v>
      </c>
      <c r="M18" s="8">
        <v>-3309.109650000004</v>
      </c>
      <c r="N18" s="8">
        <v>9099.5939800000251</v>
      </c>
      <c r="O18" s="8">
        <v>-8787.5929699999979</v>
      </c>
      <c r="P18" s="8">
        <v>48616.408669999975</v>
      </c>
      <c r="Q18" s="8">
        <v>-3761.1616200000108</v>
      </c>
      <c r="R18" s="8">
        <v>-10342.296359999993</v>
      </c>
      <c r="S18" s="8">
        <v>49137.837539999993</v>
      </c>
      <c r="T18" s="8">
        <v>13582.029109999992</v>
      </c>
      <c r="U18" s="8">
        <v>69316.618480000005</v>
      </c>
      <c r="V18" s="8">
        <v>35924.177709999996</v>
      </c>
      <c r="W18" s="8">
        <v>21032.457430000002</v>
      </c>
      <c r="X18" s="8">
        <v>13280.652800000003</v>
      </c>
      <c r="Y18" s="8">
        <v>-920.66945999999939</v>
      </c>
      <c r="Z18" s="8">
        <v>3971.9727600000024</v>
      </c>
      <c r="AA18" s="8">
        <v>12923.109999999999</v>
      </c>
      <c r="AB18" s="8">
        <v>-3448.8256899999997</v>
      </c>
      <c r="AC18" s="8">
        <v>-2940.272449999999</v>
      </c>
      <c r="AD18" s="8">
        <v>-2562.0391</v>
      </c>
    </row>
    <row r="19" spans="1:30" ht="15" customHeight="1">
      <c r="A19" s="10" t="s">
        <v>91</v>
      </c>
      <c r="B19" s="10" t="s">
        <v>115</v>
      </c>
      <c r="C19" s="106">
        <v>-671.16834999999992</v>
      </c>
      <c r="D19" s="106">
        <v>-7140.9215000000004</v>
      </c>
      <c r="E19" s="106">
        <v>-2307.2911161466</v>
      </c>
      <c r="F19" s="106">
        <v>-4852.1636999746997</v>
      </c>
      <c r="G19" s="106">
        <v>-2324.3910800000003</v>
      </c>
      <c r="H19" s="106">
        <v>-678.86714000000006</v>
      </c>
      <c r="I19" s="106">
        <v>-947.89726999999993</v>
      </c>
      <c r="J19" s="106">
        <v>-901.00820997469941</v>
      </c>
      <c r="K19" s="106">
        <v>-524.08399999999972</v>
      </c>
      <c r="L19" s="106">
        <v>-616.64489999999989</v>
      </c>
      <c r="M19" s="11">
        <v>-372.03725999999995</v>
      </c>
      <c r="N19" s="11">
        <v>860.4932500000001</v>
      </c>
      <c r="O19" s="11">
        <v>-395.89508999999998</v>
      </c>
      <c r="P19" s="11">
        <v>4316.1330100000005</v>
      </c>
      <c r="Q19" s="11">
        <v>227.38685000000078</v>
      </c>
      <c r="R19" s="11">
        <v>-763.66867000000093</v>
      </c>
      <c r="S19" s="11">
        <v>3743.7578900000044</v>
      </c>
      <c r="T19" s="11">
        <v>1108.6569399999962</v>
      </c>
      <c r="U19" s="11">
        <v>5996.1260300000004</v>
      </c>
      <c r="V19" s="11">
        <v>3071.8765700000004</v>
      </c>
      <c r="W19" s="11">
        <v>2038.7276311194983</v>
      </c>
      <c r="X19" s="11">
        <v>966.07689234540385</v>
      </c>
      <c r="Y19" s="11">
        <v>-80.55506346490202</v>
      </c>
      <c r="Z19" s="11">
        <v>367.60570999999999</v>
      </c>
      <c r="AA19" s="11">
        <v>1095.4753700000001</v>
      </c>
      <c r="AB19" s="11">
        <v>-290.11752979755079</v>
      </c>
      <c r="AC19" s="11">
        <v>-166.33000268635021</v>
      </c>
      <c r="AD19" s="11">
        <v>-271.42212751609907</v>
      </c>
    </row>
    <row r="20" spans="1:30" ht="15" customHeight="1">
      <c r="A20" s="7" t="s">
        <v>98</v>
      </c>
      <c r="B20" s="7" t="s">
        <v>116</v>
      </c>
      <c r="C20" s="105">
        <v>-14481.66781000001</v>
      </c>
      <c r="D20" s="105">
        <v>-159506.31824000002</v>
      </c>
      <c r="E20" s="105">
        <v>-48393.836223853403</v>
      </c>
      <c r="F20" s="105">
        <v>-69827.782267832066</v>
      </c>
      <c r="G20" s="105">
        <v>-39563.894840000008</v>
      </c>
      <c r="H20" s="105">
        <v>-9427.6396399999921</v>
      </c>
      <c r="I20" s="105">
        <v>-11850.073870000006</v>
      </c>
      <c r="J20" s="105">
        <v>-8986.1739178320586</v>
      </c>
      <c r="K20" s="105">
        <v>-11477.767429999982</v>
      </c>
      <c r="L20" s="105">
        <v>-8388.0978900000009</v>
      </c>
      <c r="M20" s="8">
        <v>-2937.0723900000039</v>
      </c>
      <c r="N20" s="8">
        <v>8239.1007300000256</v>
      </c>
      <c r="O20" s="8">
        <v>-8391.6978799999979</v>
      </c>
      <c r="P20" s="8">
        <v>44300.275659999978</v>
      </c>
      <c r="Q20" s="8">
        <v>-3988.5484700000115</v>
      </c>
      <c r="R20" s="8">
        <v>-9578.6276899999921</v>
      </c>
      <c r="S20" s="8">
        <v>45394.079649999985</v>
      </c>
      <c r="T20" s="8">
        <v>12473.372169999995</v>
      </c>
      <c r="U20" s="8">
        <v>63320.492450000005</v>
      </c>
      <c r="V20" s="8">
        <v>32852.301139999996</v>
      </c>
      <c r="W20" s="8">
        <v>18993.729798880504</v>
      </c>
      <c r="X20" s="8">
        <v>12314.5759076546</v>
      </c>
      <c r="Y20" s="8">
        <v>-840.1143965350974</v>
      </c>
      <c r="Z20" s="8">
        <v>3604.3670500000026</v>
      </c>
      <c r="AA20" s="8">
        <v>11827.634629999999</v>
      </c>
      <c r="AB20" s="8">
        <v>-3158.7081602024491</v>
      </c>
      <c r="AC20" s="8">
        <v>-2773.9424473136487</v>
      </c>
      <c r="AD20" s="8">
        <v>-2290.616972483901</v>
      </c>
    </row>
    <row r="21" spans="1:30" ht="15" customHeight="1">
      <c r="A21" s="10" t="s">
        <v>122</v>
      </c>
      <c r="B21" s="10" t="s">
        <v>123</v>
      </c>
      <c r="C21" s="107">
        <v>-1.080485325389029</v>
      </c>
      <c r="D21" s="107">
        <v>-9.8137802664798475</v>
      </c>
      <c r="E21" s="107">
        <v>-9.2125953108647618</v>
      </c>
      <c r="F21" s="107">
        <v>-3.8503915490821399</v>
      </c>
      <c r="G21" s="107">
        <v>-7.926674110649012</v>
      </c>
      <c r="H21" s="107">
        <v>-1.5273329085042737</v>
      </c>
      <c r="I21" s="107">
        <v>-2.8872509604112451</v>
      </c>
      <c r="J21" s="107">
        <v>-3.1342216541129528</v>
      </c>
      <c r="K21" s="107">
        <v>-1.8248042863311305</v>
      </c>
      <c r="L21" s="107">
        <v>-2.9839242636211405</v>
      </c>
      <c r="M21" s="13">
        <v>-1.6954713667430501</v>
      </c>
      <c r="N21" s="13">
        <v>5.8677794781398092</v>
      </c>
      <c r="O21" s="13">
        <v>-24.513053188784845</v>
      </c>
      <c r="P21" s="13">
        <v>9.5328651550743864</v>
      </c>
      <c r="Q21" s="13">
        <v>-2.2919241298149418</v>
      </c>
      <c r="R21" s="13">
        <v>-7.2906545140176204</v>
      </c>
      <c r="S21" s="13">
        <v>35.291370161058147</v>
      </c>
      <c r="T21" s="13">
        <v>40.661688255000314</v>
      </c>
      <c r="U21" s="13">
        <v>4.4925035254402479</v>
      </c>
      <c r="V21" s="13">
        <v>9.2098331465573651</v>
      </c>
      <c r="W21" s="13">
        <v>4.0226766721721638</v>
      </c>
      <c r="X21" s="13">
        <v>5.2917765674464423</v>
      </c>
      <c r="Y21" s="13">
        <v>-0.24149331981021627</v>
      </c>
      <c r="Z21" s="13">
        <v>0.28673258972004151</v>
      </c>
      <c r="AA21" s="13">
        <v>3.148720273750123</v>
      </c>
      <c r="AB21" s="13">
        <v>-0.86984937845335775</v>
      </c>
      <c r="AC21" s="13">
        <v>-0.88389130165924445</v>
      </c>
      <c r="AD21" s="13">
        <v>-1.1203830938740011</v>
      </c>
    </row>
    <row r="22" spans="1:30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ht="15" customHeight="1">
      <c r="C23" s="104"/>
    </row>
    <row r="24" spans="1:30" ht="15" customHeight="1"/>
    <row r="25" spans="1:30" ht="15" customHeight="1"/>
    <row r="26" spans="1:30" ht="15" customHeight="1"/>
    <row r="27" spans="1:30" ht="15" customHeight="1"/>
    <row r="28" spans="1:30" ht="15" customHeight="1"/>
    <row r="29" spans="1:30" ht="15" customHeight="1"/>
    <row r="30" spans="1:30" ht="15" customHeight="1"/>
    <row r="31" spans="1:30" ht="15" customHeight="1"/>
    <row r="32" spans="1:3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DB43-1475-43B9-8022-EE0C234C6880}">
  <sheetPr>
    <tabColor rgb="FF004851"/>
  </sheetPr>
  <dimension ref="A1:AA93"/>
  <sheetViews>
    <sheetView showGridLines="0" zoomScale="70" zoomScaleNormal="70" workbookViewId="0">
      <pane xSplit="4" topLeftCell="E1" activePane="topRight" state="frozen"/>
      <selection sqref="A1:XFD1048576"/>
      <selection pane="topRight"/>
    </sheetView>
  </sheetViews>
  <sheetFormatPr defaultColWidth="9.1796875" defaultRowHeight="14.5"/>
  <cols>
    <col min="1" max="1" width="69.1796875" bestFit="1" customWidth="1"/>
    <col min="2" max="3" width="13.7265625" hidden="1" customWidth="1"/>
    <col min="4" max="4" width="64.54296875" bestFit="1" customWidth="1"/>
    <col min="5" max="5" width="13.7265625" customWidth="1"/>
    <col min="6" max="12" width="13.7265625" style="49" customWidth="1"/>
    <col min="13" max="27" width="13.7265625" customWidth="1"/>
  </cols>
  <sheetData>
    <row r="1" spans="1:27" ht="82" customHeight="1"/>
    <row r="2" spans="1:27" ht="32.25" customHeight="1">
      <c r="A2" s="101" t="s">
        <v>351</v>
      </c>
      <c r="B2" s="101"/>
      <c r="C2" s="101"/>
      <c r="D2" s="101" t="s">
        <v>352</v>
      </c>
      <c r="E2" s="101" t="s">
        <v>434</v>
      </c>
      <c r="F2" s="100" t="s">
        <v>429</v>
      </c>
      <c r="G2" s="100" t="s">
        <v>423</v>
      </c>
      <c r="H2" s="100">
        <v>2024</v>
      </c>
      <c r="I2" s="100" t="s">
        <v>415</v>
      </c>
      <c r="J2" s="100" t="s">
        <v>412</v>
      </c>
      <c r="K2" s="100" t="s">
        <v>406</v>
      </c>
      <c r="L2" s="100">
        <v>2023</v>
      </c>
      <c r="M2" s="101" t="s">
        <v>398</v>
      </c>
      <c r="N2" s="101" t="s">
        <v>396</v>
      </c>
      <c r="O2" s="101" t="s">
        <v>384</v>
      </c>
      <c r="P2" s="100">
        <v>2022</v>
      </c>
      <c r="Q2" s="101" t="s">
        <v>381</v>
      </c>
      <c r="R2" s="101" t="s">
        <v>376</v>
      </c>
      <c r="S2" s="101" t="s">
        <v>372</v>
      </c>
      <c r="T2" s="100">
        <v>2021</v>
      </c>
      <c r="U2" s="100" t="s">
        <v>369</v>
      </c>
      <c r="V2" s="100" t="s">
        <v>363</v>
      </c>
      <c r="W2" s="100" t="s">
        <v>354</v>
      </c>
      <c r="X2" s="100">
        <v>2020</v>
      </c>
      <c r="Y2" s="100" t="s">
        <v>240</v>
      </c>
      <c r="Z2" s="100" t="s">
        <v>238</v>
      </c>
      <c r="AA2" s="100" t="s">
        <v>49</v>
      </c>
    </row>
    <row r="3" spans="1:27" ht="15" customHeight="1">
      <c r="A3" s="7" t="s">
        <v>17</v>
      </c>
      <c r="B3" s="7"/>
      <c r="C3" s="7"/>
      <c r="D3" s="7" t="s">
        <v>58</v>
      </c>
      <c r="E3" s="109">
        <v>68247</v>
      </c>
      <c r="F3" s="109">
        <v>38429</v>
      </c>
      <c r="G3" s="109">
        <v>44494</v>
      </c>
      <c r="H3" s="109">
        <v>53496</v>
      </c>
      <c r="I3" s="109">
        <v>94409</v>
      </c>
      <c r="J3" s="109">
        <v>60810</v>
      </c>
      <c r="K3" s="109">
        <v>44626</v>
      </c>
      <c r="L3" s="109">
        <v>72195</v>
      </c>
      <c r="M3" s="20">
        <v>43537</v>
      </c>
      <c r="N3" s="20">
        <v>122593</v>
      </c>
      <c r="O3" s="20">
        <v>119443</v>
      </c>
      <c r="P3" s="20">
        <v>103007</v>
      </c>
      <c r="Q3" s="20">
        <v>142046</v>
      </c>
      <c r="R3" s="20">
        <v>217223</v>
      </c>
      <c r="S3" s="20">
        <v>136450</v>
      </c>
      <c r="T3" s="20">
        <v>91244</v>
      </c>
      <c r="U3" s="20">
        <v>103420</v>
      </c>
      <c r="V3" s="20">
        <v>68000</v>
      </c>
      <c r="W3" s="20">
        <v>42847</v>
      </c>
      <c r="X3" s="20">
        <v>33082</v>
      </c>
      <c r="Y3" s="20">
        <v>20370</v>
      </c>
      <c r="Z3" s="20">
        <v>23305</v>
      </c>
      <c r="AA3" s="20">
        <v>32234</v>
      </c>
    </row>
    <row r="4" spans="1:27" ht="15" customHeight="1">
      <c r="A4" s="21" t="s">
        <v>0</v>
      </c>
      <c r="B4" s="21"/>
      <c r="C4" s="21"/>
      <c r="D4" s="21" t="s">
        <v>8</v>
      </c>
      <c r="E4" s="117">
        <v>46175</v>
      </c>
      <c r="F4" s="117">
        <v>18654</v>
      </c>
      <c r="G4" s="117">
        <v>25180</v>
      </c>
      <c r="H4" s="117">
        <v>32554</v>
      </c>
      <c r="I4" s="117">
        <v>31636</v>
      </c>
      <c r="J4" s="117">
        <v>34218</v>
      </c>
      <c r="K4" s="117">
        <v>26688</v>
      </c>
      <c r="L4" s="117">
        <v>49192</v>
      </c>
      <c r="M4" s="34">
        <v>19776</v>
      </c>
      <c r="N4" s="34">
        <v>78734</v>
      </c>
      <c r="O4" s="34">
        <v>71234</v>
      </c>
      <c r="P4" s="34">
        <v>58608</v>
      </c>
      <c r="Q4" s="34">
        <v>89261</v>
      </c>
      <c r="R4" s="34">
        <v>196897</v>
      </c>
      <c r="S4" s="34">
        <v>119270</v>
      </c>
      <c r="T4" s="34">
        <v>46164</v>
      </c>
      <c r="U4" s="34">
        <v>88056</v>
      </c>
      <c r="V4" s="34">
        <v>49533</v>
      </c>
      <c r="W4" s="34">
        <v>28254</v>
      </c>
      <c r="X4" s="34">
        <v>12852</v>
      </c>
      <c r="Y4" s="34">
        <v>13033</v>
      </c>
      <c r="Z4" s="34">
        <v>17125</v>
      </c>
      <c r="AA4" s="34">
        <v>27307</v>
      </c>
    </row>
    <row r="5" spans="1:27" ht="15" customHeight="1">
      <c r="A5" s="21" t="s">
        <v>18</v>
      </c>
      <c r="B5" s="21"/>
      <c r="C5" s="21"/>
      <c r="D5" s="21" t="s">
        <v>59</v>
      </c>
      <c r="E5" s="117">
        <v>6347</v>
      </c>
      <c r="F5" s="117">
        <v>9791</v>
      </c>
      <c r="G5" s="117">
        <v>9123</v>
      </c>
      <c r="H5" s="117">
        <v>10285</v>
      </c>
      <c r="I5" s="117">
        <v>9118</v>
      </c>
      <c r="J5" s="117">
        <v>8963</v>
      </c>
      <c r="K5" s="117">
        <v>8743</v>
      </c>
      <c r="L5" s="117">
        <v>8788</v>
      </c>
      <c r="M5" s="34">
        <v>10042</v>
      </c>
      <c r="N5" s="34">
        <v>10243</v>
      </c>
      <c r="O5" s="34">
        <v>11143</v>
      </c>
      <c r="P5" s="34">
        <v>12971</v>
      </c>
      <c r="Q5" s="34">
        <v>8742</v>
      </c>
      <c r="R5" s="34">
        <v>7816</v>
      </c>
      <c r="S5" s="34">
        <v>6326</v>
      </c>
      <c r="T5" s="34">
        <v>34289</v>
      </c>
      <c r="U5" s="34">
        <v>8031</v>
      </c>
      <c r="V5" s="34">
        <v>8244</v>
      </c>
      <c r="W5" s="34">
        <v>6826</v>
      </c>
      <c r="X5" s="34">
        <v>16448</v>
      </c>
      <c r="Y5" s="34">
        <v>3045</v>
      </c>
      <c r="Z5" s="34">
        <v>3134</v>
      </c>
      <c r="AA5" s="34">
        <v>2603</v>
      </c>
    </row>
    <row r="6" spans="1:27" ht="15" customHeight="1">
      <c r="A6" s="21" t="s">
        <v>19</v>
      </c>
      <c r="B6" s="21"/>
      <c r="C6" s="21"/>
      <c r="D6" s="21" t="s">
        <v>60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</row>
    <row r="7" spans="1:27" ht="15" customHeight="1">
      <c r="A7" s="21" t="s">
        <v>20</v>
      </c>
      <c r="B7" s="21"/>
      <c r="C7" s="21"/>
      <c r="D7" s="21" t="s">
        <v>61</v>
      </c>
      <c r="E7" s="117">
        <v>4607</v>
      </c>
      <c r="F7" s="117">
        <v>1149</v>
      </c>
      <c r="G7" s="117">
        <v>344</v>
      </c>
      <c r="H7" s="117">
        <v>541</v>
      </c>
      <c r="I7" s="117">
        <v>783</v>
      </c>
      <c r="J7" s="117">
        <v>350</v>
      </c>
      <c r="K7" s="117">
        <v>219</v>
      </c>
      <c r="L7" s="117">
        <v>917</v>
      </c>
      <c r="M7" s="34">
        <v>746</v>
      </c>
      <c r="N7" s="34">
        <v>780</v>
      </c>
      <c r="O7" s="34">
        <v>439</v>
      </c>
      <c r="P7" s="34">
        <v>201</v>
      </c>
      <c r="Q7" s="34">
        <v>353</v>
      </c>
      <c r="R7" s="34">
        <v>213</v>
      </c>
      <c r="S7" s="34">
        <v>292</v>
      </c>
      <c r="T7" s="34">
        <v>287</v>
      </c>
      <c r="U7" s="34">
        <v>472</v>
      </c>
      <c r="V7" s="34">
        <v>372</v>
      </c>
      <c r="W7" s="34">
        <v>523</v>
      </c>
      <c r="X7" s="34">
        <v>572</v>
      </c>
      <c r="Y7" s="34">
        <v>791</v>
      </c>
      <c r="Z7" s="34">
        <v>683</v>
      </c>
      <c r="AA7" s="34">
        <v>329</v>
      </c>
    </row>
    <row r="8" spans="1:27" ht="15" customHeight="1">
      <c r="A8" s="21" t="s">
        <v>21</v>
      </c>
      <c r="B8" s="21"/>
      <c r="C8" s="21"/>
      <c r="D8" s="21" t="s">
        <v>62</v>
      </c>
      <c r="E8" s="117">
        <v>6535</v>
      </c>
      <c r="F8" s="117">
        <v>6442</v>
      </c>
      <c r="G8" s="117">
        <v>5763</v>
      </c>
      <c r="H8" s="117">
        <v>4756</v>
      </c>
      <c r="I8" s="117">
        <v>12488</v>
      </c>
      <c r="J8" s="117">
        <v>10478</v>
      </c>
      <c r="K8" s="117">
        <v>2284</v>
      </c>
      <c r="L8" s="117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</row>
    <row r="9" spans="1:27" ht="15" customHeight="1">
      <c r="A9" s="21" t="s">
        <v>22</v>
      </c>
      <c r="B9" s="21"/>
      <c r="C9" s="21"/>
      <c r="D9" s="21" t="s">
        <v>63</v>
      </c>
      <c r="E9" s="117">
        <v>0</v>
      </c>
      <c r="F9" s="117">
        <v>1112</v>
      </c>
      <c r="G9" s="117">
        <v>1112</v>
      </c>
      <c r="H9" s="117">
        <v>1112</v>
      </c>
      <c r="I9" s="117">
        <v>1112</v>
      </c>
      <c r="J9" s="117">
        <v>1112</v>
      </c>
      <c r="K9" s="117">
        <v>1112</v>
      </c>
      <c r="L9" s="117">
        <v>0</v>
      </c>
      <c r="M9" s="34">
        <v>0</v>
      </c>
      <c r="N9" s="34">
        <v>0</v>
      </c>
      <c r="O9" s="34">
        <v>0</v>
      </c>
      <c r="P9" s="34">
        <v>0</v>
      </c>
      <c r="Q9" s="34">
        <v>11000</v>
      </c>
      <c r="R9" s="34">
        <v>0</v>
      </c>
      <c r="S9" s="34">
        <v>901</v>
      </c>
      <c r="T9" s="34">
        <v>3564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</row>
    <row r="10" spans="1:27" ht="15" customHeight="1">
      <c r="A10" s="21" t="s">
        <v>1</v>
      </c>
      <c r="B10" s="21"/>
      <c r="C10" s="21"/>
      <c r="D10" s="21" t="s">
        <v>9</v>
      </c>
      <c r="E10" s="117">
        <v>1605</v>
      </c>
      <c r="F10" s="117">
        <v>620</v>
      </c>
      <c r="G10" s="117">
        <v>1275</v>
      </c>
      <c r="H10" s="117">
        <v>1737</v>
      </c>
      <c r="I10" s="117">
        <v>2464</v>
      </c>
      <c r="J10" s="117">
        <v>1868</v>
      </c>
      <c r="K10" s="117">
        <v>883</v>
      </c>
      <c r="L10" s="117">
        <v>645</v>
      </c>
      <c r="M10" s="34">
        <v>1067</v>
      </c>
      <c r="N10" s="34">
        <v>963</v>
      </c>
      <c r="O10" s="34">
        <v>2116</v>
      </c>
      <c r="P10" s="34">
        <v>1994</v>
      </c>
      <c r="Q10" s="34">
        <v>2457</v>
      </c>
      <c r="R10" s="34">
        <v>2509</v>
      </c>
      <c r="S10" s="34">
        <v>2552</v>
      </c>
      <c r="T10" s="34">
        <v>3320</v>
      </c>
      <c r="U10" s="34">
        <v>1036</v>
      </c>
      <c r="V10" s="34">
        <v>1101</v>
      </c>
      <c r="W10" s="34">
        <v>1343</v>
      </c>
      <c r="X10" s="34">
        <v>1389</v>
      </c>
      <c r="Y10" s="34">
        <v>901</v>
      </c>
      <c r="Z10" s="34">
        <v>919</v>
      </c>
      <c r="AA10" s="34">
        <v>870</v>
      </c>
    </row>
    <row r="11" spans="1:27" ht="15" customHeight="1">
      <c r="A11" s="21" t="s">
        <v>23</v>
      </c>
      <c r="B11" s="21"/>
      <c r="C11" s="21"/>
      <c r="D11" s="21" t="s">
        <v>64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</row>
    <row r="12" spans="1:27" ht="15" customHeight="1">
      <c r="A12" s="21" t="s">
        <v>24</v>
      </c>
      <c r="B12" s="21"/>
      <c r="C12" s="21"/>
      <c r="D12" s="21" t="s">
        <v>65</v>
      </c>
      <c r="E12" s="117">
        <v>2978</v>
      </c>
      <c r="F12" s="117">
        <v>661</v>
      </c>
      <c r="G12" s="117">
        <v>1697</v>
      </c>
      <c r="H12" s="117">
        <v>2511</v>
      </c>
      <c r="I12" s="117">
        <v>36808</v>
      </c>
      <c r="J12" s="117">
        <v>3821</v>
      </c>
      <c r="K12" s="117">
        <v>4697</v>
      </c>
      <c r="L12" s="117">
        <v>12653</v>
      </c>
      <c r="M12" s="34">
        <v>11906</v>
      </c>
      <c r="N12" s="34">
        <v>31873</v>
      </c>
      <c r="O12" s="34">
        <v>34511</v>
      </c>
      <c r="P12" s="34">
        <v>29233</v>
      </c>
      <c r="Q12" s="34">
        <v>30233</v>
      </c>
      <c r="R12" s="34">
        <v>9788</v>
      </c>
      <c r="S12" s="34">
        <v>7109</v>
      </c>
      <c r="T12" s="34">
        <v>3620</v>
      </c>
      <c r="U12" s="34">
        <v>5825</v>
      </c>
      <c r="V12" s="34">
        <v>8750</v>
      </c>
      <c r="W12" s="34">
        <v>5901</v>
      </c>
      <c r="X12" s="34">
        <v>1821</v>
      </c>
      <c r="Y12" s="34">
        <v>2600</v>
      </c>
      <c r="Z12" s="34">
        <v>1444</v>
      </c>
      <c r="AA12" s="34">
        <v>1125</v>
      </c>
    </row>
    <row r="13" spans="1:27" ht="15" customHeight="1">
      <c r="A13" s="7" t="s">
        <v>359</v>
      </c>
      <c r="B13" s="7"/>
      <c r="C13" s="7"/>
      <c r="D13" s="7" t="s">
        <v>361</v>
      </c>
      <c r="E13" s="109">
        <v>417049</v>
      </c>
      <c r="F13" s="109">
        <v>453493</v>
      </c>
      <c r="G13" s="109">
        <v>166854</v>
      </c>
      <c r="H13" s="109">
        <v>172704</v>
      </c>
      <c r="I13" s="109">
        <v>179578</v>
      </c>
      <c r="J13" s="109">
        <v>287763</v>
      </c>
      <c r="K13" s="109">
        <v>257051</v>
      </c>
      <c r="L13" s="109">
        <v>184082</v>
      </c>
      <c r="M13" s="20">
        <v>115471</v>
      </c>
      <c r="N13" s="20">
        <v>90339</v>
      </c>
      <c r="O13" s="20">
        <v>103868</v>
      </c>
      <c r="P13" s="20">
        <v>0</v>
      </c>
      <c r="Q13" s="20">
        <v>86152</v>
      </c>
      <c r="R13" s="20">
        <v>91502</v>
      </c>
      <c r="S13" s="20">
        <v>0</v>
      </c>
      <c r="T13" s="20">
        <v>31204</v>
      </c>
      <c r="U13" s="20">
        <v>76725</v>
      </c>
      <c r="V13" s="20">
        <v>87544</v>
      </c>
      <c r="W13" s="20">
        <v>60581</v>
      </c>
      <c r="X13" s="20">
        <v>0</v>
      </c>
      <c r="Y13" s="20">
        <v>0</v>
      </c>
      <c r="Z13" s="20">
        <v>0</v>
      </c>
      <c r="AA13" s="20">
        <v>0</v>
      </c>
    </row>
    <row r="14" spans="1:27" ht="15" customHeight="1">
      <c r="A14" s="7" t="s">
        <v>25</v>
      </c>
      <c r="B14" s="7"/>
      <c r="C14" s="7"/>
      <c r="D14" s="7" t="s">
        <v>72</v>
      </c>
      <c r="E14" s="109">
        <v>392737</v>
      </c>
      <c r="F14" s="109">
        <v>391384</v>
      </c>
      <c r="G14" s="109">
        <v>883755</v>
      </c>
      <c r="H14" s="109">
        <v>887049</v>
      </c>
      <c r="I14" s="109">
        <v>895428</v>
      </c>
      <c r="J14" s="109">
        <v>844107</v>
      </c>
      <c r="K14" s="109">
        <v>797777</v>
      </c>
      <c r="L14" s="109">
        <v>821832</v>
      </c>
      <c r="M14" s="20">
        <v>858512</v>
      </c>
      <c r="N14" s="20">
        <v>772331</v>
      </c>
      <c r="O14" s="20">
        <v>736217</v>
      </c>
      <c r="P14" s="20">
        <v>753920</v>
      </c>
      <c r="Q14" s="20">
        <v>647287</v>
      </c>
      <c r="R14" s="20">
        <v>502854</v>
      </c>
      <c r="S14" s="20">
        <v>552576</v>
      </c>
      <c r="T14" s="20">
        <v>383986</v>
      </c>
      <c r="U14" s="20">
        <v>299712</v>
      </c>
      <c r="V14" s="20">
        <v>281727</v>
      </c>
      <c r="W14" s="20">
        <v>319553</v>
      </c>
      <c r="X14" s="20">
        <v>322359</v>
      </c>
      <c r="Y14" s="20">
        <v>321379</v>
      </c>
      <c r="Z14" s="20">
        <v>295676</v>
      </c>
      <c r="AA14" s="20">
        <v>273762</v>
      </c>
    </row>
    <row r="15" spans="1:27" ht="15" customHeight="1">
      <c r="A15" s="21" t="s">
        <v>18</v>
      </c>
      <c r="B15" s="21"/>
      <c r="C15" s="21"/>
      <c r="D15" s="21" t="s">
        <v>59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</row>
    <row r="16" spans="1:27" ht="15" customHeight="1">
      <c r="A16" s="21" t="s">
        <v>19</v>
      </c>
      <c r="B16" s="21"/>
      <c r="C16" s="21"/>
      <c r="D16" s="21" t="s">
        <v>60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</row>
    <row r="17" spans="1:27" ht="15" customHeight="1">
      <c r="A17" s="21" t="s">
        <v>21</v>
      </c>
      <c r="B17" s="21"/>
      <c r="C17" s="21"/>
      <c r="D17" s="21" t="s">
        <v>66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6364</v>
      </c>
      <c r="L17" s="106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</row>
    <row r="18" spans="1:27" ht="15" customHeight="1">
      <c r="A18" s="21" t="s">
        <v>391</v>
      </c>
      <c r="B18" s="21"/>
      <c r="C18" s="21"/>
      <c r="D18" s="21" t="s">
        <v>393</v>
      </c>
      <c r="E18" s="106">
        <v>0</v>
      </c>
      <c r="F18" s="106">
        <v>0</v>
      </c>
      <c r="G18" s="106">
        <v>0</v>
      </c>
      <c r="H18" s="106">
        <v>0</v>
      </c>
      <c r="I18" s="106">
        <v>6419</v>
      </c>
      <c r="J18" s="106">
        <v>3289</v>
      </c>
      <c r="K18" s="106">
        <v>3215</v>
      </c>
      <c r="L18" s="106">
        <v>3868</v>
      </c>
      <c r="M18" s="11">
        <v>2429</v>
      </c>
      <c r="N18" s="11">
        <v>1404</v>
      </c>
      <c r="O18" s="11">
        <v>2826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</row>
    <row r="19" spans="1:27" ht="15" customHeight="1">
      <c r="A19" s="21" t="s">
        <v>26</v>
      </c>
      <c r="B19" s="21"/>
      <c r="C19" s="21"/>
      <c r="D19" s="21" t="s">
        <v>67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</row>
    <row r="20" spans="1:27" ht="15" customHeight="1">
      <c r="A20" s="21" t="s">
        <v>1</v>
      </c>
      <c r="B20" s="21"/>
      <c r="C20" s="21"/>
      <c r="D20" s="21" t="s">
        <v>9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</row>
    <row r="21" spans="1:27" ht="15" customHeight="1">
      <c r="A21" s="21" t="s">
        <v>23</v>
      </c>
      <c r="B21" s="21"/>
      <c r="C21" s="21"/>
      <c r="D21" s="21" t="s">
        <v>64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1">
        <v>0</v>
      </c>
      <c r="N21" s="11">
        <v>0</v>
      </c>
      <c r="O21" s="11">
        <v>0</v>
      </c>
      <c r="P21" s="11">
        <v>0</v>
      </c>
      <c r="Q21" s="11">
        <v>1929</v>
      </c>
      <c r="R21" s="11">
        <v>1625</v>
      </c>
      <c r="S21" s="11">
        <v>1251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</row>
    <row r="22" spans="1:27" ht="15" customHeight="1">
      <c r="A22" s="21" t="s">
        <v>27</v>
      </c>
      <c r="B22" s="21"/>
      <c r="C22" s="21"/>
      <c r="D22" s="21" t="s">
        <v>68</v>
      </c>
      <c r="E22" s="106">
        <v>1108</v>
      </c>
      <c r="F22" s="106">
        <v>1116</v>
      </c>
      <c r="G22" s="106">
        <v>1120</v>
      </c>
      <c r="H22" s="106">
        <v>2653</v>
      </c>
      <c r="I22" s="106">
        <v>1826</v>
      </c>
      <c r="J22" s="106">
        <v>1859</v>
      </c>
      <c r="K22" s="106">
        <v>3715</v>
      </c>
      <c r="L22" s="106">
        <v>3628</v>
      </c>
      <c r="M22" s="11">
        <v>4832</v>
      </c>
      <c r="N22" s="11">
        <v>13416</v>
      </c>
      <c r="O22" s="11">
        <v>16575</v>
      </c>
      <c r="P22" s="11">
        <v>11014</v>
      </c>
      <c r="Q22" s="11">
        <v>16078</v>
      </c>
      <c r="R22" s="11">
        <v>16223</v>
      </c>
      <c r="S22" s="11">
        <v>8526</v>
      </c>
      <c r="T22" s="11">
        <v>7495</v>
      </c>
      <c r="U22" s="11">
        <v>4817</v>
      </c>
      <c r="V22" s="11">
        <v>6777</v>
      </c>
      <c r="W22" s="11">
        <v>4542</v>
      </c>
      <c r="X22" s="11">
        <v>2239</v>
      </c>
      <c r="Y22" s="11">
        <v>1931</v>
      </c>
      <c r="Z22" s="11">
        <v>1434</v>
      </c>
      <c r="AA22" s="11">
        <v>2014</v>
      </c>
    </row>
    <row r="23" spans="1:27" ht="15" customHeight="1">
      <c r="A23" s="21" t="s">
        <v>57</v>
      </c>
      <c r="B23" s="21"/>
      <c r="C23" s="21"/>
      <c r="D23" s="21" t="s">
        <v>69</v>
      </c>
      <c r="E23" s="106">
        <v>16954</v>
      </c>
      <c r="F23" s="106">
        <v>17526</v>
      </c>
      <c r="G23" s="106">
        <v>13637</v>
      </c>
      <c r="H23" s="106">
        <v>13636</v>
      </c>
      <c r="I23" s="106">
        <v>11302</v>
      </c>
      <c r="J23" s="106">
        <v>9297</v>
      </c>
      <c r="K23" s="106">
        <v>9297</v>
      </c>
      <c r="L23" s="106">
        <v>9293</v>
      </c>
      <c r="M23" s="11">
        <v>2047</v>
      </c>
      <c r="N23" s="11">
        <v>2047</v>
      </c>
      <c r="O23" s="11">
        <v>1178</v>
      </c>
      <c r="P23" s="11">
        <v>1178</v>
      </c>
      <c r="Q23" s="11">
        <v>372</v>
      </c>
      <c r="R23" s="11">
        <v>372</v>
      </c>
      <c r="S23" s="11">
        <v>1178</v>
      </c>
      <c r="T23" s="11">
        <v>372</v>
      </c>
      <c r="U23" s="11">
        <v>372</v>
      </c>
      <c r="V23" s="11">
        <v>372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</row>
    <row r="24" spans="1:27" ht="15" customHeight="1">
      <c r="A24" s="21" t="s">
        <v>28</v>
      </c>
      <c r="B24" s="21"/>
      <c r="C24" s="21"/>
      <c r="D24" s="21" t="s">
        <v>70</v>
      </c>
      <c r="E24" s="106">
        <v>313681</v>
      </c>
      <c r="F24" s="106">
        <v>310876</v>
      </c>
      <c r="G24" s="106">
        <v>806356</v>
      </c>
      <c r="H24" s="106">
        <v>809754</v>
      </c>
      <c r="I24" s="106">
        <v>801509</v>
      </c>
      <c r="J24" s="106">
        <v>765234</v>
      </c>
      <c r="K24" s="106">
        <v>728110</v>
      </c>
      <c r="L24" s="106">
        <v>758707</v>
      </c>
      <c r="M24" s="11">
        <v>821131</v>
      </c>
      <c r="N24" s="11">
        <v>727706</v>
      </c>
      <c r="O24" s="11">
        <v>688977</v>
      </c>
      <c r="P24" s="11">
        <v>715378</v>
      </c>
      <c r="Q24" s="11">
        <v>606596</v>
      </c>
      <c r="R24" s="11">
        <v>465789</v>
      </c>
      <c r="S24" s="11">
        <v>524857</v>
      </c>
      <c r="T24" s="11">
        <v>362773</v>
      </c>
      <c r="U24" s="11">
        <v>280392</v>
      </c>
      <c r="V24" s="11">
        <v>261948</v>
      </c>
      <c r="W24" s="11">
        <v>303277</v>
      </c>
      <c r="X24" s="11">
        <v>310075</v>
      </c>
      <c r="Y24" s="11">
        <v>310479</v>
      </c>
      <c r="Z24" s="11">
        <v>285280</v>
      </c>
      <c r="AA24" s="11">
        <v>265088</v>
      </c>
    </row>
    <row r="25" spans="1:27" ht="15" customHeight="1">
      <c r="A25" s="21" t="s">
        <v>2</v>
      </c>
      <c r="B25" s="21"/>
      <c r="C25" s="21"/>
      <c r="D25" s="21" t="s">
        <v>10</v>
      </c>
      <c r="E25" s="106">
        <v>58736</v>
      </c>
      <c r="F25" s="106">
        <v>59576</v>
      </c>
      <c r="G25" s="106">
        <v>60364</v>
      </c>
      <c r="H25" s="106">
        <v>58726</v>
      </c>
      <c r="I25" s="106">
        <v>72247</v>
      </c>
      <c r="J25" s="106">
        <v>62194</v>
      </c>
      <c r="K25" s="106">
        <v>45068</v>
      </c>
      <c r="L25" s="106">
        <v>44469</v>
      </c>
      <c r="M25" s="11">
        <v>26377</v>
      </c>
      <c r="N25" s="11">
        <v>26453</v>
      </c>
      <c r="O25" s="11">
        <v>25682</v>
      </c>
      <c r="P25" s="11">
        <v>25441</v>
      </c>
      <c r="Q25" s="11">
        <v>20782</v>
      </c>
      <c r="R25" s="11">
        <v>17413</v>
      </c>
      <c r="S25" s="11">
        <v>15360</v>
      </c>
      <c r="T25" s="11">
        <v>12010</v>
      </c>
      <c r="U25" s="11">
        <v>11818</v>
      </c>
      <c r="V25" s="11">
        <v>10229</v>
      </c>
      <c r="W25" s="11">
        <v>9250</v>
      </c>
      <c r="X25" s="11">
        <v>7550</v>
      </c>
      <c r="Y25" s="11">
        <v>6625</v>
      </c>
      <c r="Z25" s="11">
        <v>6891</v>
      </c>
      <c r="AA25" s="11">
        <v>4778</v>
      </c>
    </row>
    <row r="26" spans="1:27" ht="15" customHeight="1">
      <c r="A26" s="21" t="s">
        <v>3</v>
      </c>
      <c r="B26" s="21"/>
      <c r="C26" s="21"/>
      <c r="D26" s="21" t="s">
        <v>71</v>
      </c>
      <c r="E26" s="106">
        <v>2258</v>
      </c>
      <c r="F26" s="106">
        <v>2290</v>
      </c>
      <c r="G26" s="106">
        <v>2278</v>
      </c>
      <c r="H26" s="106">
        <v>2280</v>
      </c>
      <c r="I26" s="106">
        <v>2125</v>
      </c>
      <c r="J26" s="106">
        <v>2234</v>
      </c>
      <c r="K26" s="106">
        <v>2008</v>
      </c>
      <c r="L26" s="106">
        <v>1867</v>
      </c>
      <c r="M26" s="11">
        <v>1696</v>
      </c>
      <c r="N26" s="11">
        <v>1305</v>
      </c>
      <c r="O26" s="11">
        <v>979</v>
      </c>
      <c r="P26" s="11">
        <v>909</v>
      </c>
      <c r="Q26" s="11">
        <v>1530</v>
      </c>
      <c r="R26" s="11">
        <v>1432</v>
      </c>
      <c r="S26" s="11">
        <v>1404</v>
      </c>
      <c r="T26" s="11">
        <v>1336</v>
      </c>
      <c r="U26" s="11">
        <v>2313</v>
      </c>
      <c r="V26" s="11">
        <v>2401</v>
      </c>
      <c r="W26" s="11">
        <v>2484</v>
      </c>
      <c r="X26" s="11">
        <v>2495</v>
      </c>
      <c r="Y26" s="11">
        <v>2344</v>
      </c>
      <c r="Z26" s="11">
        <v>2071</v>
      </c>
      <c r="AA26" s="11">
        <v>1882</v>
      </c>
    </row>
    <row r="27" spans="1:27" ht="15" customHeight="1">
      <c r="A27" s="7" t="s">
        <v>29</v>
      </c>
      <c r="B27" s="7"/>
      <c r="C27" s="7"/>
      <c r="D27" s="7" t="s">
        <v>73</v>
      </c>
      <c r="E27" s="109">
        <v>878033</v>
      </c>
      <c r="F27" s="109">
        <v>883306</v>
      </c>
      <c r="G27" s="109">
        <v>1095103</v>
      </c>
      <c r="H27" s="109">
        <v>1113249</v>
      </c>
      <c r="I27" s="109">
        <v>1169415</v>
      </c>
      <c r="J27" s="109">
        <v>1192680</v>
      </c>
      <c r="K27" s="109">
        <v>1099454</v>
      </c>
      <c r="L27" s="109">
        <v>1078109</v>
      </c>
      <c r="M27" s="20">
        <v>1017520</v>
      </c>
      <c r="N27" s="20">
        <v>985263</v>
      </c>
      <c r="O27" s="20">
        <v>959528</v>
      </c>
      <c r="P27" s="20">
        <v>856927</v>
      </c>
      <c r="Q27" s="20">
        <v>875485</v>
      </c>
      <c r="R27" s="20">
        <v>811579</v>
      </c>
      <c r="S27" s="20">
        <v>689026</v>
      </c>
      <c r="T27" s="20">
        <v>506434</v>
      </c>
      <c r="U27" s="20">
        <v>479857</v>
      </c>
      <c r="V27" s="20">
        <v>437271</v>
      </c>
      <c r="W27" s="20">
        <v>422981</v>
      </c>
      <c r="X27" s="20">
        <v>355441</v>
      </c>
      <c r="Y27" s="20">
        <v>341749</v>
      </c>
      <c r="Z27" s="20">
        <v>318981</v>
      </c>
      <c r="AA27" s="20">
        <v>305996</v>
      </c>
    </row>
    <row r="28" spans="1:27" ht="15" customHeight="1">
      <c r="A28" s="21"/>
      <c r="B28" s="21"/>
      <c r="C28" s="21"/>
      <c r="D28" s="22"/>
      <c r="E28" s="110"/>
      <c r="F28" s="110"/>
      <c r="G28" s="110"/>
      <c r="H28" s="110"/>
      <c r="I28" s="110"/>
      <c r="J28" s="110"/>
      <c r="K28" s="110"/>
      <c r="L28" s="11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32.25" customHeight="1">
      <c r="A29" s="102" t="s">
        <v>346</v>
      </c>
      <c r="B29" s="102"/>
      <c r="C29" s="102"/>
      <c r="D29" s="102" t="s">
        <v>347</v>
      </c>
      <c r="E29" s="100" t="s">
        <v>434</v>
      </c>
      <c r="F29" s="100" t="s">
        <v>429</v>
      </c>
      <c r="G29" s="100" t="s">
        <v>423</v>
      </c>
      <c r="H29" s="100">
        <v>2024</v>
      </c>
      <c r="I29" s="100" t="s">
        <v>415</v>
      </c>
      <c r="J29" s="100" t="s">
        <v>412</v>
      </c>
      <c r="K29" s="100" t="s">
        <v>406</v>
      </c>
      <c r="L29" s="100">
        <v>2023</v>
      </c>
      <c r="M29" s="100" t="s">
        <v>398</v>
      </c>
      <c r="N29" s="100" t="s">
        <v>396</v>
      </c>
      <c r="O29" s="100" t="s">
        <v>384</v>
      </c>
      <c r="P29" s="100">
        <v>2022</v>
      </c>
      <c r="Q29" s="100" t="s">
        <v>381</v>
      </c>
      <c r="R29" s="100" t="s">
        <v>376</v>
      </c>
      <c r="S29" s="100" t="s">
        <v>372</v>
      </c>
      <c r="T29" s="100">
        <v>2021</v>
      </c>
      <c r="U29" s="100" t="s">
        <v>369</v>
      </c>
      <c r="V29" s="100" t="s">
        <v>363</v>
      </c>
      <c r="W29" s="100" t="s">
        <v>354</v>
      </c>
      <c r="X29" s="100">
        <v>2020</v>
      </c>
      <c r="Y29" s="100" t="s">
        <v>240</v>
      </c>
      <c r="Z29" s="100" t="s">
        <v>238</v>
      </c>
      <c r="AA29" s="100" t="s">
        <v>49</v>
      </c>
    </row>
    <row r="30" spans="1:27" ht="15" customHeight="1">
      <c r="A30" s="7" t="s">
        <v>31</v>
      </c>
      <c r="B30" s="7"/>
      <c r="C30" s="7"/>
      <c r="D30" s="7" t="s">
        <v>11</v>
      </c>
      <c r="E30" s="111">
        <v>282730</v>
      </c>
      <c r="F30" s="111">
        <v>288998</v>
      </c>
      <c r="G30" s="111">
        <v>438638</v>
      </c>
      <c r="H30" s="111">
        <v>364035</v>
      </c>
      <c r="I30" s="111">
        <v>382441</v>
      </c>
      <c r="J30" s="111">
        <v>302635</v>
      </c>
      <c r="K30" s="111">
        <v>227552</v>
      </c>
      <c r="L30" s="111">
        <v>111219</v>
      </c>
      <c r="M30" s="24">
        <v>118772</v>
      </c>
      <c r="N30" s="24">
        <v>131129</v>
      </c>
      <c r="O30" s="24">
        <v>139054</v>
      </c>
      <c r="P30" s="24">
        <v>98558</v>
      </c>
      <c r="Q30" s="24">
        <v>112744</v>
      </c>
      <c r="R30" s="24">
        <v>104134</v>
      </c>
      <c r="S30" s="24">
        <v>49844</v>
      </c>
      <c r="T30" s="24">
        <v>57472</v>
      </c>
      <c r="U30" s="24">
        <v>111613</v>
      </c>
      <c r="V30" s="24">
        <v>84721</v>
      </c>
      <c r="W30" s="24">
        <v>74998</v>
      </c>
      <c r="X30" s="24">
        <v>38961</v>
      </c>
      <c r="Y30" s="24">
        <v>25899</v>
      </c>
      <c r="Z30" s="24">
        <v>22365</v>
      </c>
      <c r="AA30" s="24">
        <v>43936</v>
      </c>
    </row>
    <row r="31" spans="1:27" ht="15" customHeight="1">
      <c r="A31" s="22" t="s">
        <v>4</v>
      </c>
      <c r="B31" s="22"/>
      <c r="C31" s="22"/>
      <c r="D31" s="22" t="s">
        <v>12</v>
      </c>
      <c r="E31" s="106">
        <v>3690</v>
      </c>
      <c r="F31" s="106">
        <v>12264</v>
      </c>
      <c r="G31" s="106">
        <v>15124</v>
      </c>
      <c r="H31" s="106">
        <v>17269</v>
      </c>
      <c r="I31" s="106">
        <v>26995</v>
      </c>
      <c r="J31" s="106">
        <v>27333</v>
      </c>
      <c r="K31" s="106">
        <v>38238</v>
      </c>
      <c r="L31" s="106">
        <v>39508</v>
      </c>
      <c r="M31" s="11">
        <v>40543</v>
      </c>
      <c r="N31" s="11">
        <v>45878</v>
      </c>
      <c r="O31" s="11">
        <v>53100</v>
      </c>
      <c r="P31" s="11">
        <v>60645</v>
      </c>
      <c r="Q31" s="11">
        <v>69725</v>
      </c>
      <c r="R31" s="11">
        <v>47097</v>
      </c>
      <c r="S31" s="11">
        <v>34472</v>
      </c>
      <c r="T31" s="11">
        <v>33583</v>
      </c>
      <c r="U31" s="11">
        <v>25045</v>
      </c>
      <c r="V31" s="11">
        <v>21267</v>
      </c>
      <c r="W31" s="11">
        <v>15655</v>
      </c>
      <c r="X31" s="11">
        <v>12142</v>
      </c>
      <c r="Y31" s="11">
        <v>11589</v>
      </c>
      <c r="Z31" s="11">
        <v>9673</v>
      </c>
      <c r="AA31" s="11">
        <v>12971</v>
      </c>
    </row>
    <row r="32" spans="1:27" ht="15" customHeight="1">
      <c r="A32" s="22" t="s">
        <v>32</v>
      </c>
      <c r="B32" s="22"/>
      <c r="C32" s="22"/>
      <c r="D32" s="22" t="s">
        <v>74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</row>
    <row r="33" spans="1:27" ht="15" customHeight="1">
      <c r="A33" s="22" t="s">
        <v>23</v>
      </c>
      <c r="B33" s="22"/>
      <c r="C33" s="22"/>
      <c r="D33" s="22" t="s">
        <v>64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</row>
    <row r="34" spans="1:27" ht="15" customHeight="1">
      <c r="A34" s="22" t="s">
        <v>33</v>
      </c>
      <c r="B34" s="22"/>
      <c r="C34" s="22"/>
      <c r="D34" s="22" t="s">
        <v>75</v>
      </c>
      <c r="E34" s="106">
        <v>257407</v>
      </c>
      <c r="F34" s="106">
        <v>256736</v>
      </c>
      <c r="G34" s="106">
        <v>402227</v>
      </c>
      <c r="H34" s="106">
        <v>321187</v>
      </c>
      <c r="I34" s="106">
        <v>311445</v>
      </c>
      <c r="J34" s="106">
        <v>255002</v>
      </c>
      <c r="K34" s="106">
        <v>176015</v>
      </c>
      <c r="L34" s="106">
        <v>50077</v>
      </c>
      <c r="M34" s="11">
        <v>50709</v>
      </c>
      <c r="N34" s="11">
        <v>69833</v>
      </c>
      <c r="O34" s="11">
        <v>72208</v>
      </c>
      <c r="P34" s="11">
        <v>13569</v>
      </c>
      <c r="Q34" s="11">
        <v>11027</v>
      </c>
      <c r="R34" s="11">
        <v>14204</v>
      </c>
      <c r="S34" s="11">
        <v>1033</v>
      </c>
      <c r="T34" s="11">
        <v>19074</v>
      </c>
      <c r="U34" s="11">
        <v>69120</v>
      </c>
      <c r="V34" s="11">
        <v>53903</v>
      </c>
      <c r="W34" s="11">
        <v>50784</v>
      </c>
      <c r="X34" s="11">
        <v>21003</v>
      </c>
      <c r="Y34" s="11">
        <v>6090</v>
      </c>
      <c r="Z34" s="11">
        <v>6358</v>
      </c>
      <c r="AA34" s="11">
        <v>27746</v>
      </c>
    </row>
    <row r="35" spans="1:27" ht="15" customHeight="1">
      <c r="A35" s="22" t="s">
        <v>34</v>
      </c>
      <c r="B35" s="22"/>
      <c r="C35" s="22"/>
      <c r="D35" s="22" t="s">
        <v>76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</row>
    <row r="36" spans="1:27" ht="15" customHeight="1">
      <c r="A36" s="22" t="s">
        <v>35</v>
      </c>
      <c r="B36" s="22"/>
      <c r="C36" s="22"/>
      <c r="D36" s="22" t="s">
        <v>77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</row>
    <row r="37" spans="1:27" ht="15" customHeight="1">
      <c r="A37" s="22" t="s">
        <v>36</v>
      </c>
      <c r="B37" s="22"/>
      <c r="C37" s="22"/>
      <c r="D37" s="22" t="s">
        <v>78</v>
      </c>
      <c r="E37" s="106">
        <v>950</v>
      </c>
      <c r="F37" s="106">
        <v>651</v>
      </c>
      <c r="G37" s="106">
        <v>480</v>
      </c>
      <c r="H37" s="106">
        <v>2814</v>
      </c>
      <c r="I37" s="106">
        <v>4804</v>
      </c>
      <c r="J37" s="106">
        <v>3605</v>
      </c>
      <c r="K37" s="106">
        <v>3614</v>
      </c>
      <c r="L37" s="106">
        <v>6353</v>
      </c>
      <c r="M37" s="11">
        <v>4251</v>
      </c>
      <c r="N37" s="11">
        <v>2903</v>
      </c>
      <c r="O37" s="11">
        <v>1802</v>
      </c>
      <c r="P37" s="11">
        <v>5581</v>
      </c>
      <c r="Q37" s="11">
        <v>4490</v>
      </c>
      <c r="R37" s="11">
        <v>1309</v>
      </c>
      <c r="S37" s="11">
        <v>1309</v>
      </c>
      <c r="T37" s="11">
        <v>1309</v>
      </c>
      <c r="U37" s="11">
        <v>1309</v>
      </c>
      <c r="V37" s="11">
        <v>904</v>
      </c>
      <c r="W37" s="11">
        <v>378</v>
      </c>
      <c r="X37" s="11">
        <v>656</v>
      </c>
      <c r="Y37" s="11">
        <v>1325</v>
      </c>
      <c r="Z37" s="11">
        <v>852</v>
      </c>
      <c r="AA37" s="11">
        <v>422</v>
      </c>
    </row>
    <row r="38" spans="1:27" ht="15" customHeight="1">
      <c r="A38" s="22" t="s">
        <v>37</v>
      </c>
      <c r="B38" s="22"/>
      <c r="C38" s="22"/>
      <c r="D38" s="22" t="s">
        <v>79</v>
      </c>
      <c r="E38" s="106">
        <v>0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5</v>
      </c>
      <c r="L38" s="106">
        <v>2544</v>
      </c>
      <c r="M38" s="11">
        <v>12311</v>
      </c>
      <c r="N38" s="11">
        <v>2544</v>
      </c>
      <c r="O38" s="11">
        <v>2544</v>
      </c>
      <c r="P38" s="11">
        <v>5902</v>
      </c>
      <c r="Q38" s="11">
        <v>18063</v>
      </c>
      <c r="R38" s="11">
        <v>30078</v>
      </c>
      <c r="S38" s="11">
        <v>1645</v>
      </c>
      <c r="T38" s="11">
        <v>700</v>
      </c>
      <c r="U38" s="11">
        <v>5992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</row>
    <row r="39" spans="1:27" ht="15" customHeight="1">
      <c r="A39" s="22" t="s">
        <v>38</v>
      </c>
      <c r="B39" s="22"/>
      <c r="C39" s="22"/>
      <c r="D39" s="22" t="s">
        <v>80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</row>
    <row r="40" spans="1:27" ht="15" customHeight="1">
      <c r="A40" s="22" t="s">
        <v>39</v>
      </c>
      <c r="B40" s="22"/>
      <c r="C40" s="22"/>
      <c r="D40" s="22" t="s">
        <v>81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</row>
    <row r="41" spans="1:27" ht="15" customHeight="1">
      <c r="A41" s="22" t="s">
        <v>40</v>
      </c>
      <c r="B41" s="22"/>
      <c r="C41" s="22"/>
      <c r="D41" s="22" t="s">
        <v>82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</row>
    <row r="42" spans="1:27" ht="15" customHeight="1">
      <c r="A42" s="22" t="s">
        <v>41</v>
      </c>
      <c r="B42" s="22"/>
      <c r="C42" s="22"/>
      <c r="D42" s="22" t="s">
        <v>83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</row>
    <row r="43" spans="1:27" ht="15" customHeight="1">
      <c r="A43" s="22" t="s">
        <v>378</v>
      </c>
      <c r="B43" s="22"/>
      <c r="C43" s="22"/>
      <c r="D43" s="22" t="s">
        <v>379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</row>
    <row r="44" spans="1:27" ht="15" customHeight="1">
      <c r="A44" s="22" t="s">
        <v>42</v>
      </c>
      <c r="B44" s="22"/>
      <c r="C44" s="22"/>
      <c r="D44" s="22" t="s">
        <v>84</v>
      </c>
      <c r="E44" s="106">
        <v>20683</v>
      </c>
      <c r="F44" s="106">
        <v>19347</v>
      </c>
      <c r="G44" s="106">
        <v>20807</v>
      </c>
      <c r="H44" s="106">
        <v>22765</v>
      </c>
      <c r="I44" s="106">
        <v>39197</v>
      </c>
      <c r="J44" s="106">
        <v>16695</v>
      </c>
      <c r="K44" s="106">
        <v>9680</v>
      </c>
      <c r="L44" s="106">
        <v>12737</v>
      </c>
      <c r="M44" s="11">
        <v>10958</v>
      </c>
      <c r="N44" s="11">
        <v>9971</v>
      </c>
      <c r="O44" s="11">
        <v>9400</v>
      </c>
      <c r="P44" s="11">
        <v>12861</v>
      </c>
      <c r="Q44" s="11">
        <v>9439</v>
      </c>
      <c r="R44" s="11">
        <v>11446</v>
      </c>
      <c r="S44" s="11">
        <v>11385</v>
      </c>
      <c r="T44" s="11">
        <v>2806</v>
      </c>
      <c r="U44" s="11">
        <v>10147</v>
      </c>
      <c r="V44" s="11">
        <v>8647</v>
      </c>
      <c r="W44" s="11">
        <v>8181</v>
      </c>
      <c r="X44" s="11">
        <v>5160</v>
      </c>
      <c r="Y44" s="11">
        <v>6895</v>
      </c>
      <c r="Z44" s="11">
        <v>5482</v>
      </c>
      <c r="AA44" s="11">
        <v>2797</v>
      </c>
    </row>
    <row r="45" spans="1:27" ht="15" customHeight="1">
      <c r="A45" s="7" t="s">
        <v>362</v>
      </c>
      <c r="B45" s="7"/>
      <c r="C45" s="7"/>
      <c r="D45" s="7" t="s">
        <v>360</v>
      </c>
      <c r="E45" s="111">
        <v>240140</v>
      </c>
      <c r="F45" s="111">
        <v>261918</v>
      </c>
      <c r="G45" s="111">
        <v>81779</v>
      </c>
      <c r="H45" s="111">
        <v>82010</v>
      </c>
      <c r="I45" s="111">
        <v>82030</v>
      </c>
      <c r="J45" s="111">
        <v>142672</v>
      </c>
      <c r="K45" s="111">
        <v>141092</v>
      </c>
      <c r="L45" s="111">
        <v>99153</v>
      </c>
      <c r="M45" s="24">
        <v>68680</v>
      </c>
      <c r="N45" s="24">
        <v>58711</v>
      </c>
      <c r="O45" s="24">
        <v>62572</v>
      </c>
      <c r="P45" s="24">
        <v>0</v>
      </c>
      <c r="Q45" s="24">
        <v>65582</v>
      </c>
      <c r="R45" s="24">
        <v>48163</v>
      </c>
      <c r="S45" s="24">
        <v>0</v>
      </c>
      <c r="T45" s="24">
        <v>23500</v>
      </c>
      <c r="U45" s="24">
        <v>64865</v>
      </c>
      <c r="V45" s="24">
        <v>61741</v>
      </c>
      <c r="W45" s="24">
        <v>41429</v>
      </c>
      <c r="X45" s="24">
        <v>0</v>
      </c>
      <c r="Y45" s="24">
        <v>0</v>
      </c>
      <c r="Z45" s="24">
        <v>0</v>
      </c>
      <c r="AA45" s="24">
        <v>0</v>
      </c>
    </row>
    <row r="46" spans="1:27" ht="15" customHeight="1">
      <c r="A46" s="7" t="s">
        <v>43</v>
      </c>
      <c r="B46" s="7"/>
      <c r="C46" s="7"/>
      <c r="D46" s="7" t="s">
        <v>85</v>
      </c>
      <c r="E46" s="111">
        <v>199466</v>
      </c>
      <c r="F46" s="111">
        <v>160821</v>
      </c>
      <c r="G46" s="111">
        <v>236351</v>
      </c>
      <c r="H46" s="111">
        <v>385776</v>
      </c>
      <c r="I46" s="111">
        <v>384900</v>
      </c>
      <c r="J46" s="111">
        <v>403066</v>
      </c>
      <c r="K46" s="111">
        <v>381092</v>
      </c>
      <c r="L46" s="111">
        <v>523723</v>
      </c>
      <c r="M46" s="24">
        <v>515686</v>
      </c>
      <c r="N46" s="24">
        <v>468752</v>
      </c>
      <c r="O46" s="24">
        <v>440211</v>
      </c>
      <c r="P46" s="24">
        <v>460811</v>
      </c>
      <c r="Q46" s="24">
        <v>393915</v>
      </c>
      <c r="R46" s="24">
        <v>348577</v>
      </c>
      <c r="S46" s="24">
        <v>415008</v>
      </c>
      <c r="T46" s="24">
        <v>236995</v>
      </c>
      <c r="U46" s="24">
        <v>168308</v>
      </c>
      <c r="V46" s="24">
        <v>178987</v>
      </c>
      <c r="W46" s="24">
        <v>210012</v>
      </c>
      <c r="X46" s="24">
        <v>219084</v>
      </c>
      <c r="Y46" s="24">
        <v>234662</v>
      </c>
      <c r="Z46" s="24">
        <v>213154</v>
      </c>
      <c r="AA46" s="24">
        <v>175142</v>
      </c>
    </row>
    <row r="47" spans="1:27" ht="15" customHeight="1">
      <c r="A47" s="22" t="s">
        <v>32</v>
      </c>
      <c r="B47" s="22"/>
      <c r="C47" s="22"/>
      <c r="D47" s="22" t="s">
        <v>74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</row>
    <row r="48" spans="1:27" ht="15" customHeight="1">
      <c r="A48" s="22" t="s">
        <v>23</v>
      </c>
      <c r="B48" s="22"/>
      <c r="C48" s="22"/>
      <c r="D48" s="22" t="s">
        <v>64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915</v>
      </c>
      <c r="V48" s="11">
        <v>1223</v>
      </c>
      <c r="W48" s="11">
        <v>414</v>
      </c>
      <c r="X48" s="11">
        <v>2638</v>
      </c>
      <c r="Y48" s="11">
        <v>3285</v>
      </c>
      <c r="Z48" s="11">
        <v>3479</v>
      </c>
      <c r="AA48" s="11">
        <v>0</v>
      </c>
    </row>
    <row r="49" spans="1:27" ht="15" customHeight="1">
      <c r="A49" s="22" t="s">
        <v>33</v>
      </c>
      <c r="B49" s="22"/>
      <c r="C49" s="22"/>
      <c r="D49" s="22" t="s">
        <v>75</v>
      </c>
      <c r="E49" s="106">
        <v>116187</v>
      </c>
      <c r="F49" s="106">
        <v>76511</v>
      </c>
      <c r="G49" s="106">
        <v>139892</v>
      </c>
      <c r="H49" s="106">
        <v>278650</v>
      </c>
      <c r="I49" s="106">
        <v>277688</v>
      </c>
      <c r="J49" s="106">
        <v>294500</v>
      </c>
      <c r="K49" s="106">
        <v>301011</v>
      </c>
      <c r="L49" s="106">
        <v>438748</v>
      </c>
      <c r="M49" s="11">
        <v>446080</v>
      </c>
      <c r="N49" s="11">
        <v>405452</v>
      </c>
      <c r="O49" s="11">
        <v>383667</v>
      </c>
      <c r="P49" s="11">
        <v>404233</v>
      </c>
      <c r="Q49" s="11">
        <v>344919</v>
      </c>
      <c r="R49" s="11">
        <v>299662</v>
      </c>
      <c r="S49" s="11">
        <v>380900</v>
      </c>
      <c r="T49" s="11">
        <v>202890</v>
      </c>
      <c r="U49" s="11">
        <v>166340</v>
      </c>
      <c r="V49" s="11">
        <v>176649</v>
      </c>
      <c r="W49" s="11">
        <v>208425</v>
      </c>
      <c r="X49" s="11">
        <v>216112</v>
      </c>
      <c r="Y49" s="11">
        <v>230939</v>
      </c>
      <c r="Z49" s="11">
        <v>209294</v>
      </c>
      <c r="AA49" s="11">
        <v>171617</v>
      </c>
    </row>
    <row r="50" spans="1:27" ht="15" customHeight="1">
      <c r="A50" s="22" t="s">
        <v>34</v>
      </c>
      <c r="B50" s="22"/>
      <c r="C50" s="22"/>
      <c r="D50" s="22" t="s">
        <v>76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</row>
    <row r="51" spans="1:27" ht="15" customHeight="1">
      <c r="A51" s="22" t="s">
        <v>35</v>
      </c>
      <c r="B51" s="22"/>
      <c r="C51" s="22"/>
      <c r="D51" s="22" t="s">
        <v>77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</row>
    <row r="52" spans="1:27" ht="15" customHeight="1">
      <c r="A52" s="22" t="s">
        <v>38</v>
      </c>
      <c r="B52" s="22"/>
      <c r="C52" s="22"/>
      <c r="D52" s="22" t="s">
        <v>80</v>
      </c>
      <c r="E52" s="106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</row>
    <row r="53" spans="1:27" ht="15" customHeight="1">
      <c r="A53" s="22" t="s">
        <v>44</v>
      </c>
      <c r="B53" s="22"/>
      <c r="C53" s="22"/>
      <c r="D53" s="22" t="s">
        <v>86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</row>
    <row r="54" spans="1:27" ht="15" customHeight="1">
      <c r="A54" s="22" t="s">
        <v>39</v>
      </c>
      <c r="B54" s="22"/>
      <c r="C54" s="22"/>
      <c r="D54" s="22" t="s">
        <v>81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42</v>
      </c>
      <c r="K54" s="106">
        <v>3949</v>
      </c>
      <c r="L54" s="106">
        <v>5420</v>
      </c>
      <c r="M54" s="11">
        <v>6802</v>
      </c>
      <c r="N54" s="11">
        <v>6802</v>
      </c>
      <c r="O54" s="11">
        <v>5420</v>
      </c>
      <c r="P54" s="11">
        <v>5420</v>
      </c>
      <c r="Q54" s="11">
        <v>2670</v>
      </c>
      <c r="R54" s="11">
        <v>6795</v>
      </c>
      <c r="S54" s="11">
        <v>19295</v>
      </c>
      <c r="T54" s="11">
        <v>19295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</row>
    <row r="55" spans="1:27" ht="15" customHeight="1">
      <c r="A55" s="22" t="s">
        <v>378</v>
      </c>
      <c r="B55" s="22"/>
      <c r="C55" s="22"/>
      <c r="D55" s="22" t="s">
        <v>379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</row>
    <row r="56" spans="1:27" ht="15" customHeight="1">
      <c r="A56" s="22" t="s">
        <v>42</v>
      </c>
      <c r="B56" s="22"/>
      <c r="C56" s="22"/>
      <c r="D56" s="22" t="s">
        <v>13</v>
      </c>
      <c r="E56" s="106">
        <v>83279</v>
      </c>
      <c r="F56" s="106">
        <v>84310</v>
      </c>
      <c r="G56" s="106">
        <v>96459</v>
      </c>
      <c r="H56" s="106">
        <v>107126</v>
      </c>
      <c r="I56" s="106">
        <v>107212</v>
      </c>
      <c r="J56" s="106">
        <v>108524</v>
      </c>
      <c r="K56" s="106">
        <v>76132</v>
      </c>
      <c r="L56" s="106">
        <v>79555</v>
      </c>
      <c r="M56" s="11">
        <v>62804</v>
      </c>
      <c r="N56" s="11">
        <v>56498</v>
      </c>
      <c r="O56" s="11">
        <v>51124</v>
      </c>
      <c r="P56" s="11">
        <v>51158</v>
      </c>
      <c r="Q56" s="11">
        <v>46326</v>
      </c>
      <c r="R56" s="11">
        <v>42120</v>
      </c>
      <c r="S56" s="11">
        <v>14813</v>
      </c>
      <c r="T56" s="11">
        <v>14810</v>
      </c>
      <c r="U56" s="11">
        <v>1053</v>
      </c>
      <c r="V56" s="11">
        <v>1115</v>
      </c>
      <c r="W56" s="11">
        <v>1173</v>
      </c>
      <c r="X56" s="11">
        <v>334</v>
      </c>
      <c r="Y56" s="11">
        <v>438</v>
      </c>
      <c r="Z56" s="11">
        <v>381</v>
      </c>
      <c r="AA56" s="11">
        <v>3525</v>
      </c>
    </row>
    <row r="57" spans="1:27" ht="15" customHeight="1">
      <c r="A57" s="7" t="s">
        <v>45</v>
      </c>
      <c r="B57" s="7"/>
      <c r="C57" s="7"/>
      <c r="D57" s="7" t="s">
        <v>214</v>
      </c>
      <c r="E57" s="111">
        <v>155697</v>
      </c>
      <c r="F57" s="111">
        <v>171569</v>
      </c>
      <c r="G57" s="111">
        <v>338335</v>
      </c>
      <c r="H57" s="111">
        <v>281428</v>
      </c>
      <c r="I57" s="111">
        <v>320044</v>
      </c>
      <c r="J57" s="111">
        <v>344307</v>
      </c>
      <c r="K57" s="111">
        <v>349718</v>
      </c>
      <c r="L57" s="111">
        <v>344014</v>
      </c>
      <c r="M57" s="24">
        <v>314382</v>
      </c>
      <c r="N57" s="24">
        <v>326671</v>
      </c>
      <c r="O57" s="24">
        <v>317691</v>
      </c>
      <c r="P57" s="24">
        <v>297558</v>
      </c>
      <c r="Q57" s="24">
        <v>303244</v>
      </c>
      <c r="R57" s="24">
        <v>310705</v>
      </c>
      <c r="S57" s="24">
        <v>224174</v>
      </c>
      <c r="T57" s="24">
        <v>188467</v>
      </c>
      <c r="U57" s="24">
        <v>135071</v>
      </c>
      <c r="V57" s="24">
        <v>111822</v>
      </c>
      <c r="W57" s="24">
        <v>96542</v>
      </c>
      <c r="X57" s="24">
        <v>97396</v>
      </c>
      <c r="Y57" s="24">
        <v>81188</v>
      </c>
      <c r="Z57" s="24">
        <v>83462</v>
      </c>
      <c r="AA57" s="24">
        <v>86918</v>
      </c>
    </row>
    <row r="58" spans="1:27" ht="15" customHeight="1">
      <c r="A58" s="22" t="s">
        <v>46</v>
      </c>
      <c r="B58" s="22"/>
      <c r="C58" s="22"/>
      <c r="D58" s="22" t="s">
        <v>87</v>
      </c>
      <c r="E58" s="106">
        <v>34813</v>
      </c>
      <c r="F58" s="106">
        <v>46685</v>
      </c>
      <c r="G58" s="106">
        <v>206191</v>
      </c>
      <c r="H58" s="106">
        <v>145086</v>
      </c>
      <c r="I58" s="106">
        <v>184650</v>
      </c>
      <c r="J58" s="106">
        <v>200014</v>
      </c>
      <c r="K58" s="106">
        <v>211864</v>
      </c>
      <c r="L58" s="106">
        <v>219694</v>
      </c>
      <c r="M58" s="11">
        <v>214403</v>
      </c>
      <c r="N58" s="11">
        <v>213887</v>
      </c>
      <c r="O58" s="11">
        <v>205760</v>
      </c>
      <c r="P58" s="11">
        <v>209118</v>
      </c>
      <c r="Q58" s="11">
        <v>213107</v>
      </c>
      <c r="R58" s="11">
        <v>217610</v>
      </c>
      <c r="S58" s="11">
        <v>170767</v>
      </c>
      <c r="T58" s="11">
        <v>155972</v>
      </c>
      <c r="U58" s="11">
        <v>118066</v>
      </c>
      <c r="V58" s="11">
        <v>96856</v>
      </c>
      <c r="W58" s="11">
        <v>84542</v>
      </c>
      <c r="X58" s="11">
        <v>85239</v>
      </c>
      <c r="Y58" s="11">
        <v>70405</v>
      </c>
      <c r="Z58" s="11">
        <v>72405</v>
      </c>
      <c r="AA58" s="11">
        <v>75845</v>
      </c>
    </row>
    <row r="59" spans="1:27" ht="15" customHeight="1">
      <c r="A59" s="22" t="s">
        <v>47</v>
      </c>
      <c r="B59" s="22"/>
      <c r="C59" s="22"/>
      <c r="D59" s="22" t="s">
        <v>88</v>
      </c>
      <c r="E59" s="106">
        <v>120884</v>
      </c>
      <c r="F59" s="106">
        <v>124884</v>
      </c>
      <c r="G59" s="106">
        <v>132144</v>
      </c>
      <c r="H59" s="106">
        <v>136342</v>
      </c>
      <c r="I59" s="106">
        <v>135394</v>
      </c>
      <c r="J59" s="106">
        <v>144293</v>
      </c>
      <c r="K59" s="106">
        <v>137854</v>
      </c>
      <c r="L59" s="106">
        <v>124320</v>
      </c>
      <c r="M59" s="11">
        <v>99979</v>
      </c>
      <c r="N59" s="11">
        <v>112784</v>
      </c>
      <c r="O59" s="11">
        <v>111931</v>
      </c>
      <c r="P59" s="11">
        <v>88440</v>
      </c>
      <c r="Q59" s="11">
        <v>90137</v>
      </c>
      <c r="R59" s="11">
        <v>93095</v>
      </c>
      <c r="S59" s="11">
        <v>53407</v>
      </c>
      <c r="T59" s="11">
        <v>32495</v>
      </c>
      <c r="U59" s="11">
        <v>17005</v>
      </c>
      <c r="V59" s="11">
        <v>14966</v>
      </c>
      <c r="W59" s="11">
        <v>12000</v>
      </c>
      <c r="X59" s="11">
        <v>12157</v>
      </c>
      <c r="Y59" s="11">
        <v>10783</v>
      </c>
      <c r="Z59" s="11">
        <v>11057</v>
      </c>
      <c r="AA59" s="11">
        <v>11073</v>
      </c>
    </row>
    <row r="60" spans="1:27" ht="15" customHeight="1">
      <c r="A60" s="7" t="s">
        <v>48</v>
      </c>
      <c r="B60" s="7"/>
      <c r="C60" s="7"/>
      <c r="D60" s="7" t="s">
        <v>215</v>
      </c>
      <c r="E60" s="111">
        <v>878033</v>
      </c>
      <c r="F60" s="111">
        <v>883306</v>
      </c>
      <c r="G60" s="111">
        <v>1095103</v>
      </c>
      <c r="H60" s="111">
        <v>1113249</v>
      </c>
      <c r="I60" s="111">
        <v>1169415</v>
      </c>
      <c r="J60" s="111">
        <v>1192680</v>
      </c>
      <c r="K60" s="111">
        <v>1099454</v>
      </c>
      <c r="L60" s="111">
        <v>1078109</v>
      </c>
      <c r="M60" s="24">
        <v>1017520</v>
      </c>
      <c r="N60" s="24">
        <v>985263</v>
      </c>
      <c r="O60" s="24">
        <v>959528</v>
      </c>
      <c r="P60" s="24">
        <v>856927</v>
      </c>
      <c r="Q60" s="24">
        <v>875485</v>
      </c>
      <c r="R60" s="24">
        <v>811579</v>
      </c>
      <c r="S60" s="24">
        <v>689026</v>
      </c>
      <c r="T60" s="24">
        <v>506434</v>
      </c>
      <c r="U60" s="24">
        <v>479857</v>
      </c>
      <c r="V60" s="24">
        <v>437271</v>
      </c>
      <c r="W60" s="24">
        <v>422981</v>
      </c>
      <c r="X60" s="24">
        <v>355441</v>
      </c>
      <c r="Y60" s="24">
        <v>341749</v>
      </c>
      <c r="Z60" s="24">
        <v>318981</v>
      </c>
      <c r="AA60" s="24">
        <v>305996</v>
      </c>
    </row>
    <row r="61" spans="1:27" ht="15" customHeight="1">
      <c r="E61" s="110"/>
      <c r="F61" s="110"/>
      <c r="G61" s="110"/>
      <c r="H61" s="110"/>
      <c r="I61" s="110"/>
      <c r="J61" s="110"/>
      <c r="K61" s="110"/>
      <c r="L61" s="110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customHeight="1">
      <c r="E62" s="110"/>
      <c r="F62" s="110"/>
      <c r="G62" s="110"/>
      <c r="H62" s="110"/>
      <c r="I62" s="110"/>
      <c r="J62" s="110"/>
      <c r="K62" s="110"/>
      <c r="L62" s="110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customHeight="1"/>
    <row r="64" spans="1:2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0759-C0DF-44BF-9D5A-AD434D1B20B3}">
  <sheetPr>
    <tabColor rgb="FF079D56"/>
  </sheetPr>
  <dimension ref="A1:AI100"/>
  <sheetViews>
    <sheetView showGridLines="0" zoomScale="70" zoomScaleNormal="7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3.7265625" style="2" customWidth="1"/>
    <col min="4" max="12" width="13.7265625" style="104" customWidth="1"/>
    <col min="13" max="35" width="13.7265625" style="2" customWidth="1"/>
    <col min="36" max="16384" width="9.1796875" style="2"/>
  </cols>
  <sheetData>
    <row r="1" spans="1:35" ht="50.15" customHeight="1"/>
    <row r="2" spans="1:35" ht="32.25" customHeight="1">
      <c r="A2" s="32" t="s">
        <v>5</v>
      </c>
      <c r="B2" s="32" t="s">
        <v>14</v>
      </c>
      <c r="C2" s="32" t="s">
        <v>434</v>
      </c>
      <c r="D2" s="30" t="s">
        <v>427</v>
      </c>
      <c r="E2" s="30" t="s">
        <v>423</v>
      </c>
      <c r="F2" s="30">
        <v>2024</v>
      </c>
      <c r="G2" s="30" t="s">
        <v>418</v>
      </c>
      <c r="H2" s="30" t="s">
        <v>415</v>
      </c>
      <c r="I2" s="30" t="s">
        <v>412</v>
      </c>
      <c r="J2" s="30" t="s">
        <v>406</v>
      </c>
      <c r="K2" s="30">
        <v>2023</v>
      </c>
      <c r="L2" s="32" t="s">
        <v>401</v>
      </c>
      <c r="M2" s="32" t="s">
        <v>398</v>
      </c>
      <c r="N2" s="32" t="s">
        <v>396</v>
      </c>
      <c r="O2" s="32" t="s">
        <v>384</v>
      </c>
      <c r="P2" s="30">
        <v>2022</v>
      </c>
      <c r="Q2" s="32" t="s">
        <v>383</v>
      </c>
      <c r="R2" s="32" t="s">
        <v>381</v>
      </c>
      <c r="S2" s="32" t="s">
        <v>376</v>
      </c>
      <c r="T2" s="32" t="s">
        <v>372</v>
      </c>
      <c r="U2" s="30">
        <v>2021</v>
      </c>
      <c r="V2" s="32" t="s">
        <v>371</v>
      </c>
      <c r="W2" s="30" t="s">
        <v>369</v>
      </c>
      <c r="X2" s="30" t="s">
        <v>363</v>
      </c>
      <c r="Y2" s="30" t="s">
        <v>354</v>
      </c>
      <c r="Z2" s="30">
        <v>2020</v>
      </c>
      <c r="AA2" s="30" t="s">
        <v>332</v>
      </c>
      <c r="AB2" s="30" t="s">
        <v>240</v>
      </c>
      <c r="AC2" s="30" t="s">
        <v>238</v>
      </c>
      <c r="AD2" s="30" t="s">
        <v>49</v>
      </c>
      <c r="AE2" s="30">
        <v>2019</v>
      </c>
      <c r="AF2" s="30" t="s">
        <v>126</v>
      </c>
      <c r="AG2" s="30" t="s">
        <v>124</v>
      </c>
      <c r="AH2" s="30" t="s">
        <v>125</v>
      </c>
      <c r="AI2" s="30" t="s">
        <v>50</v>
      </c>
    </row>
    <row r="3" spans="1:35" ht="15" customHeight="1">
      <c r="A3" s="7" t="s">
        <v>117</v>
      </c>
      <c r="B3" s="7" t="s">
        <v>100</v>
      </c>
      <c r="C3" s="105">
        <v>147396.62700000001</v>
      </c>
      <c r="D3" s="105">
        <v>82533.376000000004</v>
      </c>
      <c r="E3" s="105">
        <v>56195.09</v>
      </c>
      <c r="F3" s="105">
        <v>251596.117</v>
      </c>
      <c r="G3" s="105">
        <v>113070.85799999999</v>
      </c>
      <c r="H3" s="105">
        <v>60374.71</v>
      </c>
      <c r="I3" s="105">
        <v>42059.743999999999</v>
      </c>
      <c r="J3" s="105">
        <v>36090.805</v>
      </c>
      <c r="K3" s="105">
        <v>159058.93799999999</v>
      </c>
      <c r="L3" s="105">
        <v>32947.949000000001</v>
      </c>
      <c r="M3" s="8">
        <v>37556.591999999997</v>
      </c>
      <c r="N3" s="8">
        <v>46426.351999999999</v>
      </c>
      <c r="O3" s="8">
        <v>42128.044999999998</v>
      </c>
      <c r="P3" s="8">
        <v>207472.283</v>
      </c>
      <c r="Q3" s="8">
        <v>87720.985000000001</v>
      </c>
      <c r="R3" s="8">
        <v>51413.684999999998</v>
      </c>
      <c r="S3" s="8">
        <v>35939.392999999996</v>
      </c>
      <c r="T3" s="8">
        <v>32398.22</v>
      </c>
      <c r="U3" s="8">
        <v>152133.23000000001</v>
      </c>
      <c r="V3" s="8">
        <v>68361.740000000005</v>
      </c>
      <c r="W3" s="8">
        <v>34963.347000000002</v>
      </c>
      <c r="X3" s="8">
        <v>39766.182000000001</v>
      </c>
      <c r="Y3" s="8">
        <v>9041.9609999999993</v>
      </c>
      <c r="Z3" s="8">
        <v>88993.923999999999</v>
      </c>
      <c r="AA3" s="8">
        <v>16669.534</v>
      </c>
      <c r="AB3" s="8">
        <v>20803</v>
      </c>
      <c r="AC3" s="8">
        <v>39518</v>
      </c>
      <c r="AD3" s="8">
        <v>12003</v>
      </c>
      <c r="AE3" s="8">
        <v>58379</v>
      </c>
      <c r="AF3" s="8">
        <v>6105.9420000000027</v>
      </c>
      <c r="AG3" s="8">
        <v>8290</v>
      </c>
      <c r="AH3" s="8">
        <v>39742</v>
      </c>
      <c r="AI3" s="8">
        <v>4241.058</v>
      </c>
    </row>
    <row r="4" spans="1:35" ht="15" customHeight="1">
      <c r="A4" s="10" t="s">
        <v>102</v>
      </c>
      <c r="B4" s="10" t="s">
        <v>101</v>
      </c>
      <c r="C4" s="106">
        <v>-85938.425000000003</v>
      </c>
      <c r="D4" s="106">
        <v>-41355.811000000002</v>
      </c>
      <c r="E4" s="106">
        <v>-31478.035</v>
      </c>
      <c r="F4" s="106">
        <v>-134667.33199999999</v>
      </c>
      <c r="G4" s="106">
        <v>-61043.34</v>
      </c>
      <c r="H4" s="106">
        <v>-30569.784</v>
      </c>
      <c r="I4" s="106">
        <v>-21634.616999999998</v>
      </c>
      <c r="J4" s="106">
        <v>-21419.592000000001</v>
      </c>
      <c r="K4" s="106">
        <v>-117494.145</v>
      </c>
      <c r="L4" s="106">
        <v>-31195.166000000001</v>
      </c>
      <c r="M4" s="11">
        <v>-28898.498</v>
      </c>
      <c r="N4" s="11">
        <v>-30622.162</v>
      </c>
      <c r="O4" s="11">
        <v>-26778.319</v>
      </c>
      <c r="P4" s="11">
        <v>-139441.383</v>
      </c>
      <c r="Q4" s="11">
        <v>-62329.743000000002</v>
      </c>
      <c r="R4" s="11">
        <v>-36024.879000000001</v>
      </c>
      <c r="S4" s="11">
        <v>-21583.822</v>
      </c>
      <c r="T4" s="11">
        <v>-19502.937999999998</v>
      </c>
      <c r="U4" s="11">
        <v>-86169.267000000007</v>
      </c>
      <c r="V4" s="11">
        <v>-41596.421000000002</v>
      </c>
      <c r="W4" s="11">
        <v>-17080.373</v>
      </c>
      <c r="X4" s="11">
        <v>-21947.88</v>
      </c>
      <c r="Y4" s="11">
        <v>-5544.5929999999998</v>
      </c>
      <c r="Z4" s="11">
        <v>-54463.201000000001</v>
      </c>
      <c r="AA4" s="11">
        <v>-11027.01</v>
      </c>
      <c r="AB4" s="11">
        <v>-14115</v>
      </c>
      <c r="AC4" s="11">
        <v>-22758</v>
      </c>
      <c r="AD4" s="11">
        <v>-6563</v>
      </c>
      <c r="AE4" s="11">
        <v>-37027</v>
      </c>
      <c r="AF4" s="11">
        <v>-5955.3280000000013</v>
      </c>
      <c r="AG4" s="11">
        <v>-5605</v>
      </c>
      <c r="AH4" s="11">
        <v>-22706</v>
      </c>
      <c r="AI4" s="11">
        <v>-2760.672</v>
      </c>
    </row>
    <row r="5" spans="1:35" ht="15" customHeight="1">
      <c r="A5" s="7" t="s">
        <v>118</v>
      </c>
      <c r="B5" s="7" t="s">
        <v>103</v>
      </c>
      <c r="C5" s="105">
        <v>61458.202000000005</v>
      </c>
      <c r="D5" s="105">
        <v>41177.565000000002</v>
      </c>
      <c r="E5" s="105">
        <v>24717.054999999997</v>
      </c>
      <c r="F5" s="105">
        <v>116928.785</v>
      </c>
      <c r="G5" s="105">
        <v>52027.517999999996</v>
      </c>
      <c r="H5" s="105">
        <v>29804.925999999999</v>
      </c>
      <c r="I5" s="105">
        <v>20425.127</v>
      </c>
      <c r="J5" s="105">
        <v>14671.213</v>
      </c>
      <c r="K5" s="105">
        <v>41564.792999999991</v>
      </c>
      <c r="L5" s="105">
        <v>1752.7829999999994</v>
      </c>
      <c r="M5" s="8">
        <v>8658.0939999999973</v>
      </c>
      <c r="N5" s="8">
        <v>15804.189999999999</v>
      </c>
      <c r="O5" s="8">
        <v>15349.725999999999</v>
      </c>
      <c r="P5" s="8">
        <v>68030.899999999994</v>
      </c>
      <c r="Q5" s="8">
        <v>25391.241999999998</v>
      </c>
      <c r="R5" s="8">
        <v>15388.805999999997</v>
      </c>
      <c r="S5" s="8">
        <v>14355.570999999996</v>
      </c>
      <c r="T5" s="8">
        <v>12895.282000000003</v>
      </c>
      <c r="U5" s="8">
        <v>65963.963000000003</v>
      </c>
      <c r="V5" s="8">
        <v>26765.319000000003</v>
      </c>
      <c r="W5" s="8">
        <v>17882.974000000002</v>
      </c>
      <c r="X5" s="8">
        <v>17818.302</v>
      </c>
      <c r="Y5" s="8">
        <v>3497.3679999999995</v>
      </c>
      <c r="Z5" s="8">
        <v>34530.722999999998</v>
      </c>
      <c r="AA5" s="8">
        <v>5642.5239999999994</v>
      </c>
      <c r="AB5" s="8">
        <v>6688</v>
      </c>
      <c r="AC5" s="8">
        <v>16760</v>
      </c>
      <c r="AD5" s="8">
        <v>5440</v>
      </c>
      <c r="AE5" s="8">
        <v>21352</v>
      </c>
      <c r="AF5" s="8">
        <v>150.6140000000014</v>
      </c>
      <c r="AG5" s="8">
        <v>2685</v>
      </c>
      <c r="AH5" s="8">
        <v>17036</v>
      </c>
      <c r="AI5" s="8">
        <v>1480.386</v>
      </c>
    </row>
    <row r="6" spans="1:35" ht="15" customHeight="1">
      <c r="A6" s="10" t="s">
        <v>119</v>
      </c>
      <c r="B6" s="10" t="s">
        <v>120</v>
      </c>
      <c r="C6" s="107">
        <v>0.41695799456794896</v>
      </c>
      <c r="D6" s="107">
        <v>0.4989201580703545</v>
      </c>
      <c r="E6" s="107">
        <v>0.43984367673403491</v>
      </c>
      <c r="F6" s="107">
        <v>0.46474797144822394</v>
      </c>
      <c r="G6" s="107">
        <v>0.46013198201785999</v>
      </c>
      <c r="H6" s="107">
        <v>0.49366574183130651</v>
      </c>
      <c r="I6" s="107">
        <v>0.48562176222470593</v>
      </c>
      <c r="J6" s="107">
        <v>0.40650833363234762</v>
      </c>
      <c r="K6" s="107">
        <v>0.26131692769129383</v>
      </c>
      <c r="L6" s="107">
        <v>5.3198546592384231E-2</v>
      </c>
      <c r="M6" s="13">
        <v>0.23053460228766226</v>
      </c>
      <c r="N6" s="13">
        <v>0.34041421130826732</v>
      </c>
      <c r="O6" s="13">
        <v>0.36435884931285084</v>
      </c>
      <c r="P6" s="13">
        <v>0.32790355905034313</v>
      </c>
      <c r="Q6" s="13">
        <v>0.28945459287763353</v>
      </c>
      <c r="R6" s="13">
        <v>0.29931342209763795</v>
      </c>
      <c r="S6" s="13">
        <v>0.39943832662950091</v>
      </c>
      <c r="T6" s="13">
        <v>0.39802439763666037</v>
      </c>
      <c r="U6" s="13">
        <v>0.43359339047754392</v>
      </c>
      <c r="V6" s="13">
        <v>0.39152483538306665</v>
      </c>
      <c r="W6" s="13">
        <v>0.51147774839748616</v>
      </c>
      <c r="X6" s="13">
        <v>0.44807676029848675</v>
      </c>
      <c r="Y6" s="13">
        <v>0.38679308614580399</v>
      </c>
      <c r="Z6" s="13">
        <v>0.38801214114347848</v>
      </c>
      <c r="AA6" s="13">
        <v>0.33849320562890356</v>
      </c>
      <c r="AB6" s="13">
        <v>0.32149209248666055</v>
      </c>
      <c r="AC6" s="13">
        <v>0.42411053190950959</v>
      </c>
      <c r="AD6" s="13">
        <v>0.45322002832625174</v>
      </c>
      <c r="AE6" s="13">
        <v>0.36574795731341747</v>
      </c>
      <c r="AF6" s="13">
        <v>2.4666791790685424E-2</v>
      </c>
      <c r="AG6" s="13">
        <v>0.32388419782870931</v>
      </c>
      <c r="AH6" s="13">
        <v>0.42866488853102513</v>
      </c>
      <c r="AI6" s="13">
        <v>0.3490605410253762</v>
      </c>
    </row>
    <row r="7" spans="1:35" ht="15" customHeight="1">
      <c r="A7" s="10" t="s">
        <v>89</v>
      </c>
      <c r="B7" s="10" t="s">
        <v>15</v>
      </c>
      <c r="C7" s="106">
        <v>-11942.371999999999</v>
      </c>
      <c r="D7" s="106">
        <v>-9544.6180000000004</v>
      </c>
      <c r="E7" s="106">
        <v>-7214.6030000000001</v>
      </c>
      <c r="F7" s="106">
        <v>-29624.825000000001</v>
      </c>
      <c r="G7" s="106">
        <v>-10437.040000000001</v>
      </c>
      <c r="H7" s="106">
        <v>-8140.8770000000004</v>
      </c>
      <c r="I7" s="106">
        <v>-5862.7340000000004</v>
      </c>
      <c r="J7" s="106">
        <v>-5184.174</v>
      </c>
      <c r="K7" s="106">
        <v>-22743.748</v>
      </c>
      <c r="L7" s="106">
        <v>-5497.6469999999999</v>
      </c>
      <c r="M7" s="11">
        <v>-5191.9359999999997</v>
      </c>
      <c r="N7" s="11">
        <v>-5984.03</v>
      </c>
      <c r="O7" s="11">
        <v>-6070.1350000000002</v>
      </c>
      <c r="P7" s="11">
        <v>-24997.46</v>
      </c>
      <c r="Q7" s="11">
        <v>-9481.1779999999999</v>
      </c>
      <c r="R7" s="11">
        <v>-6580.17</v>
      </c>
      <c r="S7" s="11">
        <v>-4658.0990000000002</v>
      </c>
      <c r="T7" s="11">
        <v>-4278.0129999999999</v>
      </c>
      <c r="U7" s="11">
        <v>-18566.847000000002</v>
      </c>
      <c r="V7" s="11">
        <v>-7379.0839999999998</v>
      </c>
      <c r="W7" s="11">
        <v>-4897.7020000000002</v>
      </c>
      <c r="X7" s="11">
        <v>-4440.0370000000003</v>
      </c>
      <c r="Y7" s="11">
        <v>-1850.0239999999999</v>
      </c>
      <c r="Z7" s="11">
        <v>-9301.7649999999994</v>
      </c>
      <c r="AA7" s="11">
        <v>-2361.5390000000002</v>
      </c>
      <c r="AB7" s="11">
        <v>-2871</v>
      </c>
      <c r="AC7" s="11">
        <v>-2458</v>
      </c>
      <c r="AD7" s="11">
        <v>-1611</v>
      </c>
      <c r="AE7" s="11">
        <v>-8608</v>
      </c>
      <c r="AF7" s="11">
        <v>-1187.2560000000003</v>
      </c>
      <c r="AG7" s="11">
        <v>-1998</v>
      </c>
      <c r="AH7" s="11">
        <v>-3532</v>
      </c>
      <c r="AI7" s="11">
        <v>-1890.7439999999999</v>
      </c>
    </row>
    <row r="8" spans="1:35" ht="15" customHeight="1">
      <c r="A8" s="10" t="s">
        <v>90</v>
      </c>
      <c r="B8" s="10" t="s">
        <v>104</v>
      </c>
      <c r="C8" s="106">
        <v>-7524.8810000000003</v>
      </c>
      <c r="D8" s="106">
        <v>-6547.4579999999996</v>
      </c>
      <c r="E8" s="106">
        <v>-6103.8940000000002</v>
      </c>
      <c r="F8" s="106">
        <v>-24220.998</v>
      </c>
      <c r="G8" s="106">
        <v>-5372.0749999999998</v>
      </c>
      <c r="H8" s="106">
        <v>-5803.4480000000003</v>
      </c>
      <c r="I8" s="106">
        <v>-6237.7740000000003</v>
      </c>
      <c r="J8" s="106">
        <v>-6807.7</v>
      </c>
      <c r="K8" s="106">
        <v>-30647.364000000001</v>
      </c>
      <c r="L8" s="106">
        <v>-6581.2190000000001</v>
      </c>
      <c r="M8" s="11">
        <v>-7224.0219999999999</v>
      </c>
      <c r="N8" s="11">
        <v>-8383.3019999999997</v>
      </c>
      <c r="O8" s="11">
        <v>-8458.8209999999999</v>
      </c>
      <c r="P8" s="11">
        <v>-34497.94</v>
      </c>
      <c r="Q8" s="11">
        <v>-5953.79</v>
      </c>
      <c r="R8" s="11">
        <v>-10141.005999999999</v>
      </c>
      <c r="S8" s="11">
        <v>-10440.058999999999</v>
      </c>
      <c r="T8" s="11">
        <v>-7963.0860000000002</v>
      </c>
      <c r="U8" s="11">
        <v>-24168.496999999999</v>
      </c>
      <c r="V8" s="11">
        <v>-6826.5680000000002</v>
      </c>
      <c r="W8" s="11">
        <v>-6345.1379999999999</v>
      </c>
      <c r="X8" s="11">
        <v>-5955.9030000000002</v>
      </c>
      <c r="Y8" s="11">
        <v>-5040.8879999999999</v>
      </c>
      <c r="Z8" s="11">
        <v>-14495.715</v>
      </c>
      <c r="AA8" s="11">
        <v>-5097.5969999999998</v>
      </c>
      <c r="AB8" s="11">
        <v>-3893</v>
      </c>
      <c r="AC8" s="11">
        <v>-2546</v>
      </c>
      <c r="AD8" s="11">
        <v>-2959.482</v>
      </c>
      <c r="AE8" s="11">
        <v>-10459</v>
      </c>
      <c r="AF8" s="11">
        <v>-2494.4719999999998</v>
      </c>
      <c r="AG8" s="11">
        <v>-2348</v>
      </c>
      <c r="AH8" s="11">
        <v>-2671</v>
      </c>
      <c r="AI8" s="11">
        <v>-2945.5279999999998</v>
      </c>
    </row>
    <row r="9" spans="1:35" ht="15" customHeight="1">
      <c r="A9" s="10" t="s">
        <v>96</v>
      </c>
      <c r="B9" s="10" t="s">
        <v>105</v>
      </c>
      <c r="C9" s="106">
        <v>-2963.8530000000001</v>
      </c>
      <c r="D9" s="106">
        <v>-764.89200000000005</v>
      </c>
      <c r="E9" s="106">
        <v>-508.19900000000001</v>
      </c>
      <c r="F9" s="106">
        <v>-5623.2709999999997</v>
      </c>
      <c r="G9" s="106">
        <v>-531.18899999999996</v>
      </c>
      <c r="H9" s="106">
        <v>-2049.9540000000002</v>
      </c>
      <c r="I9" s="106">
        <v>-881.44100000000003</v>
      </c>
      <c r="J9" s="106">
        <v>-2160.6860000000001</v>
      </c>
      <c r="K9" s="106">
        <v>-14373.784</v>
      </c>
      <c r="L9" s="106">
        <v>-4069.1849999999999</v>
      </c>
      <c r="M9" s="11">
        <v>-9316.3729999999996</v>
      </c>
      <c r="N9" s="11">
        <v>-475.64699999999999</v>
      </c>
      <c r="O9" s="11">
        <v>-512.57899999999995</v>
      </c>
      <c r="P9" s="11">
        <v>-2514.627</v>
      </c>
      <c r="Q9" s="11">
        <v>-1048.8340000000001</v>
      </c>
      <c r="R9" s="11">
        <v>-380.59100000000001</v>
      </c>
      <c r="S9" s="11">
        <v>-635.846</v>
      </c>
      <c r="T9" s="11">
        <v>-449.35700000000003</v>
      </c>
      <c r="U9" s="11">
        <v>-4446.6329999999998</v>
      </c>
      <c r="V9" s="11">
        <v>-1225.1990000000001</v>
      </c>
      <c r="W9" s="11">
        <v>-2693.5</v>
      </c>
      <c r="X9" s="11">
        <v>-310.49700000000001</v>
      </c>
      <c r="Y9" s="11">
        <v>-217.43700000000001</v>
      </c>
      <c r="Z9" s="11">
        <v>-916.38199999999995</v>
      </c>
      <c r="AA9" s="11">
        <v>-770.28399999999999</v>
      </c>
      <c r="AB9" s="11">
        <v>53</v>
      </c>
      <c r="AC9" s="11">
        <v>-87</v>
      </c>
      <c r="AD9" s="11">
        <v>-112</v>
      </c>
      <c r="AE9" s="11">
        <v>-5002</v>
      </c>
      <c r="AF9" s="11">
        <v>111.42000000000007</v>
      </c>
      <c r="AG9" s="11">
        <v>-1822</v>
      </c>
      <c r="AH9" s="11">
        <v>-1043</v>
      </c>
      <c r="AI9" s="11">
        <v>-2248.42</v>
      </c>
    </row>
    <row r="10" spans="1:35" ht="15" customHeight="1">
      <c r="A10" s="10" t="s">
        <v>121</v>
      </c>
      <c r="B10" s="10" t="s">
        <v>106</v>
      </c>
      <c r="C10" s="106">
        <v>-1252.2809999999999</v>
      </c>
      <c r="D10" s="106">
        <v>-1771.9459999999999</v>
      </c>
      <c r="E10" s="106">
        <v>577.678</v>
      </c>
      <c r="F10" s="106">
        <v>-5687.2650000000003</v>
      </c>
      <c r="G10" s="106">
        <v>-1682.8340000000001</v>
      </c>
      <c r="H10" s="106">
        <v>-945.96299999999997</v>
      </c>
      <c r="I10" s="106">
        <v>-1490.87</v>
      </c>
      <c r="J10" s="106">
        <v>-1567.5989999999999</v>
      </c>
      <c r="K10" s="106">
        <v>-5982.5079999999998</v>
      </c>
      <c r="L10" s="106">
        <v>-2149.1419999999998</v>
      </c>
      <c r="M10" s="11">
        <v>-2477.1060000000002</v>
      </c>
      <c r="N10" s="11">
        <v>-288.26299999999998</v>
      </c>
      <c r="O10" s="11">
        <v>-1068.9970000000001</v>
      </c>
      <c r="P10" s="11">
        <v>8554.8320000000003</v>
      </c>
      <c r="Q10" s="11">
        <v>-1650.4960000000001</v>
      </c>
      <c r="R10" s="11">
        <v>3142.864</v>
      </c>
      <c r="S10" s="11">
        <v>4728.9380000000001</v>
      </c>
      <c r="T10" s="11">
        <v>2333.5259999999998</v>
      </c>
      <c r="U10" s="11">
        <v>10371.888999999999</v>
      </c>
      <c r="V10" s="11">
        <v>3476.77</v>
      </c>
      <c r="W10" s="11">
        <v>4492.58</v>
      </c>
      <c r="X10" s="11">
        <v>2118.63</v>
      </c>
      <c r="Y10" s="11">
        <v>283.90800000000002</v>
      </c>
      <c r="Z10" s="11">
        <v>2122.1869999999999</v>
      </c>
      <c r="AA10" s="11">
        <v>987.87699999999995</v>
      </c>
      <c r="AB10" s="11">
        <v>78</v>
      </c>
      <c r="AC10" s="11">
        <v>556</v>
      </c>
      <c r="AD10" s="11">
        <v>500</v>
      </c>
      <c r="AE10" s="11">
        <v>2679</v>
      </c>
      <c r="AF10" s="11">
        <v>2291.4030000000002</v>
      </c>
      <c r="AG10" s="11">
        <v>455</v>
      </c>
      <c r="AH10" s="11">
        <v>360</v>
      </c>
      <c r="AI10" s="11">
        <v>-427.40300000000002</v>
      </c>
    </row>
    <row r="11" spans="1:35" ht="15" customHeight="1">
      <c r="A11" s="7" t="s">
        <v>97</v>
      </c>
      <c r="B11" s="7" t="s">
        <v>107</v>
      </c>
      <c r="C11" s="105">
        <v>37774.815000000002</v>
      </c>
      <c r="D11" s="105">
        <v>22548.651000000002</v>
      </c>
      <c r="E11" s="105">
        <v>11468.036999999997</v>
      </c>
      <c r="F11" s="105">
        <v>51772.425999999999</v>
      </c>
      <c r="G11" s="105">
        <v>34004.37999999999</v>
      </c>
      <c r="H11" s="105">
        <v>12864.683999999997</v>
      </c>
      <c r="I11" s="105">
        <v>5952.3079999999973</v>
      </c>
      <c r="J11" s="105">
        <v>-1048.9459999999999</v>
      </c>
      <c r="K11" s="105">
        <v>-32182.611000000019</v>
      </c>
      <c r="L11" s="105">
        <v>-16544.41</v>
      </c>
      <c r="M11" s="8">
        <v>-15551.343000000001</v>
      </c>
      <c r="N11" s="8">
        <v>672.9479999999985</v>
      </c>
      <c r="O11" s="8">
        <v>-760.80600000000049</v>
      </c>
      <c r="P11" s="8">
        <v>14575.704999999994</v>
      </c>
      <c r="Q11" s="8">
        <v>7256.9439999999995</v>
      </c>
      <c r="R11" s="8">
        <v>1429.9029999999966</v>
      </c>
      <c r="S11" s="8">
        <v>3350.5049999999974</v>
      </c>
      <c r="T11" s="8">
        <v>2538.3520000000026</v>
      </c>
      <c r="U11" s="8">
        <v>29153.875</v>
      </c>
      <c r="V11" s="8">
        <v>14811.238000000003</v>
      </c>
      <c r="W11" s="8">
        <v>8439.2140000000018</v>
      </c>
      <c r="X11" s="8">
        <v>9230.494999999999</v>
      </c>
      <c r="Y11" s="8">
        <v>-3327.0730000000003</v>
      </c>
      <c r="Z11" s="8">
        <v>11939.047999999995</v>
      </c>
      <c r="AA11" s="8">
        <v>-1599.0190000000002</v>
      </c>
      <c r="AB11" s="8">
        <v>55</v>
      </c>
      <c r="AC11" s="8">
        <v>12225</v>
      </c>
      <c r="AD11" s="8">
        <v>1257.518</v>
      </c>
      <c r="AE11" s="8">
        <v>-38</v>
      </c>
      <c r="AF11" s="8">
        <v>-1128.2909999999983</v>
      </c>
      <c r="AG11" s="8">
        <v>-3028</v>
      </c>
      <c r="AH11" s="8">
        <v>10150</v>
      </c>
      <c r="AI11" s="8">
        <v>-6031.7090000000007</v>
      </c>
    </row>
    <row r="12" spans="1:35" ht="15" customHeight="1">
      <c r="A12" s="7" t="s">
        <v>6</v>
      </c>
      <c r="B12" s="7" t="s">
        <v>108</v>
      </c>
      <c r="C12" s="105">
        <v>-14848.441000000003</v>
      </c>
      <c r="D12" s="105">
        <v>-12559.135</v>
      </c>
      <c r="E12" s="105">
        <v>-8546.9020000000019</v>
      </c>
      <c r="F12" s="105">
        <v>-36858.034999999996</v>
      </c>
      <c r="G12" s="105">
        <v>-12327.853000000001</v>
      </c>
      <c r="H12" s="105">
        <v>-11148.069</v>
      </c>
      <c r="I12" s="105">
        <v>-8535.5839999999989</v>
      </c>
      <c r="J12" s="105">
        <v>-4846.5300000000007</v>
      </c>
      <c r="K12" s="105">
        <v>-32210.567000000003</v>
      </c>
      <c r="L12" s="105">
        <v>-10227.391</v>
      </c>
      <c r="M12" s="8">
        <v>-4461.5870000000004</v>
      </c>
      <c r="N12" s="8">
        <v>-14524.150999999998</v>
      </c>
      <c r="O12" s="8">
        <v>-2999.4369999999999</v>
      </c>
      <c r="P12" s="8">
        <v>-11603.643</v>
      </c>
      <c r="Q12" s="8">
        <v>459.9920000000003</v>
      </c>
      <c r="R12" s="8">
        <v>949.14799999999946</v>
      </c>
      <c r="S12" s="8">
        <v>2472.4410000000007</v>
      </c>
      <c r="T12" s="8">
        <v>-15485.224000000002</v>
      </c>
      <c r="U12" s="8">
        <v>3001.5360000000001</v>
      </c>
      <c r="V12" s="8">
        <v>1099.3419999999999</v>
      </c>
      <c r="W12" s="8">
        <v>146.20900000000006</v>
      </c>
      <c r="X12" s="8">
        <v>966.27199999999993</v>
      </c>
      <c r="Y12" s="8">
        <v>789.71399999999994</v>
      </c>
      <c r="Z12" s="8">
        <v>2581.9660000000003</v>
      </c>
      <c r="AA12" s="8">
        <v>2204.672</v>
      </c>
      <c r="AB12" s="8">
        <v>-63.109000000000151</v>
      </c>
      <c r="AC12" s="8">
        <v>-169.53199999999993</v>
      </c>
      <c r="AD12" s="8">
        <v>609.93399999999997</v>
      </c>
      <c r="AE12" s="8">
        <v>614.5659999999998</v>
      </c>
      <c r="AF12" s="8">
        <v>-20.184000000000196</v>
      </c>
      <c r="AG12" s="8">
        <v>68.608000000000061</v>
      </c>
      <c r="AH12" s="8">
        <v>187.59100000000012</v>
      </c>
      <c r="AI12" s="8">
        <v>378.55100000000004</v>
      </c>
    </row>
    <row r="13" spans="1:35" ht="15" customHeight="1">
      <c r="A13" s="10" t="s">
        <v>92</v>
      </c>
      <c r="B13" s="10" t="s">
        <v>109</v>
      </c>
      <c r="C13" s="106">
        <v>-25017.7</v>
      </c>
      <c r="D13" s="106">
        <v>-27093.128000000001</v>
      </c>
      <c r="E13" s="106">
        <v>-21147.38</v>
      </c>
      <c r="F13" s="106">
        <v>-58304.697999999997</v>
      </c>
      <c r="G13" s="106">
        <v>-19400.614000000001</v>
      </c>
      <c r="H13" s="106">
        <v>-15666.582</v>
      </c>
      <c r="I13" s="106">
        <v>-13041.058999999999</v>
      </c>
      <c r="J13" s="106">
        <v>-10196.442999999999</v>
      </c>
      <c r="K13" s="106">
        <v>-39930.563000000002</v>
      </c>
      <c r="L13" s="106">
        <v>-10647.089</v>
      </c>
      <c r="M13" s="11">
        <v>-7158.585</v>
      </c>
      <c r="N13" s="11">
        <v>-17343.045999999998</v>
      </c>
      <c r="O13" s="11">
        <v>-4782.8419999999996</v>
      </c>
      <c r="P13" s="11">
        <v>-27174.569</v>
      </c>
      <c r="Q13" s="11">
        <v>-1932.357</v>
      </c>
      <c r="R13" s="11">
        <v>-3684.154</v>
      </c>
      <c r="S13" s="11">
        <v>-4518.3549999999996</v>
      </c>
      <c r="T13" s="11">
        <v>-17039.704000000002</v>
      </c>
      <c r="U13" s="11">
        <v>-4808.924</v>
      </c>
      <c r="V13" s="11">
        <v>-1559.604</v>
      </c>
      <c r="W13" s="11">
        <v>-1172.568</v>
      </c>
      <c r="X13" s="11">
        <v>-1135.9639999999999</v>
      </c>
      <c r="Y13" s="11">
        <v>-940.78800000000001</v>
      </c>
      <c r="Z13" s="11">
        <v>-4215.8389999999999</v>
      </c>
      <c r="AA13" s="11">
        <v>-863.59299999999996</v>
      </c>
      <c r="AB13" s="11">
        <v>-1167.8510000000001</v>
      </c>
      <c r="AC13" s="11">
        <v>-1170.4159999999999</v>
      </c>
      <c r="AD13" s="11">
        <v>-1013.979</v>
      </c>
      <c r="AE13" s="11">
        <v>-5688.3140000000003</v>
      </c>
      <c r="AF13" s="11">
        <v>-1555.1599999999999</v>
      </c>
      <c r="AG13" s="11">
        <v>-1873.232</v>
      </c>
      <c r="AH13" s="11">
        <v>-1442.665</v>
      </c>
      <c r="AI13" s="11">
        <v>-817.25699999999995</v>
      </c>
    </row>
    <row r="14" spans="1:35" ht="15" customHeight="1">
      <c r="A14" s="10" t="s">
        <v>93</v>
      </c>
      <c r="B14" s="10" t="s">
        <v>110</v>
      </c>
      <c r="C14" s="106">
        <v>6016.8339999999998</v>
      </c>
      <c r="D14" s="106">
        <v>7078.1990000000005</v>
      </c>
      <c r="E14" s="106">
        <v>5370.9179999999988</v>
      </c>
      <c r="F14" s="106">
        <v>18572.421999999999</v>
      </c>
      <c r="G14" s="106">
        <v>6299.0770000000002</v>
      </c>
      <c r="H14" s="106">
        <v>3824.018</v>
      </c>
      <c r="I14" s="106">
        <v>3824.8750000000005</v>
      </c>
      <c r="J14" s="106">
        <v>4624.4509999999991</v>
      </c>
      <c r="K14" s="106">
        <v>6695.0830000000005</v>
      </c>
      <c r="L14" s="106">
        <v>1732.8580000000002</v>
      </c>
      <c r="M14" s="11">
        <v>2174.9850000000001</v>
      </c>
      <c r="N14" s="11">
        <v>1709.5840000000001</v>
      </c>
      <c r="O14" s="11">
        <v>1076.654</v>
      </c>
      <c r="P14" s="11">
        <v>11184.886999999999</v>
      </c>
      <c r="Q14" s="11">
        <v>1804.3450000000003</v>
      </c>
      <c r="R14" s="11">
        <v>4159.5199999999995</v>
      </c>
      <c r="S14" s="11">
        <v>4469.3040000000001</v>
      </c>
      <c r="T14" s="11">
        <v>719.81399999999996</v>
      </c>
      <c r="U14" s="11">
        <v>2424.9489999999996</v>
      </c>
      <c r="V14" s="11">
        <v>1006.242</v>
      </c>
      <c r="W14" s="11">
        <v>708.96</v>
      </c>
      <c r="X14" s="11">
        <v>587.54299999999989</v>
      </c>
      <c r="Y14" s="11">
        <v>122.20499999999993</v>
      </c>
      <c r="Z14" s="11">
        <v>1513.7890000000007</v>
      </c>
      <c r="AA14" s="11">
        <v>531.08300000000008</v>
      </c>
      <c r="AB14" s="11">
        <v>519.298</v>
      </c>
      <c r="AC14" s="11">
        <v>498.36500000000001</v>
      </c>
      <c r="AD14" s="11">
        <v>366.73</v>
      </c>
      <c r="AE14" s="11">
        <v>3903.1010000000001</v>
      </c>
      <c r="AF14" s="11">
        <v>1162.6039999999998</v>
      </c>
      <c r="AG14" s="11">
        <v>1294.69</v>
      </c>
      <c r="AH14" s="11">
        <v>382.56799999999998</v>
      </c>
      <c r="AI14" s="11">
        <v>1063.239</v>
      </c>
    </row>
    <row r="15" spans="1:35" ht="15" customHeight="1">
      <c r="A15" s="10" t="s">
        <v>94</v>
      </c>
      <c r="B15" s="10" t="s">
        <v>111</v>
      </c>
      <c r="C15" s="106">
        <v>4152.4250000000002</v>
      </c>
      <c r="D15" s="106">
        <v>7455.7939999999999</v>
      </c>
      <c r="E15" s="106">
        <v>7229.56</v>
      </c>
      <c r="F15" s="106">
        <v>2874.241</v>
      </c>
      <c r="G15" s="106">
        <v>773.68399999999997</v>
      </c>
      <c r="H15" s="106">
        <v>694.495</v>
      </c>
      <c r="I15" s="106">
        <v>680.6</v>
      </c>
      <c r="J15" s="106">
        <v>725.46199999999999</v>
      </c>
      <c r="K15" s="106">
        <v>1024.913</v>
      </c>
      <c r="L15" s="106">
        <v>-1313.16</v>
      </c>
      <c r="M15" s="11">
        <v>522.01300000000003</v>
      </c>
      <c r="N15" s="11">
        <v>1109.3109999999999</v>
      </c>
      <c r="O15" s="11">
        <v>706.75099999999998</v>
      </c>
      <c r="P15" s="11">
        <v>4386.0389999999998</v>
      </c>
      <c r="Q15" s="11">
        <v>588.00400000000002</v>
      </c>
      <c r="R15" s="11">
        <v>473.78199999999998</v>
      </c>
      <c r="S15" s="11">
        <v>2521.4920000000002</v>
      </c>
      <c r="T15" s="11">
        <v>834.66600000000005</v>
      </c>
      <c r="U15" s="11">
        <v>5385.5110000000004</v>
      </c>
      <c r="V15" s="11">
        <v>1652.704</v>
      </c>
      <c r="W15" s="11">
        <v>609.81700000000001</v>
      </c>
      <c r="X15" s="11">
        <v>1514.693</v>
      </c>
      <c r="Y15" s="11">
        <v>1608.297</v>
      </c>
      <c r="Z15" s="11">
        <v>5284.0159999999996</v>
      </c>
      <c r="AA15" s="11">
        <v>2537.1819999999998</v>
      </c>
      <c r="AB15" s="11">
        <v>585.44399999999996</v>
      </c>
      <c r="AC15" s="11">
        <v>502.51900000000001</v>
      </c>
      <c r="AD15" s="11">
        <v>1257.183</v>
      </c>
      <c r="AE15" s="11">
        <v>2399.779</v>
      </c>
      <c r="AF15" s="11">
        <v>372.37199999999984</v>
      </c>
      <c r="AG15" s="11">
        <v>647.15</v>
      </c>
      <c r="AH15" s="11">
        <v>1247.6880000000001</v>
      </c>
      <c r="AI15" s="11">
        <v>132.56899999999999</v>
      </c>
    </row>
    <row r="16" spans="1:35" ht="15" customHeight="1">
      <c r="A16" s="7" t="s">
        <v>95</v>
      </c>
      <c r="B16" s="7" t="s">
        <v>112</v>
      </c>
      <c r="C16" s="105">
        <v>22926.373999999993</v>
      </c>
      <c r="D16" s="105">
        <v>9989.5160000000014</v>
      </c>
      <c r="E16" s="105">
        <v>2921.1349999999948</v>
      </c>
      <c r="F16" s="105">
        <v>14914.391000000011</v>
      </c>
      <c r="G16" s="105">
        <v>21676.526999999995</v>
      </c>
      <c r="H16" s="105">
        <v>1716.6149999999998</v>
      </c>
      <c r="I16" s="105">
        <v>-2583.2759999999998</v>
      </c>
      <c r="J16" s="105">
        <v>-5895.4759999999997</v>
      </c>
      <c r="K16" s="105">
        <v>-64393.178000000014</v>
      </c>
      <c r="L16" s="105">
        <v>-26771.800999999999</v>
      </c>
      <c r="M16" s="8">
        <v>-20012.93</v>
      </c>
      <c r="N16" s="8">
        <v>-13851.202999999998</v>
      </c>
      <c r="O16" s="8">
        <v>-3760.2430000000013</v>
      </c>
      <c r="P16" s="8">
        <v>2972.0619999999926</v>
      </c>
      <c r="Q16" s="8">
        <v>7716.935999999997</v>
      </c>
      <c r="R16" s="8">
        <v>2379.0509999999967</v>
      </c>
      <c r="S16" s="8">
        <v>5822.9459999999981</v>
      </c>
      <c r="T16" s="8">
        <v>-12946.871999999999</v>
      </c>
      <c r="U16" s="8">
        <v>32155.411000000004</v>
      </c>
      <c r="V16" s="8">
        <v>15910.580000000005</v>
      </c>
      <c r="W16" s="8">
        <v>8585.4230000000007</v>
      </c>
      <c r="X16" s="8">
        <v>10196.767</v>
      </c>
      <c r="Y16" s="8">
        <v>-2537.3590000000004</v>
      </c>
      <c r="Z16" s="8">
        <v>14521.013999999999</v>
      </c>
      <c r="AA16" s="8">
        <v>605.65299999999934</v>
      </c>
      <c r="AB16" s="8">
        <v>-8.109000000000151</v>
      </c>
      <c r="AC16" s="8">
        <v>12055.468000000001</v>
      </c>
      <c r="AD16" s="8">
        <v>1867.452</v>
      </c>
      <c r="AE16" s="8">
        <v>576.5659999999998</v>
      </c>
      <c r="AF16" s="8">
        <v>-1148.4749999999985</v>
      </c>
      <c r="AG16" s="8">
        <v>-2959.3919999999998</v>
      </c>
      <c r="AH16" s="8">
        <v>10337.591</v>
      </c>
      <c r="AI16" s="8">
        <v>-5653.1579999999994</v>
      </c>
    </row>
    <row r="17" spans="1:35" ht="15" customHeight="1">
      <c r="A17" s="10" t="s">
        <v>7</v>
      </c>
      <c r="B17" s="10" t="s">
        <v>113</v>
      </c>
      <c r="C17" s="106">
        <v>-3420.444</v>
      </c>
      <c r="D17" s="106">
        <v>-3645.578</v>
      </c>
      <c r="E17" s="106">
        <v>-2621.125</v>
      </c>
      <c r="F17" s="106">
        <v>-12271.272999999999</v>
      </c>
      <c r="G17" s="106">
        <v>-4388.7259999999997</v>
      </c>
      <c r="H17" s="106">
        <v>-2128.922</v>
      </c>
      <c r="I17" s="106">
        <v>-4611.8230000000003</v>
      </c>
      <c r="J17" s="106">
        <v>-1141.8030000000001</v>
      </c>
      <c r="K17" s="106">
        <v>-5052.4530000000004</v>
      </c>
      <c r="L17" s="106">
        <v>2400.1770000000001</v>
      </c>
      <c r="M17" s="11">
        <v>-2006.144</v>
      </c>
      <c r="N17" s="11">
        <v>-156.87</v>
      </c>
      <c r="O17" s="11">
        <v>-5287.6170000000002</v>
      </c>
      <c r="P17" s="11">
        <v>-10024.986000000001</v>
      </c>
      <c r="Q17" s="11">
        <v>-3278.5059999999999</v>
      </c>
      <c r="R17" s="11">
        <v>-3157.645</v>
      </c>
      <c r="S17" s="11">
        <v>-2358.4180000000001</v>
      </c>
      <c r="T17" s="11">
        <v>-1230.4159999999999</v>
      </c>
      <c r="U17" s="11">
        <v>-5823.4769999999999</v>
      </c>
      <c r="V17" s="11">
        <v>-2672.8710000000001</v>
      </c>
      <c r="W17" s="11">
        <v>-1350.7090000000001</v>
      </c>
      <c r="X17" s="11">
        <v>-1448.557</v>
      </c>
      <c r="Y17" s="11">
        <v>-351.34100000000001</v>
      </c>
      <c r="Z17" s="11">
        <v>-3005.808</v>
      </c>
      <c r="AA17" s="11">
        <v>-619.48699999999997</v>
      </c>
      <c r="AB17" s="11">
        <v>-537</v>
      </c>
      <c r="AC17" s="11">
        <v>-1375</v>
      </c>
      <c r="AD17" s="11">
        <v>-474</v>
      </c>
      <c r="AE17" s="11">
        <v>-3255</v>
      </c>
      <c r="AF17" s="11">
        <v>-508.58899999999994</v>
      </c>
      <c r="AG17" s="11">
        <v>-1154</v>
      </c>
      <c r="AH17" s="11">
        <v>-1187</v>
      </c>
      <c r="AI17" s="11">
        <v>-405.411</v>
      </c>
    </row>
    <row r="18" spans="1:35" ht="15" customHeight="1">
      <c r="A18" s="7" t="s">
        <v>99</v>
      </c>
      <c r="B18" s="7" t="s">
        <v>114</v>
      </c>
      <c r="C18" s="105">
        <v>19505.929999999993</v>
      </c>
      <c r="D18" s="105">
        <v>6343.9380000000019</v>
      </c>
      <c r="E18" s="105">
        <v>300.00999999999476</v>
      </c>
      <c r="F18" s="105">
        <v>2643.1180000000113</v>
      </c>
      <c r="G18" s="105">
        <v>17287.800999999996</v>
      </c>
      <c r="H18" s="105">
        <v>-412.30700000000024</v>
      </c>
      <c r="I18" s="105">
        <v>-7195.0990000000002</v>
      </c>
      <c r="J18" s="105">
        <v>-7037.2789999999995</v>
      </c>
      <c r="K18" s="105">
        <v>-69445.631000000008</v>
      </c>
      <c r="L18" s="105">
        <v>-24371.624</v>
      </c>
      <c r="M18" s="8">
        <v>-22019.074000000001</v>
      </c>
      <c r="N18" s="8">
        <v>-14008.072999999999</v>
      </c>
      <c r="O18" s="8">
        <v>-9047.86</v>
      </c>
      <c r="P18" s="8">
        <v>-7052.9240000000082</v>
      </c>
      <c r="Q18" s="8">
        <v>4438.4299999999967</v>
      </c>
      <c r="R18" s="8">
        <v>-778.59400000000323</v>
      </c>
      <c r="S18" s="8">
        <v>3464.527999999998</v>
      </c>
      <c r="T18" s="8">
        <v>-14177.287999999999</v>
      </c>
      <c r="U18" s="8">
        <v>26331.934000000005</v>
      </c>
      <c r="V18" s="8">
        <v>13237.709000000006</v>
      </c>
      <c r="W18" s="8">
        <v>7234.7140000000009</v>
      </c>
      <c r="X18" s="8">
        <v>8748.2099999999991</v>
      </c>
      <c r="Y18" s="8">
        <v>-2888.7000000000003</v>
      </c>
      <c r="Z18" s="8">
        <v>11515.205999999998</v>
      </c>
      <c r="AA18" s="8">
        <v>-13.834000000000628</v>
      </c>
      <c r="AB18" s="8">
        <v>-545.10900000000015</v>
      </c>
      <c r="AC18" s="8">
        <v>10680.468000000001</v>
      </c>
      <c r="AD18" s="8">
        <v>1393.452</v>
      </c>
      <c r="AE18" s="8">
        <v>-2678.4340000000002</v>
      </c>
      <c r="AF18" s="8">
        <v>-1657.0639999999985</v>
      </c>
      <c r="AG18" s="8">
        <v>-4113.3919999999998</v>
      </c>
      <c r="AH18" s="8">
        <v>9150.5910000000003</v>
      </c>
      <c r="AI18" s="8">
        <v>-6058.5689999999995</v>
      </c>
    </row>
    <row r="19" spans="1:35" ht="15" customHeight="1">
      <c r="A19" s="10" t="s">
        <v>91</v>
      </c>
      <c r="B19" s="10" t="s">
        <v>115</v>
      </c>
      <c r="C19" s="106">
        <v>797.93499999999995</v>
      </c>
      <c r="D19" s="106">
        <v>702.01300000000003</v>
      </c>
      <c r="E19" s="106">
        <v>5913.1589999999997</v>
      </c>
      <c r="F19" s="106">
        <v>32221.038</v>
      </c>
      <c r="G19" s="106">
        <v>12644.311</v>
      </c>
      <c r="H19" s="106">
        <v>7130.4530000000004</v>
      </c>
      <c r="I19" s="106">
        <v>7312.87</v>
      </c>
      <c r="J19" s="106">
        <v>5133.4040000000005</v>
      </c>
      <c r="K19" s="106">
        <v>15754.142</v>
      </c>
      <c r="L19" s="106">
        <v>3290.8620000000001</v>
      </c>
      <c r="M19" s="11">
        <v>3970.5590000000002</v>
      </c>
      <c r="N19" s="11">
        <v>3166.491</v>
      </c>
      <c r="O19" s="11">
        <v>5326.23</v>
      </c>
      <c r="P19" s="11">
        <v>847.86699999999996</v>
      </c>
      <c r="Q19" s="11">
        <v>90.683999999999997</v>
      </c>
      <c r="R19" s="11">
        <v>742.178</v>
      </c>
      <c r="S19" s="11">
        <v>15.006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-243</v>
      </c>
      <c r="AF19" s="11">
        <v>-64</v>
      </c>
      <c r="AG19" s="11">
        <v>-82</v>
      </c>
      <c r="AH19" s="11">
        <v>-43</v>
      </c>
      <c r="AI19" s="11">
        <v>-54</v>
      </c>
    </row>
    <row r="20" spans="1:35" ht="15" customHeight="1">
      <c r="A20" s="7" t="s">
        <v>98</v>
      </c>
      <c r="B20" s="7" t="s">
        <v>116</v>
      </c>
      <c r="C20" s="105">
        <v>18707.994999999992</v>
      </c>
      <c r="D20" s="105">
        <v>5641.925000000002</v>
      </c>
      <c r="E20" s="105">
        <v>-5613.1490000000049</v>
      </c>
      <c r="F20" s="105">
        <v>-29577.919999999991</v>
      </c>
      <c r="G20" s="105">
        <v>4643.4899999999961</v>
      </c>
      <c r="H20" s="105">
        <v>-7542.76</v>
      </c>
      <c r="I20" s="105">
        <v>-14507.969000000001</v>
      </c>
      <c r="J20" s="105">
        <v>-12170.683000000001</v>
      </c>
      <c r="K20" s="105">
        <v>-85199.773000000016</v>
      </c>
      <c r="L20" s="105">
        <v>-27662.486000000001</v>
      </c>
      <c r="M20" s="8">
        <v>-25989.633000000002</v>
      </c>
      <c r="N20" s="8">
        <v>-17174.563999999998</v>
      </c>
      <c r="O20" s="8">
        <v>-14374.09</v>
      </c>
      <c r="P20" s="8">
        <v>-7900.7910000000084</v>
      </c>
      <c r="Q20" s="8">
        <v>4347.7459999999965</v>
      </c>
      <c r="R20" s="8">
        <v>-1520.7720000000031</v>
      </c>
      <c r="S20" s="8">
        <v>3449.5219999999981</v>
      </c>
      <c r="T20" s="8">
        <v>-14177.287999999999</v>
      </c>
      <c r="U20" s="8">
        <v>26331.934000000005</v>
      </c>
      <c r="V20" s="8">
        <v>13237.709000000006</v>
      </c>
      <c r="W20" s="8">
        <v>7234.7140000000009</v>
      </c>
      <c r="X20" s="8">
        <v>8748.2099999999991</v>
      </c>
      <c r="Y20" s="8">
        <v>-2888.7000000000003</v>
      </c>
      <c r="Z20" s="8">
        <v>11515.205999999998</v>
      </c>
      <c r="AA20" s="8">
        <v>-13.834000000000628</v>
      </c>
      <c r="AB20" s="8">
        <v>-545.10900000000015</v>
      </c>
      <c r="AC20" s="8">
        <v>10680.468000000001</v>
      </c>
      <c r="AD20" s="8">
        <v>1393.452</v>
      </c>
      <c r="AE20" s="8">
        <v>-2435.4340000000002</v>
      </c>
      <c r="AF20" s="8">
        <v>-1593.0639999999985</v>
      </c>
      <c r="AG20" s="8">
        <v>-4031.3919999999998</v>
      </c>
      <c r="AH20" s="8">
        <v>9193.5910000000003</v>
      </c>
      <c r="AI20" s="8">
        <v>-6004.5689999999995</v>
      </c>
    </row>
    <row r="21" spans="1:35" ht="15" customHeight="1">
      <c r="A21" s="10" t="s">
        <v>122</v>
      </c>
      <c r="B21" s="10" t="s">
        <v>123</v>
      </c>
      <c r="C21" s="107">
        <v>0.12692281621885412</v>
      </c>
      <c r="D21" s="107">
        <v>6.8359314418448142E-2</v>
      </c>
      <c r="E21" s="107">
        <v>-9.9886822852316912E-2</v>
      </c>
      <c r="F21" s="107">
        <v>-0.11756111482435952</v>
      </c>
      <c r="G21" s="107">
        <v>4.1067080255108669E-2</v>
      </c>
      <c r="H21" s="107">
        <v>-0.12493244273968356</v>
      </c>
      <c r="I21" s="107">
        <v>-0.34493716842403987</v>
      </c>
      <c r="J21" s="107">
        <v>-0.33722392725792627</v>
      </c>
      <c r="K21" s="107">
        <v>-0.5356490749359839</v>
      </c>
      <c r="L21" s="107">
        <v>-0.83958142584231876</v>
      </c>
      <c r="M21" s="13">
        <v>-0.6920125500205131</v>
      </c>
      <c r="N21" s="13">
        <v>-0.36993137001158305</v>
      </c>
      <c r="O21" s="13">
        <v>-0.34120002482906581</v>
      </c>
      <c r="P21" s="13">
        <v>-3.80811879339083E-2</v>
      </c>
      <c r="Q21" s="13">
        <v>4.9563351346316918E-2</v>
      </c>
      <c r="R21" s="13">
        <v>-2.95791285919304E-2</v>
      </c>
      <c r="S21" s="13">
        <v>9.5981643318238524E-2</v>
      </c>
      <c r="T21" s="13">
        <v>-0.43759465797812341</v>
      </c>
      <c r="U21" s="13">
        <v>0.17308469688049088</v>
      </c>
      <c r="V21" s="13">
        <v>0.19364207230535685</v>
      </c>
      <c r="W21" s="13">
        <v>0.20692280976417962</v>
      </c>
      <c r="X21" s="13">
        <v>0.21999119754569343</v>
      </c>
      <c r="Y21" s="13">
        <v>-0.31947715766524548</v>
      </c>
      <c r="Z21" s="13">
        <v>0.12939317070680015</v>
      </c>
      <c r="AA21" s="13">
        <v>-8.2989722448153797E-4</v>
      </c>
      <c r="AB21" s="13">
        <v>-2.6203384127289342E-2</v>
      </c>
      <c r="AC21" s="13">
        <v>0.27026843463738043</v>
      </c>
      <c r="AD21" s="13">
        <v>0.11609197700574857</v>
      </c>
      <c r="AE21" s="13">
        <v>-4.1717638191815551E-2</v>
      </c>
      <c r="AF21" s="13">
        <v>-0.26090388673852416</v>
      </c>
      <c r="AG21" s="13">
        <v>-0.48629577804583834</v>
      </c>
      <c r="AH21" s="13">
        <v>0.23133186553268584</v>
      </c>
      <c r="AI21" s="13">
        <v>-1.4158186471394636</v>
      </c>
    </row>
    <row r="22" spans="1:35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</row>
    <row r="23" spans="1:35" ht="15" customHeight="1">
      <c r="C23" s="104"/>
    </row>
    <row r="24" spans="1:35" ht="15" customHeight="1">
      <c r="A24" s="7" t="s">
        <v>221</v>
      </c>
      <c r="B24" s="7" t="s">
        <v>225</v>
      </c>
      <c r="C24" s="105">
        <v>217588</v>
      </c>
      <c r="D24" s="105">
        <v>197173</v>
      </c>
      <c r="E24" s="105">
        <v>186107</v>
      </c>
      <c r="F24" s="105">
        <v>176445</v>
      </c>
      <c r="G24" s="105">
        <v>176445</v>
      </c>
      <c r="H24" s="105">
        <v>172087</v>
      </c>
      <c r="I24" s="105">
        <v>137913</v>
      </c>
      <c r="J24" s="105">
        <v>138917</v>
      </c>
      <c r="K24" s="105">
        <v>135726</v>
      </c>
      <c r="L24" s="105">
        <v>135726</v>
      </c>
      <c r="M24" s="8">
        <v>110398</v>
      </c>
      <c r="N24" s="8">
        <v>95920</v>
      </c>
      <c r="O24" s="8">
        <v>77986</v>
      </c>
      <c r="P24" s="8">
        <v>74181</v>
      </c>
      <c r="Q24" s="8">
        <v>74181</v>
      </c>
      <c r="R24" s="8">
        <v>106365</v>
      </c>
      <c r="S24" s="8">
        <v>105180</v>
      </c>
      <c r="T24" s="8">
        <v>103768</v>
      </c>
      <c r="U24" s="8">
        <v>93155</v>
      </c>
      <c r="V24" s="8">
        <v>93155</v>
      </c>
      <c r="W24" s="8">
        <v>62626</v>
      </c>
      <c r="X24" s="8">
        <v>33319</v>
      </c>
      <c r="Y24" s="8">
        <v>8374</v>
      </c>
      <c r="Z24" s="8">
        <v>10200</v>
      </c>
      <c r="AA24" s="8">
        <v>10200</v>
      </c>
      <c r="AB24" s="8">
        <v>16304</v>
      </c>
      <c r="AC24" s="8">
        <v>22357</v>
      </c>
      <c r="AD24" s="8">
        <v>15992.4</v>
      </c>
      <c r="AE24" s="8">
        <v>19089</v>
      </c>
      <c r="AF24" s="8">
        <v>19089</v>
      </c>
    </row>
    <row r="25" spans="1:35" ht="15" customHeight="1">
      <c r="A25" s="2" t="s">
        <v>222</v>
      </c>
      <c r="B25" s="2" t="s">
        <v>226</v>
      </c>
      <c r="C25" s="106">
        <v>-119866</v>
      </c>
      <c r="D25" s="106">
        <v>-107641</v>
      </c>
      <c r="E25" s="106">
        <v>-104839</v>
      </c>
      <c r="F25" s="106">
        <v>-100878</v>
      </c>
      <c r="G25" s="106">
        <v>-100878</v>
      </c>
      <c r="H25" s="106">
        <v>-96134</v>
      </c>
      <c r="I25" s="106">
        <v>-77665</v>
      </c>
      <c r="J25" s="106">
        <v>-77383</v>
      </c>
      <c r="K25" s="106">
        <v>-76721</v>
      </c>
      <c r="L25" s="106">
        <v>-76721</v>
      </c>
      <c r="M25" s="11">
        <v>-59451</v>
      </c>
      <c r="N25" s="11">
        <v>-51093</v>
      </c>
      <c r="O25" s="11">
        <v>-42419</v>
      </c>
      <c r="P25" s="11">
        <v>-39053</v>
      </c>
      <c r="Q25" s="11">
        <v>-39053</v>
      </c>
      <c r="R25" s="11">
        <v>-54017</v>
      </c>
      <c r="S25" s="11">
        <v>-52257</v>
      </c>
      <c r="T25" s="11">
        <v>-50194</v>
      </c>
      <c r="U25" s="11">
        <v>-46499</v>
      </c>
      <c r="V25" s="11">
        <v>-46499</v>
      </c>
      <c r="W25" s="11">
        <v>-27773</v>
      </c>
      <c r="X25" s="11">
        <v>-15791</v>
      </c>
      <c r="Y25" s="11">
        <v>-4666</v>
      </c>
      <c r="Z25" s="11">
        <v>-5615</v>
      </c>
      <c r="AA25" s="11">
        <v>-5615</v>
      </c>
      <c r="AB25" s="11">
        <v>-8697</v>
      </c>
      <c r="AC25" s="11">
        <v>-12019</v>
      </c>
      <c r="AD25" s="11">
        <v>-7899.6</v>
      </c>
      <c r="AE25" s="11">
        <v>-9800</v>
      </c>
      <c r="AF25" s="11">
        <v>-9800</v>
      </c>
    </row>
    <row r="26" spans="1:35" ht="15" customHeight="1">
      <c r="A26" s="2" t="s">
        <v>223</v>
      </c>
      <c r="B26" s="2" t="s">
        <v>227</v>
      </c>
      <c r="C26" s="106">
        <v>97722</v>
      </c>
      <c r="D26" s="106">
        <v>89532</v>
      </c>
      <c r="E26" s="106">
        <v>81268</v>
      </c>
      <c r="F26" s="106">
        <v>75567</v>
      </c>
      <c r="G26" s="106">
        <v>75567</v>
      </c>
      <c r="H26" s="106">
        <v>75953</v>
      </c>
      <c r="I26" s="106">
        <v>60248</v>
      </c>
      <c r="J26" s="106">
        <v>61534</v>
      </c>
      <c r="K26" s="106">
        <v>59005</v>
      </c>
      <c r="L26" s="106">
        <v>59005</v>
      </c>
      <c r="M26" s="11">
        <v>50947</v>
      </c>
      <c r="N26" s="11">
        <v>44827</v>
      </c>
      <c r="O26" s="11">
        <v>35567</v>
      </c>
      <c r="P26" s="11">
        <v>35128</v>
      </c>
      <c r="Q26" s="11">
        <v>35128</v>
      </c>
      <c r="R26" s="11">
        <v>52348</v>
      </c>
      <c r="S26" s="11">
        <v>52923</v>
      </c>
      <c r="T26" s="11">
        <v>53574</v>
      </c>
      <c r="U26" s="11">
        <v>46656</v>
      </c>
      <c r="V26" s="11">
        <v>46656</v>
      </c>
      <c r="W26" s="11">
        <v>34853</v>
      </c>
      <c r="X26" s="11">
        <v>17528</v>
      </c>
      <c r="Y26" s="11">
        <v>3708</v>
      </c>
      <c r="Z26" s="11">
        <v>4585</v>
      </c>
      <c r="AA26" s="11">
        <v>4585</v>
      </c>
      <c r="AB26" s="11">
        <v>7607</v>
      </c>
      <c r="AC26" s="11">
        <v>10338</v>
      </c>
      <c r="AD26" s="11">
        <v>8092.7999999999993</v>
      </c>
      <c r="AE26" s="11">
        <v>9289</v>
      </c>
      <c r="AF26" s="11">
        <v>9289</v>
      </c>
    </row>
    <row r="27" spans="1:35" ht="15" customHeight="1">
      <c r="A27" s="2" t="s">
        <v>224</v>
      </c>
      <c r="B27" s="2" t="s">
        <v>228</v>
      </c>
      <c r="C27" s="107">
        <v>0.44911484089196096</v>
      </c>
      <c r="D27" s="107">
        <v>0.4540783981579628</v>
      </c>
      <c r="E27" s="107">
        <v>0.43667352651969027</v>
      </c>
      <c r="F27" s="107">
        <v>0.42827509988948398</v>
      </c>
      <c r="G27" s="107">
        <v>0.42827509988948398</v>
      </c>
      <c r="H27" s="107">
        <v>0.44136396125215732</v>
      </c>
      <c r="I27" s="107">
        <v>0.43685511880678396</v>
      </c>
      <c r="J27" s="107">
        <v>0.44295514587847418</v>
      </c>
      <c r="K27" s="107">
        <v>0.43473615961569634</v>
      </c>
      <c r="L27" s="107">
        <v>0.43473615961569634</v>
      </c>
      <c r="M27" s="13">
        <v>0.4614848095074186</v>
      </c>
      <c r="N27" s="13">
        <v>0.46733736447039198</v>
      </c>
      <c r="O27" s="13">
        <v>0.45606903803246734</v>
      </c>
      <c r="P27" s="13">
        <v>0.47354443860287676</v>
      </c>
      <c r="Q27" s="13">
        <v>0.47354443860287676</v>
      </c>
      <c r="R27" s="13">
        <v>0.49215437408922108</v>
      </c>
      <c r="S27" s="13">
        <v>0.50316600114090126</v>
      </c>
      <c r="T27" s="13">
        <v>0.51628633104617994</v>
      </c>
      <c r="U27" s="13">
        <v>0.50084268155225165</v>
      </c>
      <c r="V27" s="13">
        <v>0.50084268155225165</v>
      </c>
      <c r="W27" s="13">
        <v>0.55652604349631141</v>
      </c>
      <c r="X27" s="13">
        <v>0.52606620846964192</v>
      </c>
      <c r="Y27" s="13">
        <v>0.44279914019584427</v>
      </c>
      <c r="Z27" s="13">
        <v>0.44950980392156864</v>
      </c>
      <c r="AA27" s="13">
        <v>0.44950980392156864</v>
      </c>
      <c r="AB27" s="13">
        <v>0.46657262021589796</v>
      </c>
      <c r="AC27" s="13">
        <v>0.46240551057834234</v>
      </c>
      <c r="AD27" s="13">
        <v>0.50604036917535822</v>
      </c>
      <c r="AE27" s="13">
        <v>0.48661532819948661</v>
      </c>
      <c r="AF27" s="13">
        <v>0.48661532819948661</v>
      </c>
    </row>
    <row r="28" spans="1:35" ht="15" customHeight="1"/>
    <row r="29" spans="1:35" ht="15" customHeight="1"/>
    <row r="30" spans="1:35" ht="15" customHeight="1"/>
    <row r="31" spans="1:35" ht="15" customHeight="1"/>
    <row r="32" spans="1:3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E9A2-1FB2-4D68-8926-31BA7FA14C82}">
  <sheetPr>
    <tabColor rgb="FF079D56"/>
  </sheetPr>
  <dimension ref="A1:AC83"/>
  <sheetViews>
    <sheetView showGridLines="0" zoomScale="55" zoomScaleNormal="55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2" width="71.7265625" customWidth="1"/>
    <col min="3" max="3" width="13.7265625" customWidth="1"/>
    <col min="4" max="10" width="13.7265625" style="49" customWidth="1"/>
    <col min="11" max="29" width="13.7265625" customWidth="1"/>
  </cols>
  <sheetData>
    <row r="1" spans="1:29" ht="50.15" customHeight="1"/>
    <row r="2" spans="1:29" ht="32.25" customHeight="1">
      <c r="A2" s="91" t="s">
        <v>348</v>
      </c>
      <c r="B2" s="91" t="s">
        <v>350</v>
      </c>
      <c r="C2" s="91" t="s">
        <v>434</v>
      </c>
      <c r="D2" s="30" t="s">
        <v>427</v>
      </c>
      <c r="E2" s="30" t="s">
        <v>423</v>
      </c>
      <c r="F2" s="30">
        <v>2024</v>
      </c>
      <c r="G2" s="30" t="s">
        <v>415</v>
      </c>
      <c r="H2" s="30" t="s">
        <v>412</v>
      </c>
      <c r="I2" s="30" t="s">
        <v>406</v>
      </c>
      <c r="J2" s="30">
        <v>2023</v>
      </c>
      <c r="K2" s="91" t="s">
        <v>398</v>
      </c>
      <c r="L2" s="91" t="s">
        <v>396</v>
      </c>
      <c r="M2" s="91" t="s">
        <v>384</v>
      </c>
      <c r="N2" s="30">
        <v>2022</v>
      </c>
      <c r="O2" s="91" t="s">
        <v>381</v>
      </c>
      <c r="P2" s="91" t="s">
        <v>376</v>
      </c>
      <c r="Q2" s="91" t="s">
        <v>372</v>
      </c>
      <c r="R2" s="30">
        <v>2021</v>
      </c>
      <c r="S2" s="30" t="s">
        <v>369</v>
      </c>
      <c r="T2" s="30" t="s">
        <v>363</v>
      </c>
      <c r="U2" s="30" t="s">
        <v>354</v>
      </c>
      <c r="V2" s="30">
        <v>2020</v>
      </c>
      <c r="W2" s="30" t="s">
        <v>240</v>
      </c>
      <c r="X2" s="30" t="s">
        <v>238</v>
      </c>
      <c r="Y2" s="30" t="s">
        <v>49</v>
      </c>
      <c r="Z2" s="30">
        <v>2019</v>
      </c>
      <c r="AA2" s="30" t="s">
        <v>124</v>
      </c>
      <c r="AB2" s="30" t="s">
        <v>125</v>
      </c>
      <c r="AC2" s="30" t="s">
        <v>50</v>
      </c>
    </row>
    <row r="3" spans="1:29" ht="15" customHeight="1">
      <c r="A3" s="7" t="s">
        <v>17</v>
      </c>
      <c r="B3" s="7" t="s">
        <v>58</v>
      </c>
      <c r="C3" s="109">
        <v>620534.54600000009</v>
      </c>
      <c r="D3" s="109">
        <v>569125.80000000005</v>
      </c>
      <c r="E3" s="109">
        <v>559020.52800000005</v>
      </c>
      <c r="F3" s="109">
        <v>500194.03599999996</v>
      </c>
      <c r="G3" s="109">
        <v>510920.19799999997</v>
      </c>
      <c r="H3" s="109">
        <v>470467.12800000008</v>
      </c>
      <c r="I3" s="109">
        <v>504579.01000000007</v>
      </c>
      <c r="J3" s="109">
        <v>415674.28399999999</v>
      </c>
      <c r="K3" s="20">
        <v>391623.27600000001</v>
      </c>
      <c r="L3" s="20">
        <v>460136.44</v>
      </c>
      <c r="M3" s="20">
        <v>412353.18100000004</v>
      </c>
      <c r="N3" s="20">
        <v>440991.90100000001</v>
      </c>
      <c r="O3" s="20">
        <v>339358.03500000003</v>
      </c>
      <c r="P3" s="20">
        <v>414366.18699999992</v>
      </c>
      <c r="Q3" s="20">
        <v>381637.625</v>
      </c>
      <c r="R3" s="20">
        <v>268478.72200000001</v>
      </c>
      <c r="S3" s="20">
        <v>262315.46400000004</v>
      </c>
      <c r="T3" s="20">
        <v>233805.99299999996</v>
      </c>
      <c r="U3" s="20">
        <v>239535.05000000002</v>
      </c>
      <c r="V3" s="20">
        <v>202793.22199999998</v>
      </c>
      <c r="W3" s="20">
        <v>210564.67300000001</v>
      </c>
      <c r="X3" s="20">
        <v>196485.84700000001</v>
      </c>
      <c r="Y3" s="20">
        <v>162763.61800000002</v>
      </c>
      <c r="Z3" s="20">
        <v>180481.209</v>
      </c>
      <c r="AA3" s="20">
        <v>192239.91099999999</v>
      </c>
      <c r="AB3" s="20">
        <v>189891.019</v>
      </c>
      <c r="AC3" s="20">
        <v>159036.23199999999</v>
      </c>
    </row>
    <row r="4" spans="1:29" ht="15" customHeight="1">
      <c r="A4" s="21" t="s">
        <v>0</v>
      </c>
      <c r="B4" s="21" t="s">
        <v>8</v>
      </c>
      <c r="C4" s="117">
        <v>559.70699999999999</v>
      </c>
      <c r="D4" s="117">
        <v>29835.455999999998</v>
      </c>
      <c r="E4" s="117">
        <v>95859.167000000001</v>
      </c>
      <c r="F4" s="117">
        <v>1067.9929999999999</v>
      </c>
      <c r="G4" s="117">
        <v>551.05399999999997</v>
      </c>
      <c r="H4" s="117">
        <v>48078.305</v>
      </c>
      <c r="I4" s="117">
        <v>105277.712</v>
      </c>
      <c r="J4" s="117">
        <v>838.81200000000001</v>
      </c>
      <c r="K4" s="34">
        <v>39766.192999999999</v>
      </c>
      <c r="L4" s="34">
        <v>27353.752</v>
      </c>
      <c r="M4" s="34">
        <v>1278.827</v>
      </c>
      <c r="N4" s="34">
        <v>26067.234</v>
      </c>
      <c r="O4" s="34">
        <v>395.60599999999999</v>
      </c>
      <c r="P4" s="34">
        <v>337.10899999999998</v>
      </c>
      <c r="Q4" s="34">
        <v>107270.639</v>
      </c>
      <c r="R4" s="34">
        <v>2668.3150000000001</v>
      </c>
      <c r="S4" s="34">
        <v>2603.4659999999999</v>
      </c>
      <c r="T4" s="34">
        <v>2703.759</v>
      </c>
      <c r="U4" s="34">
        <v>4044.0549999999998</v>
      </c>
      <c r="V4" s="34">
        <v>4533.79</v>
      </c>
      <c r="W4" s="34">
        <v>18190.175999999999</v>
      </c>
      <c r="X4" s="34">
        <v>49238.286999999997</v>
      </c>
      <c r="Y4" s="34">
        <v>2192.5630000000001</v>
      </c>
      <c r="Z4" s="34">
        <v>780.51700000000005</v>
      </c>
      <c r="AA4" s="34">
        <v>696.06299999999999</v>
      </c>
      <c r="AB4" s="34">
        <v>413.423</v>
      </c>
      <c r="AC4" s="34">
        <v>884.2</v>
      </c>
    </row>
    <row r="5" spans="1:29" ht="15" customHeight="1">
      <c r="A5" s="21" t="s">
        <v>18</v>
      </c>
      <c r="B5" s="21" t="s">
        <v>59</v>
      </c>
      <c r="C5" s="117">
        <v>101551.042</v>
      </c>
      <c r="D5" s="117">
        <v>48806.785000000003</v>
      </c>
      <c r="E5" s="117">
        <v>19570.482</v>
      </c>
      <c r="F5" s="117">
        <v>64059.701999999997</v>
      </c>
      <c r="G5" s="117">
        <v>71488.021999999997</v>
      </c>
      <c r="H5" s="117">
        <v>20614.308000000001</v>
      </c>
      <c r="I5" s="117">
        <v>9519.9130000000005</v>
      </c>
      <c r="J5" s="117">
        <v>50269.93</v>
      </c>
      <c r="K5" s="34">
        <v>13815.906999999999</v>
      </c>
      <c r="L5" s="34">
        <v>36881.605000000003</v>
      </c>
      <c r="M5" s="34">
        <v>39536.798999999999</v>
      </c>
      <c r="N5" s="34">
        <v>37964.021000000001</v>
      </c>
      <c r="O5" s="34">
        <v>73731.45</v>
      </c>
      <c r="P5" s="34">
        <v>116965.09</v>
      </c>
      <c r="Q5" s="34">
        <v>17312.151999999998</v>
      </c>
      <c r="R5" s="34">
        <v>17077.875</v>
      </c>
      <c r="S5" s="34">
        <v>46456.182000000001</v>
      </c>
      <c r="T5" s="34">
        <v>28060.85</v>
      </c>
      <c r="U5" s="34">
        <v>32516.16</v>
      </c>
      <c r="V5" s="34">
        <v>18426.431</v>
      </c>
      <c r="W5" s="34">
        <v>24325.916000000001</v>
      </c>
      <c r="X5" s="34">
        <v>27651.56</v>
      </c>
      <c r="Y5" s="34">
        <v>31734.055</v>
      </c>
      <c r="Z5" s="34">
        <v>38437.692000000003</v>
      </c>
      <c r="AA5" s="34">
        <v>69809.851999999999</v>
      </c>
      <c r="AB5" s="34">
        <v>75967.282999999996</v>
      </c>
      <c r="AC5" s="34">
        <v>51455.769</v>
      </c>
    </row>
    <row r="6" spans="1:29" ht="15" customHeight="1">
      <c r="A6" s="21" t="s">
        <v>19</v>
      </c>
      <c r="B6" s="21" t="s">
        <v>60</v>
      </c>
      <c r="C6" s="117">
        <v>95341.092999999993</v>
      </c>
      <c r="D6" s="117">
        <v>78492.820999999996</v>
      </c>
      <c r="E6" s="117">
        <v>68786.967000000004</v>
      </c>
      <c r="F6" s="117">
        <v>66901.983999999997</v>
      </c>
      <c r="G6" s="117">
        <v>56202.735000000001</v>
      </c>
      <c r="H6" s="117">
        <v>51928.627999999997</v>
      </c>
      <c r="I6" s="117">
        <v>50730.66</v>
      </c>
      <c r="J6" s="117">
        <v>52738.991000000002</v>
      </c>
      <c r="K6" s="34">
        <v>47212.578000000001</v>
      </c>
      <c r="L6" s="34">
        <v>56612.830999999998</v>
      </c>
      <c r="M6" s="34">
        <v>72066.214999999997</v>
      </c>
      <c r="N6" s="34">
        <v>69657.38</v>
      </c>
      <c r="O6" s="34">
        <v>53505.582000000002</v>
      </c>
      <c r="P6" s="34">
        <v>58541.985999999997</v>
      </c>
      <c r="Q6" s="34">
        <v>53351.741999999998</v>
      </c>
      <c r="R6" s="34">
        <v>63394.031000000003</v>
      </c>
      <c r="S6" s="34">
        <v>58716.851000000002</v>
      </c>
      <c r="T6" s="34">
        <v>54513.258000000002</v>
      </c>
      <c r="U6" s="34">
        <v>50858.849000000002</v>
      </c>
      <c r="V6" s="34">
        <v>49964.748</v>
      </c>
      <c r="W6" s="34">
        <v>39653.794000000002</v>
      </c>
      <c r="X6" s="34">
        <v>36988</v>
      </c>
      <c r="Y6" s="34">
        <v>35726</v>
      </c>
      <c r="Z6" s="34">
        <v>34019</v>
      </c>
      <c r="AA6" s="34">
        <v>32709</v>
      </c>
      <c r="AB6" s="34">
        <v>24966</v>
      </c>
      <c r="AC6" s="34">
        <v>25960</v>
      </c>
    </row>
    <row r="7" spans="1:29" ht="15" customHeight="1">
      <c r="A7" s="21" t="s">
        <v>20</v>
      </c>
      <c r="B7" s="21" t="s">
        <v>61</v>
      </c>
      <c r="C7" s="117">
        <v>5713.67</v>
      </c>
      <c r="D7" s="117">
        <v>4982.29</v>
      </c>
      <c r="E7" s="117">
        <v>3994.4259999999999</v>
      </c>
      <c r="F7" s="117">
        <v>3085.1529999999998</v>
      </c>
      <c r="G7" s="117">
        <v>1898.6030000000001</v>
      </c>
      <c r="H7" s="117">
        <v>2068.623</v>
      </c>
      <c r="I7" s="117">
        <v>1907.4359999999999</v>
      </c>
      <c r="J7" s="117">
        <v>2082.5529999999999</v>
      </c>
      <c r="K7" s="34">
        <v>1457.491</v>
      </c>
      <c r="L7" s="34">
        <v>20004.248</v>
      </c>
      <c r="M7" s="34">
        <v>1510.8989999999999</v>
      </c>
      <c r="N7" s="34">
        <v>1744.9649999999999</v>
      </c>
      <c r="O7" s="34">
        <v>1592.7919999999999</v>
      </c>
      <c r="P7" s="34">
        <v>1315.3119999999999</v>
      </c>
      <c r="Q7" s="34">
        <v>1350.308</v>
      </c>
      <c r="R7" s="34">
        <v>0</v>
      </c>
      <c r="S7" s="34">
        <v>0</v>
      </c>
      <c r="T7" s="34">
        <v>0</v>
      </c>
      <c r="U7" s="34">
        <v>0</v>
      </c>
      <c r="V7" s="34">
        <v>53.305999999999997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</row>
    <row r="8" spans="1:29" ht="15" customHeight="1">
      <c r="A8" s="21" t="s">
        <v>21</v>
      </c>
      <c r="B8" s="21" t="s">
        <v>62</v>
      </c>
      <c r="C8" s="117">
        <v>404290.24800000002</v>
      </c>
      <c r="D8" s="117">
        <v>397163.31900000002</v>
      </c>
      <c r="E8" s="117">
        <v>358438.17</v>
      </c>
      <c r="F8" s="117">
        <v>354257.75400000002</v>
      </c>
      <c r="G8" s="117">
        <v>371983.54</v>
      </c>
      <c r="H8" s="117">
        <v>338464.38400000002</v>
      </c>
      <c r="I8" s="117">
        <v>327088.90500000003</v>
      </c>
      <c r="J8" s="117">
        <v>300238.72899999999</v>
      </c>
      <c r="K8" s="34">
        <v>281073.81800000003</v>
      </c>
      <c r="L8" s="34">
        <v>311116.34899999999</v>
      </c>
      <c r="M8" s="34">
        <v>290740.587</v>
      </c>
      <c r="N8" s="34">
        <v>297306.10100000002</v>
      </c>
      <c r="O8" s="34">
        <v>180138.42300000001</v>
      </c>
      <c r="P8" s="34">
        <v>218526.772</v>
      </c>
      <c r="Q8" s="34">
        <v>180280.14600000001</v>
      </c>
      <c r="R8" s="34">
        <v>162634.13200000001</v>
      </c>
      <c r="S8" s="34">
        <v>143387.84899999999</v>
      </c>
      <c r="T8" s="34">
        <v>142480.03099999999</v>
      </c>
      <c r="U8" s="34">
        <v>146608.59400000001</v>
      </c>
      <c r="V8" s="34">
        <v>123909.245</v>
      </c>
      <c r="W8" s="34">
        <v>124741.91800000001</v>
      </c>
      <c r="X8" s="34">
        <v>79310</v>
      </c>
      <c r="Y8" s="34">
        <v>87970</v>
      </c>
      <c r="Z8" s="34">
        <v>102860</v>
      </c>
      <c r="AA8" s="34">
        <v>83583</v>
      </c>
      <c r="AB8" s="34">
        <v>83587</v>
      </c>
      <c r="AC8" s="34">
        <v>77231</v>
      </c>
    </row>
    <row r="9" spans="1:29" ht="15" customHeight="1">
      <c r="A9" s="21" t="s">
        <v>22</v>
      </c>
      <c r="B9" s="21" t="s">
        <v>63</v>
      </c>
      <c r="C9" s="117">
        <v>5116.2579999999998</v>
      </c>
      <c r="D9" s="117">
        <v>5349.9170000000004</v>
      </c>
      <c r="E9" s="117">
        <v>5331.0529999999999</v>
      </c>
      <c r="F9" s="117">
        <v>3639.1529999999998</v>
      </c>
      <c r="G9" s="117">
        <v>3178.038</v>
      </c>
      <c r="H9" s="117">
        <v>3507.5479999999998</v>
      </c>
      <c r="I9" s="117">
        <v>3904.4079999999999</v>
      </c>
      <c r="J9" s="117">
        <v>3995.5659999999998</v>
      </c>
      <c r="K9" s="34">
        <v>2829.2170000000001</v>
      </c>
      <c r="L9" s="34">
        <v>1893.0329999999999</v>
      </c>
      <c r="M9" s="34">
        <v>1296.3589999999999</v>
      </c>
      <c r="N9" s="34">
        <v>1547.6130000000001</v>
      </c>
      <c r="O9" s="34">
        <v>1406.18</v>
      </c>
      <c r="P9" s="34">
        <v>1109.491</v>
      </c>
      <c r="Q9" s="34">
        <v>685.71699999999998</v>
      </c>
      <c r="R9" s="34">
        <v>900.92200000000003</v>
      </c>
      <c r="S9" s="34">
        <v>639.72199999999998</v>
      </c>
      <c r="T9" s="34">
        <v>675.05</v>
      </c>
      <c r="U9" s="34">
        <v>442.928</v>
      </c>
      <c r="V9" s="34">
        <v>472.58800000000002</v>
      </c>
      <c r="W9" s="34">
        <v>343.596</v>
      </c>
      <c r="X9" s="34">
        <v>404.41899999999998</v>
      </c>
      <c r="Y9" s="34">
        <v>356.755</v>
      </c>
      <c r="Z9" s="34">
        <v>613.74099999999999</v>
      </c>
      <c r="AA9" s="34">
        <v>308.99599999999998</v>
      </c>
      <c r="AB9" s="34">
        <v>393.31299999999999</v>
      </c>
      <c r="AC9" s="34">
        <v>270.26299999999998</v>
      </c>
    </row>
    <row r="10" spans="1:29" ht="15" customHeight="1">
      <c r="A10" s="21" t="s">
        <v>1</v>
      </c>
      <c r="B10" s="21" t="s">
        <v>9</v>
      </c>
      <c r="C10" s="117">
        <v>3550.42</v>
      </c>
      <c r="D10" s="117">
        <v>3421.502</v>
      </c>
      <c r="E10" s="117">
        <v>3396.0549999999998</v>
      </c>
      <c r="F10" s="117">
        <v>3788.4639999999999</v>
      </c>
      <c r="G10" s="117">
        <v>2944.8359999999998</v>
      </c>
      <c r="H10" s="117">
        <v>2929.1390000000001</v>
      </c>
      <c r="I10" s="117">
        <v>2670.8209999999999</v>
      </c>
      <c r="J10" s="117">
        <v>2154.125</v>
      </c>
      <c r="K10" s="34">
        <v>1977.577</v>
      </c>
      <c r="L10" s="34">
        <v>2145.2750000000001</v>
      </c>
      <c r="M10" s="34">
        <v>2517.6280000000002</v>
      </c>
      <c r="N10" s="34">
        <v>2534.9299999999998</v>
      </c>
      <c r="O10" s="34">
        <v>3186.7109999999998</v>
      </c>
      <c r="P10" s="34">
        <v>3043.0120000000002</v>
      </c>
      <c r="Q10" s="34">
        <v>2686.652</v>
      </c>
      <c r="R10" s="34">
        <v>2729.4609999999998</v>
      </c>
      <c r="S10" s="34">
        <v>3644.502</v>
      </c>
      <c r="T10" s="34">
        <v>4691.9219999999996</v>
      </c>
      <c r="U10" s="34">
        <v>4339.9920000000002</v>
      </c>
      <c r="V10" s="34">
        <v>4281.2380000000003</v>
      </c>
      <c r="W10" s="34">
        <v>1807.9449999999999</v>
      </c>
      <c r="X10" s="34">
        <v>751</v>
      </c>
      <c r="Y10" s="34">
        <v>863</v>
      </c>
      <c r="Z10" s="34">
        <v>1129</v>
      </c>
      <c r="AA10" s="34">
        <v>551</v>
      </c>
      <c r="AB10" s="34">
        <v>682</v>
      </c>
      <c r="AC10" s="34">
        <v>504</v>
      </c>
    </row>
    <row r="11" spans="1:29" ht="15" customHeight="1">
      <c r="A11" s="21" t="s">
        <v>23</v>
      </c>
      <c r="B11" s="21" t="s">
        <v>64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</row>
    <row r="12" spans="1:29" ht="15" customHeight="1">
      <c r="A12" s="21" t="s">
        <v>24</v>
      </c>
      <c r="B12" s="21" t="s">
        <v>65</v>
      </c>
      <c r="C12" s="117">
        <v>4412.1080000000002</v>
      </c>
      <c r="D12" s="117">
        <v>1073.71</v>
      </c>
      <c r="E12" s="117">
        <v>3644.2080000000001</v>
      </c>
      <c r="F12" s="117">
        <v>3393.8330000000001</v>
      </c>
      <c r="G12" s="117">
        <v>2673.37</v>
      </c>
      <c r="H12" s="117">
        <v>2876.1930000000002</v>
      </c>
      <c r="I12" s="117">
        <v>3479.1550000000002</v>
      </c>
      <c r="J12" s="117">
        <v>3355.578</v>
      </c>
      <c r="K12" s="34">
        <v>3490.4949999999999</v>
      </c>
      <c r="L12" s="34">
        <v>4129.3469999999998</v>
      </c>
      <c r="M12" s="34">
        <v>3405.8670000000002</v>
      </c>
      <c r="N12" s="34">
        <v>4169.6570000000002</v>
      </c>
      <c r="O12" s="34">
        <v>25401.291000000001</v>
      </c>
      <c r="P12" s="34">
        <v>14527.415000000001</v>
      </c>
      <c r="Q12" s="34">
        <v>18700.269</v>
      </c>
      <c r="R12" s="34">
        <v>19073.986000000001</v>
      </c>
      <c r="S12" s="34">
        <v>6866.8919999999998</v>
      </c>
      <c r="T12" s="34">
        <v>681.12300000000005</v>
      </c>
      <c r="U12" s="34">
        <v>724.47199999999998</v>
      </c>
      <c r="V12" s="34">
        <v>1151.876</v>
      </c>
      <c r="W12" s="34">
        <v>1501.328</v>
      </c>
      <c r="X12" s="34">
        <v>2142.5810000000001</v>
      </c>
      <c r="Y12" s="34">
        <v>3921.2449999999999</v>
      </c>
      <c r="Z12" s="34">
        <v>2641.259</v>
      </c>
      <c r="AA12" s="34">
        <v>4582</v>
      </c>
      <c r="AB12" s="34">
        <v>3882</v>
      </c>
      <c r="AC12" s="34">
        <v>2731</v>
      </c>
    </row>
    <row r="13" spans="1:29" ht="15" customHeight="1">
      <c r="A13" s="7" t="s">
        <v>25</v>
      </c>
      <c r="B13" s="7" t="s">
        <v>72</v>
      </c>
      <c r="C13" s="109">
        <v>1171233.08</v>
      </c>
      <c r="D13" s="109">
        <v>994638.94500000018</v>
      </c>
      <c r="E13" s="109">
        <v>928371.91200000001</v>
      </c>
      <c r="F13" s="109">
        <v>885817.98400000005</v>
      </c>
      <c r="G13" s="109">
        <v>717424.31799999997</v>
      </c>
      <c r="H13" s="109">
        <v>532090.28799999994</v>
      </c>
      <c r="I13" s="109">
        <v>524463.29599999997</v>
      </c>
      <c r="J13" s="109">
        <v>512913.84900000005</v>
      </c>
      <c r="K13" s="20">
        <v>504246.86700000003</v>
      </c>
      <c r="L13" s="20">
        <v>479982.39300000004</v>
      </c>
      <c r="M13" s="20">
        <v>533725.40300000005</v>
      </c>
      <c r="N13" s="20">
        <v>522764.87599999999</v>
      </c>
      <c r="O13" s="20">
        <v>520625.42200000002</v>
      </c>
      <c r="P13" s="20">
        <v>410481.603</v>
      </c>
      <c r="Q13" s="20">
        <v>292042.29199999996</v>
      </c>
      <c r="R13" s="20">
        <v>386379.22899999999</v>
      </c>
      <c r="S13" s="20">
        <v>331323.49599999998</v>
      </c>
      <c r="T13" s="20">
        <v>313654.76299999992</v>
      </c>
      <c r="U13" s="20">
        <v>313648.89599999995</v>
      </c>
      <c r="V13" s="20">
        <v>319873.35399999999</v>
      </c>
      <c r="W13" s="20">
        <v>341771.54500000004</v>
      </c>
      <c r="X13" s="20">
        <v>377840.21100000001</v>
      </c>
      <c r="Y13" s="20">
        <v>339141.9</v>
      </c>
      <c r="Z13" s="20">
        <v>278213.67300000007</v>
      </c>
      <c r="AA13" s="20">
        <v>283739.78700000001</v>
      </c>
      <c r="AB13" s="20">
        <v>288762.54599999997</v>
      </c>
      <c r="AC13" s="20">
        <v>250577.54300000001</v>
      </c>
    </row>
    <row r="14" spans="1:29" ht="15" customHeight="1">
      <c r="A14" s="21" t="s">
        <v>18</v>
      </c>
      <c r="B14" s="21" t="s">
        <v>59</v>
      </c>
      <c r="C14" s="117">
        <v>87717.084000000003</v>
      </c>
      <c r="D14" s="117">
        <v>118714.327</v>
      </c>
      <c r="E14" s="117">
        <v>107608.003</v>
      </c>
      <c r="F14" s="117">
        <v>91023.104000000007</v>
      </c>
      <c r="G14" s="117">
        <v>85325.381999999998</v>
      </c>
      <c r="H14" s="117">
        <v>63902.775000000001</v>
      </c>
      <c r="I14" s="117">
        <v>51076.222999999998</v>
      </c>
      <c r="J14" s="117">
        <v>37701.124000000003</v>
      </c>
      <c r="K14" s="34">
        <v>12000.380999999999</v>
      </c>
      <c r="L14" s="34">
        <v>3647.96</v>
      </c>
      <c r="M14" s="34">
        <v>18051.39</v>
      </c>
      <c r="N14" s="34">
        <v>8268.4030000000002</v>
      </c>
      <c r="O14" s="34">
        <v>15139.755999999999</v>
      </c>
      <c r="P14" s="34">
        <v>29897.541000000001</v>
      </c>
      <c r="Q14" s="34">
        <v>4865.8999999999996</v>
      </c>
      <c r="R14" s="34">
        <v>4261.027</v>
      </c>
      <c r="S14" s="34">
        <v>10901.661</v>
      </c>
      <c r="T14" s="34">
        <v>7204.6509999999998</v>
      </c>
      <c r="U14" s="34">
        <v>6669.0159999999996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</row>
    <row r="15" spans="1:29" ht="15" customHeight="1">
      <c r="A15" s="21" t="s">
        <v>19</v>
      </c>
      <c r="B15" s="21" t="s">
        <v>60</v>
      </c>
      <c r="C15" s="117">
        <v>536560.31099999999</v>
      </c>
      <c r="D15" s="117">
        <v>425531.87800000003</v>
      </c>
      <c r="E15" s="117">
        <v>368874.33399999997</v>
      </c>
      <c r="F15" s="117">
        <v>332016.77100000001</v>
      </c>
      <c r="G15" s="117">
        <v>253691.361</v>
      </c>
      <c r="H15" s="117">
        <v>220298.704</v>
      </c>
      <c r="I15" s="117">
        <v>201892.40400000001</v>
      </c>
      <c r="J15" s="117">
        <v>188121.74400000001</v>
      </c>
      <c r="K15" s="34">
        <v>172226.62400000001</v>
      </c>
      <c r="L15" s="34">
        <v>155761.848</v>
      </c>
      <c r="M15" s="34">
        <v>165409.99100000001</v>
      </c>
      <c r="N15" s="34">
        <v>195065.177</v>
      </c>
      <c r="O15" s="34">
        <v>172335.552</v>
      </c>
      <c r="P15" s="34">
        <v>144291.141</v>
      </c>
      <c r="Q15" s="34">
        <v>136014.58199999999</v>
      </c>
      <c r="R15" s="34">
        <v>201104.15900000001</v>
      </c>
      <c r="S15" s="34">
        <v>154560.777</v>
      </c>
      <c r="T15" s="34">
        <v>139903.54800000001</v>
      </c>
      <c r="U15" s="34">
        <v>119350.708</v>
      </c>
      <c r="V15" s="34">
        <v>121840.871</v>
      </c>
      <c r="W15" s="34">
        <v>124673.697</v>
      </c>
      <c r="X15" s="34">
        <v>122083</v>
      </c>
      <c r="Y15" s="34">
        <v>95897</v>
      </c>
      <c r="Z15" s="34">
        <v>93648</v>
      </c>
      <c r="AA15" s="34">
        <v>96874</v>
      </c>
      <c r="AB15" s="34">
        <v>105472</v>
      </c>
      <c r="AC15" s="34">
        <v>73872</v>
      </c>
    </row>
    <row r="16" spans="1:29" ht="15" customHeight="1">
      <c r="A16" s="21" t="s">
        <v>21</v>
      </c>
      <c r="B16" s="21" t="s">
        <v>66</v>
      </c>
      <c r="C16" s="117">
        <v>424746.34899999999</v>
      </c>
      <c r="D16" s="117">
        <v>339103.3</v>
      </c>
      <c r="E16" s="117">
        <v>349337.95</v>
      </c>
      <c r="F16" s="117">
        <v>371574.038</v>
      </c>
      <c r="G16" s="117">
        <v>302446.03700000001</v>
      </c>
      <c r="H16" s="117">
        <v>175736.81599999999</v>
      </c>
      <c r="I16" s="117">
        <v>202901.28899999999</v>
      </c>
      <c r="J16" s="117">
        <v>222070.04800000001</v>
      </c>
      <c r="K16" s="34">
        <v>257326.52499999999</v>
      </c>
      <c r="L16" s="34">
        <v>260722.44500000001</v>
      </c>
      <c r="M16" s="34">
        <v>295522.26400000002</v>
      </c>
      <c r="N16" s="34">
        <v>259925.41800000001</v>
      </c>
      <c r="O16" s="34">
        <v>266047.22899999999</v>
      </c>
      <c r="P16" s="34">
        <v>169092.342</v>
      </c>
      <c r="Q16" s="34">
        <v>100409.648</v>
      </c>
      <c r="R16" s="34">
        <v>120683.579</v>
      </c>
      <c r="S16" s="34">
        <v>111284.66800000001</v>
      </c>
      <c r="T16" s="34">
        <v>101905.231</v>
      </c>
      <c r="U16" s="34">
        <v>138473.09099999999</v>
      </c>
      <c r="V16" s="34">
        <v>152982.26999999999</v>
      </c>
      <c r="W16" s="34">
        <v>182799.43100000001</v>
      </c>
      <c r="X16" s="34">
        <v>222970</v>
      </c>
      <c r="Y16" s="34">
        <v>208569</v>
      </c>
      <c r="Z16" s="34">
        <v>149813.742</v>
      </c>
      <c r="AA16" s="34">
        <v>162490.66200000001</v>
      </c>
      <c r="AB16" s="34">
        <v>163230</v>
      </c>
      <c r="AC16" s="34">
        <v>162413.73800000001</v>
      </c>
    </row>
    <row r="17" spans="1:29" ht="15" customHeight="1">
      <c r="A17" s="21" t="s">
        <v>26</v>
      </c>
      <c r="B17" s="21" t="s">
        <v>67</v>
      </c>
      <c r="C17" s="117">
        <v>38254.771000000001</v>
      </c>
      <c r="D17" s="117">
        <v>35143.663</v>
      </c>
      <c r="E17" s="117">
        <v>29249.03</v>
      </c>
      <c r="F17" s="117">
        <v>26976.302</v>
      </c>
      <c r="G17" s="117">
        <v>26053.428</v>
      </c>
      <c r="H17" s="117">
        <v>22041.593000000001</v>
      </c>
      <c r="I17" s="117">
        <v>16982.671999999999</v>
      </c>
      <c r="J17" s="117">
        <v>19577.503000000001</v>
      </c>
      <c r="K17" s="34">
        <v>17509.760999999999</v>
      </c>
      <c r="L17" s="34">
        <v>15543.476000000001</v>
      </c>
      <c r="M17" s="34">
        <v>15388.165999999999</v>
      </c>
      <c r="N17" s="34">
        <v>12631.403</v>
      </c>
      <c r="O17" s="34">
        <v>4850.5619999999999</v>
      </c>
      <c r="P17" s="34">
        <v>6529.8540000000003</v>
      </c>
      <c r="Q17" s="34">
        <v>4724.9250000000002</v>
      </c>
      <c r="R17" s="34">
        <v>15541.656000000001</v>
      </c>
      <c r="S17" s="34">
        <v>7661.0510000000004</v>
      </c>
      <c r="T17" s="34">
        <v>13389.516</v>
      </c>
      <c r="U17" s="34">
        <v>3450.3719999999998</v>
      </c>
      <c r="V17" s="34">
        <v>2903.0880000000002</v>
      </c>
      <c r="W17" s="34">
        <v>4613.7569999999996</v>
      </c>
      <c r="X17" s="34">
        <v>5009.1260000000002</v>
      </c>
      <c r="Y17" s="34">
        <v>9481.7219999999998</v>
      </c>
      <c r="Z17" s="34">
        <v>8939.4609999999993</v>
      </c>
      <c r="AA17" s="34">
        <v>5818.7780000000002</v>
      </c>
      <c r="AB17" s="34">
        <v>3472.4250000000002</v>
      </c>
      <c r="AC17" s="34">
        <v>2032.5989999999999</v>
      </c>
    </row>
    <row r="18" spans="1:29" ht="15" customHeight="1">
      <c r="A18" s="21" t="s">
        <v>1</v>
      </c>
      <c r="B18" s="21" t="s">
        <v>9</v>
      </c>
      <c r="C18" s="117">
        <v>26104.161</v>
      </c>
      <c r="D18" s="117">
        <v>22168.072</v>
      </c>
      <c r="E18" s="117">
        <v>17519.097000000002</v>
      </c>
      <c r="F18" s="117">
        <v>15148.921</v>
      </c>
      <c r="G18" s="117">
        <v>14904.005999999999</v>
      </c>
      <c r="H18" s="117">
        <v>13167.731</v>
      </c>
      <c r="I18" s="117">
        <v>12859.188</v>
      </c>
      <c r="J18" s="117">
        <v>7724.4489999999996</v>
      </c>
      <c r="K18" s="34">
        <v>7567.0410000000002</v>
      </c>
      <c r="L18" s="34">
        <v>5856.0349999999999</v>
      </c>
      <c r="M18" s="34">
        <v>4862.2749999999996</v>
      </c>
      <c r="N18" s="34">
        <v>4722.4309999999996</v>
      </c>
      <c r="O18" s="34">
        <v>5716.6390000000001</v>
      </c>
      <c r="P18" s="34">
        <v>4961.6899999999996</v>
      </c>
      <c r="Q18" s="34">
        <v>5166.085</v>
      </c>
      <c r="R18" s="34">
        <v>4483.5770000000002</v>
      </c>
      <c r="S18" s="34">
        <v>2933.6909999999998</v>
      </c>
      <c r="T18" s="34">
        <v>1373.932</v>
      </c>
      <c r="U18" s="34">
        <v>314.77300000000002</v>
      </c>
      <c r="V18" s="34">
        <v>405.10300000000001</v>
      </c>
      <c r="W18" s="34">
        <v>749.274</v>
      </c>
      <c r="X18" s="34">
        <v>969</v>
      </c>
      <c r="Y18" s="34">
        <v>936</v>
      </c>
      <c r="Z18" s="34">
        <v>1897</v>
      </c>
      <c r="AA18" s="34">
        <v>2251</v>
      </c>
      <c r="AB18" s="34">
        <v>2237</v>
      </c>
      <c r="AC18" s="34">
        <v>139</v>
      </c>
    </row>
    <row r="19" spans="1:29" ht="15" customHeight="1">
      <c r="A19" s="21" t="s">
        <v>23</v>
      </c>
      <c r="B19" s="21" t="s">
        <v>64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6.8929999999999998</v>
      </c>
      <c r="S19" s="34">
        <v>51.962000000000003</v>
      </c>
      <c r="T19" s="34">
        <v>117.502</v>
      </c>
      <c r="U19" s="34">
        <v>195.61699999999999</v>
      </c>
      <c r="V19" s="34">
        <v>336.14400000000001</v>
      </c>
      <c r="W19" s="34">
        <v>403.07900000000001</v>
      </c>
      <c r="X19" s="34">
        <v>513.05600000000004</v>
      </c>
      <c r="Y19" s="34">
        <v>511.52499999999998</v>
      </c>
      <c r="Z19" s="34">
        <v>508.13600000000002</v>
      </c>
      <c r="AA19" s="34">
        <v>548.78599999999994</v>
      </c>
      <c r="AB19" s="34">
        <v>532.399</v>
      </c>
      <c r="AC19" s="34">
        <v>437.24299999999999</v>
      </c>
    </row>
    <row r="20" spans="1:29" ht="15" customHeight="1">
      <c r="A20" s="21" t="s">
        <v>27</v>
      </c>
      <c r="B20" s="21" t="s">
        <v>68</v>
      </c>
      <c r="C20" s="117">
        <v>38794.453999999998</v>
      </c>
      <c r="D20" s="117">
        <v>38069.065000000002</v>
      </c>
      <c r="E20" s="117">
        <v>36641.495999999999</v>
      </c>
      <c r="F20" s="117">
        <v>32694.778999999999</v>
      </c>
      <c r="G20" s="117">
        <v>27657.45</v>
      </c>
      <c r="H20" s="117">
        <v>28362.246999999999</v>
      </c>
      <c r="I20" s="117">
        <v>27513.588</v>
      </c>
      <c r="J20" s="117">
        <v>24344.98</v>
      </c>
      <c r="K20" s="34">
        <v>22290.241999999998</v>
      </c>
      <c r="L20" s="34">
        <v>20287.815999999999</v>
      </c>
      <c r="M20" s="34">
        <v>12883.316000000001</v>
      </c>
      <c r="N20" s="34">
        <v>12528.617</v>
      </c>
      <c r="O20" s="34">
        <v>12644.364</v>
      </c>
      <c r="P20" s="34">
        <v>12646.183000000001</v>
      </c>
      <c r="Q20" s="34">
        <v>753.18299999999999</v>
      </c>
      <c r="R20" s="34">
        <v>738.721</v>
      </c>
      <c r="S20" s="34">
        <v>93.33</v>
      </c>
      <c r="T20" s="34">
        <v>104.001</v>
      </c>
      <c r="U20" s="34">
        <v>103.011</v>
      </c>
      <c r="V20" s="34">
        <v>103.011</v>
      </c>
      <c r="W20" s="34">
        <v>82.805999999999997</v>
      </c>
      <c r="X20" s="34">
        <v>83</v>
      </c>
      <c r="Y20" s="34">
        <v>20</v>
      </c>
      <c r="Z20" s="34">
        <v>1292</v>
      </c>
      <c r="AA20" s="34">
        <v>651</v>
      </c>
      <c r="AB20" s="34">
        <v>3243</v>
      </c>
      <c r="AC20" s="34">
        <v>5369</v>
      </c>
    </row>
    <row r="21" spans="1:29" ht="15" customHeight="1">
      <c r="A21" s="21" t="s">
        <v>57</v>
      </c>
      <c r="B21" s="21" t="s">
        <v>69</v>
      </c>
      <c r="C21" s="117">
        <v>3616.9520000000002</v>
      </c>
      <c r="D21" s="117">
        <v>3900.69</v>
      </c>
      <c r="E21" s="117">
        <v>10911.153</v>
      </c>
      <c r="F21" s="117">
        <v>9088.5499999999993</v>
      </c>
      <c r="G21" s="117">
        <v>99.471999999999994</v>
      </c>
      <c r="H21" s="117">
        <v>1302.521</v>
      </c>
      <c r="I21" s="117">
        <v>3761.8029999999999</v>
      </c>
      <c r="J21" s="117">
        <v>5672.2489999999998</v>
      </c>
      <c r="K21" s="34">
        <v>7400.223</v>
      </c>
      <c r="L21" s="34">
        <v>9913.5879999999997</v>
      </c>
      <c r="M21" s="34">
        <v>13053.175999999999</v>
      </c>
      <c r="N21" s="34">
        <v>20902.032999999999</v>
      </c>
      <c r="O21" s="34">
        <v>36312.464</v>
      </c>
      <c r="P21" s="34">
        <v>36052.883000000002</v>
      </c>
      <c r="Q21" s="34">
        <v>33485.487000000001</v>
      </c>
      <c r="R21" s="34">
        <v>32928.932000000001</v>
      </c>
      <c r="S21" s="34">
        <v>37450.555</v>
      </c>
      <c r="T21" s="34">
        <v>43162.627</v>
      </c>
      <c r="U21" s="34">
        <v>39055.612999999998</v>
      </c>
      <c r="V21" s="34">
        <v>35517.008999999998</v>
      </c>
      <c r="W21" s="34">
        <v>22979.53</v>
      </c>
      <c r="X21" s="34">
        <v>20762</v>
      </c>
      <c r="Y21" s="34">
        <v>18640</v>
      </c>
      <c r="Z21" s="34">
        <v>17302</v>
      </c>
      <c r="AA21" s="34">
        <v>10375</v>
      </c>
      <c r="AB21" s="34">
        <v>6321</v>
      </c>
      <c r="AC21" s="34">
        <v>4147</v>
      </c>
    </row>
    <row r="22" spans="1:29" ht="15" customHeight="1">
      <c r="A22" s="21" t="s">
        <v>28</v>
      </c>
      <c r="B22" s="21" t="s">
        <v>70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</row>
    <row r="23" spans="1:29" ht="15" customHeight="1">
      <c r="A23" s="21" t="s">
        <v>2</v>
      </c>
      <c r="B23" s="21" t="s">
        <v>10</v>
      </c>
      <c r="C23" s="117">
        <v>12855.55</v>
      </c>
      <c r="D23" s="117">
        <v>9583.6820000000007</v>
      </c>
      <c r="E23" s="117">
        <v>5730.2809999999999</v>
      </c>
      <c r="F23" s="117">
        <v>4713.0380000000005</v>
      </c>
      <c r="G23" s="117">
        <v>4625.51</v>
      </c>
      <c r="H23" s="117">
        <v>4557.6669999999995</v>
      </c>
      <c r="I23" s="117">
        <v>4768.3819999999996</v>
      </c>
      <c r="J23" s="117">
        <v>5000.7629999999999</v>
      </c>
      <c r="K23" s="34">
        <v>5054.2829999999994</v>
      </c>
      <c r="L23" s="34">
        <v>5211.9539999999997</v>
      </c>
      <c r="M23" s="34">
        <v>5361.8310000000001</v>
      </c>
      <c r="N23" s="34">
        <v>5388.223</v>
      </c>
      <c r="O23" s="34">
        <v>4591.1299999999992</v>
      </c>
      <c r="P23" s="34">
        <v>4223.4769999999999</v>
      </c>
      <c r="Q23" s="34">
        <v>4038.3450000000003</v>
      </c>
      <c r="R23" s="34">
        <v>3978.4250000000002</v>
      </c>
      <c r="S23" s="34">
        <v>3693.5159999999996</v>
      </c>
      <c r="T23" s="34">
        <v>3769.1640000000002</v>
      </c>
      <c r="U23" s="34">
        <v>3268.8990000000003</v>
      </c>
      <c r="V23" s="34">
        <v>3092.2160000000003</v>
      </c>
      <c r="W23" s="34">
        <v>2904.8520000000003</v>
      </c>
      <c r="X23" s="34">
        <v>3017.0039999999999</v>
      </c>
      <c r="Y23" s="34">
        <v>2735.9749999999999</v>
      </c>
      <c r="Z23" s="34">
        <v>2609.3410000000003</v>
      </c>
      <c r="AA23" s="34">
        <v>2728.0450000000001</v>
      </c>
      <c r="AB23" s="34">
        <v>2418.0740000000001</v>
      </c>
      <c r="AC23" s="34">
        <v>511.83300000000003</v>
      </c>
    </row>
    <row r="24" spans="1:29" ht="15" customHeight="1">
      <c r="A24" s="21" t="s">
        <v>3</v>
      </c>
      <c r="B24" s="21" t="s">
        <v>71</v>
      </c>
      <c r="C24" s="117">
        <v>2583.4479999999999</v>
      </c>
      <c r="D24" s="117">
        <v>2424.268</v>
      </c>
      <c r="E24" s="117">
        <v>2500.5680000000002</v>
      </c>
      <c r="F24" s="117">
        <v>2582.4810000000002</v>
      </c>
      <c r="G24" s="117">
        <v>2621.672</v>
      </c>
      <c r="H24" s="117">
        <v>2720.2339999999999</v>
      </c>
      <c r="I24" s="117">
        <v>2707.7469999999998</v>
      </c>
      <c r="J24" s="117">
        <v>2700.989</v>
      </c>
      <c r="K24" s="34">
        <v>2871.7869999999998</v>
      </c>
      <c r="L24" s="34">
        <v>3037.2710000000002</v>
      </c>
      <c r="M24" s="34">
        <v>3192.9940000000001</v>
      </c>
      <c r="N24" s="34">
        <v>3333.1709999999998</v>
      </c>
      <c r="O24" s="34">
        <v>2987.7260000000001</v>
      </c>
      <c r="P24" s="34">
        <v>2786.4920000000002</v>
      </c>
      <c r="Q24" s="34">
        <v>2584.1370000000002</v>
      </c>
      <c r="R24" s="34">
        <v>2652.26</v>
      </c>
      <c r="S24" s="34">
        <v>2692.2849999999999</v>
      </c>
      <c r="T24" s="34">
        <v>2724.5909999999999</v>
      </c>
      <c r="U24" s="34">
        <v>2767.7959999999998</v>
      </c>
      <c r="V24" s="34">
        <v>2693.6419999999998</v>
      </c>
      <c r="W24" s="34">
        <v>2565.1190000000001</v>
      </c>
      <c r="X24" s="34">
        <v>2434.0250000000001</v>
      </c>
      <c r="Y24" s="34">
        <v>2350.6779999999999</v>
      </c>
      <c r="Z24" s="34">
        <v>2203.9929999999999</v>
      </c>
      <c r="AA24" s="34">
        <v>2002.5160000000001</v>
      </c>
      <c r="AB24" s="34">
        <v>1836.6479999999999</v>
      </c>
      <c r="AC24" s="34">
        <v>1655.13</v>
      </c>
    </row>
    <row r="25" spans="1:29" ht="15" customHeight="1">
      <c r="A25" s="7" t="s">
        <v>29</v>
      </c>
      <c r="B25" s="7" t="s">
        <v>73</v>
      </c>
      <c r="C25" s="109">
        <v>1791767.6260000002</v>
      </c>
      <c r="D25" s="109">
        <v>1563764.7450000001</v>
      </c>
      <c r="E25" s="109">
        <v>1487392.44</v>
      </c>
      <c r="F25" s="109">
        <v>1386012.02</v>
      </c>
      <c r="G25" s="109">
        <v>1228344.5159999998</v>
      </c>
      <c r="H25" s="109">
        <v>1002557.416</v>
      </c>
      <c r="I25" s="109">
        <v>1029042.3060000001</v>
      </c>
      <c r="J25" s="109">
        <v>928588.13300000003</v>
      </c>
      <c r="K25" s="20">
        <v>895870.14300000004</v>
      </c>
      <c r="L25" s="20">
        <v>940118.8330000001</v>
      </c>
      <c r="M25" s="20">
        <v>946078.58400000003</v>
      </c>
      <c r="N25" s="20">
        <v>963756.777</v>
      </c>
      <c r="O25" s="20">
        <v>859983.45700000005</v>
      </c>
      <c r="P25" s="20">
        <v>824847.78999999992</v>
      </c>
      <c r="Q25" s="20">
        <v>673679.9169999999</v>
      </c>
      <c r="R25" s="20">
        <v>654857.951</v>
      </c>
      <c r="S25" s="20">
        <v>593638.96</v>
      </c>
      <c r="T25" s="20">
        <v>547460.75599999982</v>
      </c>
      <c r="U25" s="20">
        <v>553183.946</v>
      </c>
      <c r="V25" s="20">
        <v>522666.576</v>
      </c>
      <c r="W25" s="20">
        <v>552336.21800000011</v>
      </c>
      <c r="X25" s="20">
        <v>574326.05799999996</v>
      </c>
      <c r="Y25" s="20">
        <v>501905.51800000004</v>
      </c>
      <c r="Z25" s="20">
        <v>458694.8820000001</v>
      </c>
      <c r="AA25" s="20">
        <v>475979.69799999997</v>
      </c>
      <c r="AB25" s="20">
        <v>478653.56499999994</v>
      </c>
      <c r="AC25" s="20">
        <v>409613.77500000002</v>
      </c>
    </row>
    <row r="26" spans="1:29" ht="15" customHeight="1">
      <c r="A26" s="21"/>
      <c r="B26" s="22"/>
      <c r="C26" s="110"/>
      <c r="D26" s="110"/>
      <c r="E26" s="110"/>
      <c r="F26" s="110"/>
      <c r="G26" s="110"/>
      <c r="H26" s="110"/>
      <c r="I26" s="110"/>
      <c r="J26" s="110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ht="32.25" customHeight="1">
      <c r="A27" s="29" t="s">
        <v>273</v>
      </c>
      <c r="B27" s="29" t="s">
        <v>274</v>
      </c>
      <c r="C27" s="30" t="s">
        <v>434</v>
      </c>
      <c r="D27" s="30" t="s">
        <v>427</v>
      </c>
      <c r="E27" s="30" t="s">
        <v>423</v>
      </c>
      <c r="F27" s="30">
        <v>2024</v>
      </c>
      <c r="G27" s="30" t="s">
        <v>415</v>
      </c>
      <c r="H27" s="30" t="s">
        <v>412</v>
      </c>
      <c r="I27" s="30" t="s">
        <v>406</v>
      </c>
      <c r="J27" s="30">
        <v>2023</v>
      </c>
      <c r="K27" s="30" t="s">
        <v>398</v>
      </c>
      <c r="L27" s="30" t="s">
        <v>396</v>
      </c>
      <c r="M27" s="30" t="s">
        <v>384</v>
      </c>
      <c r="N27" s="30">
        <v>2022</v>
      </c>
      <c r="O27" s="30" t="s">
        <v>381</v>
      </c>
      <c r="P27" s="30" t="s">
        <v>376</v>
      </c>
      <c r="Q27" s="30" t="s">
        <v>372</v>
      </c>
      <c r="R27" s="30">
        <v>2021</v>
      </c>
      <c r="S27" s="30" t="s">
        <v>369</v>
      </c>
      <c r="T27" s="30" t="s">
        <v>363</v>
      </c>
      <c r="U27" s="30" t="s">
        <v>354</v>
      </c>
      <c r="V27" s="30">
        <v>2020</v>
      </c>
      <c r="W27" s="30" t="s">
        <v>240</v>
      </c>
      <c r="X27" s="30" t="s">
        <v>238</v>
      </c>
      <c r="Y27" s="30" t="s">
        <v>49</v>
      </c>
      <c r="Z27" s="30">
        <v>2019</v>
      </c>
      <c r="AA27" s="30" t="s">
        <v>124</v>
      </c>
      <c r="AB27" s="30" t="s">
        <v>125</v>
      </c>
      <c r="AC27" s="30" t="s">
        <v>50</v>
      </c>
    </row>
    <row r="28" spans="1:29" ht="15" customHeight="1">
      <c r="A28" s="7" t="s">
        <v>31</v>
      </c>
      <c r="B28" s="7" t="s">
        <v>11</v>
      </c>
      <c r="C28" s="111">
        <v>210538.69599999997</v>
      </c>
      <c r="D28" s="111">
        <v>187099.83200000002</v>
      </c>
      <c r="E28" s="111">
        <v>212871.63300000003</v>
      </c>
      <c r="F28" s="111">
        <v>164564.57499999998</v>
      </c>
      <c r="G28" s="111">
        <v>312091.11700000003</v>
      </c>
      <c r="H28" s="111">
        <v>295687.82300000003</v>
      </c>
      <c r="I28" s="111">
        <v>199343.52100000001</v>
      </c>
      <c r="J28" s="111">
        <v>266234.71400000004</v>
      </c>
      <c r="K28" s="24">
        <v>251225.21900000004</v>
      </c>
      <c r="L28" s="24">
        <v>252678.93500000003</v>
      </c>
      <c r="M28" s="24">
        <v>330098.00800000003</v>
      </c>
      <c r="N28" s="24">
        <v>269219.81100000005</v>
      </c>
      <c r="O28" s="24">
        <v>248047.122</v>
      </c>
      <c r="P28" s="24">
        <v>243566.93800000005</v>
      </c>
      <c r="Q28" s="24">
        <v>204643.17900000003</v>
      </c>
      <c r="R28" s="24">
        <v>161362.61900000001</v>
      </c>
      <c r="S28" s="24">
        <v>133909.538</v>
      </c>
      <c r="T28" s="24">
        <v>111251.28699999998</v>
      </c>
      <c r="U28" s="24">
        <v>96269.784</v>
      </c>
      <c r="V28" s="24">
        <v>71779.275999999998</v>
      </c>
      <c r="W28" s="24">
        <v>68993.561999999991</v>
      </c>
      <c r="X28" s="24">
        <v>96164.920999999988</v>
      </c>
      <c r="Y28" s="24">
        <v>74004.304000000018</v>
      </c>
      <c r="Z28" s="24">
        <v>26590.510999999999</v>
      </c>
      <c r="AA28" s="24">
        <v>44909.001999999993</v>
      </c>
      <c r="AB28" s="24">
        <v>42153.445</v>
      </c>
      <c r="AC28" s="24">
        <v>39357.748999999996</v>
      </c>
    </row>
    <row r="29" spans="1:29" ht="15" customHeight="1">
      <c r="A29" s="22" t="s">
        <v>4</v>
      </c>
      <c r="B29" s="22" t="s">
        <v>12</v>
      </c>
      <c r="C29" s="117">
        <v>32182.620999999999</v>
      </c>
      <c r="D29" s="117">
        <v>31477.111000000001</v>
      </c>
      <c r="E29" s="117">
        <v>23905.282999999999</v>
      </c>
      <c r="F29" s="117">
        <v>23456.665000000001</v>
      </c>
      <c r="G29" s="117">
        <v>22597.723000000002</v>
      </c>
      <c r="H29" s="117">
        <v>19063.304</v>
      </c>
      <c r="I29" s="117">
        <v>16767.338</v>
      </c>
      <c r="J29" s="117">
        <v>18892.878000000001</v>
      </c>
      <c r="K29" s="31">
        <v>9619.1309999999994</v>
      </c>
      <c r="L29" s="31">
        <v>11737.654</v>
      </c>
      <c r="M29" s="31">
        <v>25054.143</v>
      </c>
      <c r="N29" s="31">
        <v>44029.078000000001</v>
      </c>
      <c r="O29" s="31">
        <v>18433.951000000001</v>
      </c>
      <c r="P29" s="31">
        <v>10830.057000000001</v>
      </c>
      <c r="Q29" s="31">
        <v>7824.5839999999998</v>
      </c>
      <c r="R29" s="31">
        <v>7472.3760000000002</v>
      </c>
      <c r="S29" s="31">
        <v>5815.3490000000002</v>
      </c>
      <c r="T29" s="31">
        <v>3704.0279999999998</v>
      </c>
      <c r="U29" s="31">
        <v>1872.3489999999999</v>
      </c>
      <c r="V29" s="31">
        <v>2433.4740000000002</v>
      </c>
      <c r="W29" s="31">
        <v>3429.5650000000001</v>
      </c>
      <c r="X29" s="31">
        <v>3162</v>
      </c>
      <c r="Y29" s="31">
        <v>2764</v>
      </c>
      <c r="Z29" s="23">
        <v>1728.42</v>
      </c>
      <c r="AA29" s="23">
        <v>2848</v>
      </c>
      <c r="AB29" s="23">
        <v>2765</v>
      </c>
      <c r="AC29" s="23">
        <v>4284.1210000000001</v>
      </c>
    </row>
    <row r="30" spans="1:29" ht="15" customHeight="1">
      <c r="A30" s="22" t="s">
        <v>32</v>
      </c>
      <c r="B30" s="22" t="s">
        <v>74</v>
      </c>
      <c r="C30" s="117">
        <v>4887.0069999999996</v>
      </c>
      <c r="D30" s="117">
        <v>1762.0070000000001</v>
      </c>
      <c r="E30" s="117">
        <v>1762.0070000000001</v>
      </c>
      <c r="F30" s="117">
        <v>0</v>
      </c>
      <c r="G30" s="117">
        <v>0</v>
      </c>
      <c r="H30" s="117">
        <v>0</v>
      </c>
      <c r="I30" s="117">
        <v>3652.2750000000001</v>
      </c>
      <c r="J30" s="117">
        <v>6262.5370000000003</v>
      </c>
      <c r="K30" s="31">
        <v>8238.4850000000006</v>
      </c>
      <c r="L30" s="31">
        <v>13274.462</v>
      </c>
      <c r="M30" s="31">
        <v>14154.884</v>
      </c>
      <c r="N30" s="31">
        <v>22588.332999999999</v>
      </c>
      <c r="O30" s="31">
        <v>7021.5609999999997</v>
      </c>
      <c r="P30" s="31">
        <v>6300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23">
        <v>0</v>
      </c>
      <c r="AA30" s="23">
        <v>0</v>
      </c>
      <c r="AB30" s="23">
        <v>0</v>
      </c>
      <c r="AC30" s="23">
        <v>0</v>
      </c>
    </row>
    <row r="31" spans="1:29" ht="15" customHeight="1">
      <c r="A31" s="22" t="s">
        <v>23</v>
      </c>
      <c r="B31" s="22" t="s">
        <v>64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31">
        <v>0</v>
      </c>
      <c r="L31" s="31">
        <v>0</v>
      </c>
      <c r="M31" s="31">
        <v>0</v>
      </c>
      <c r="N31" s="31">
        <v>1.7470000000000001</v>
      </c>
      <c r="O31" s="31">
        <v>3.1779999999999999</v>
      </c>
      <c r="P31" s="31">
        <v>6.4189999999999996</v>
      </c>
      <c r="Q31" s="31">
        <v>3.6819999999999999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23">
        <v>0</v>
      </c>
      <c r="AA31" s="23">
        <v>0</v>
      </c>
      <c r="AB31" s="23">
        <v>0</v>
      </c>
      <c r="AC31" s="23">
        <v>0</v>
      </c>
    </row>
    <row r="32" spans="1:29" ht="15" customHeight="1">
      <c r="A32" s="22" t="s">
        <v>33</v>
      </c>
      <c r="B32" s="22" t="s">
        <v>75</v>
      </c>
      <c r="C32" s="117">
        <v>26655.057000000001</v>
      </c>
      <c r="D32" s="117">
        <v>21984.099000000002</v>
      </c>
      <c r="E32" s="117">
        <v>25751.683000000001</v>
      </c>
      <c r="F32" s="117">
        <v>22742.009000000002</v>
      </c>
      <c r="G32" s="117">
        <v>149247.20200000002</v>
      </c>
      <c r="H32" s="117">
        <v>144126.356</v>
      </c>
      <c r="I32" s="117">
        <v>37677.46</v>
      </c>
      <c r="J32" s="117">
        <v>89015.562000000005</v>
      </c>
      <c r="K32" s="31">
        <v>95599.846000000005</v>
      </c>
      <c r="L32" s="31">
        <v>92586.353999999992</v>
      </c>
      <c r="M32" s="31">
        <v>113987.46799999999</v>
      </c>
      <c r="N32" s="31">
        <v>46281.079000000005</v>
      </c>
      <c r="O32" s="31">
        <v>42984.460999999996</v>
      </c>
      <c r="P32" s="31">
        <v>37310.982000000004</v>
      </c>
      <c r="Q32" s="31">
        <v>24694.827999999998</v>
      </c>
      <c r="R32" s="31">
        <v>22474.076999999997</v>
      </c>
      <c r="S32" s="31">
        <v>23134.115999999998</v>
      </c>
      <c r="T32" s="31">
        <v>21856.028000000002</v>
      </c>
      <c r="U32" s="31">
        <v>22547.178999999996</v>
      </c>
      <c r="V32" s="31">
        <v>21753.990999999998</v>
      </c>
      <c r="W32" s="31">
        <v>22690.105</v>
      </c>
      <c r="X32" s="31">
        <v>21846.918999999998</v>
      </c>
      <c r="Y32" s="31">
        <v>2440.3890000000001</v>
      </c>
      <c r="Z32" s="23">
        <v>1667.498</v>
      </c>
      <c r="AA32" s="23">
        <v>22783.802</v>
      </c>
      <c r="AB32" s="23">
        <v>21608.414000000001</v>
      </c>
      <c r="AC32" s="23">
        <v>22932.873</v>
      </c>
    </row>
    <row r="33" spans="1:29" ht="15" customHeight="1">
      <c r="A33" s="22" t="s">
        <v>34</v>
      </c>
      <c r="B33" s="22" t="s">
        <v>76</v>
      </c>
      <c r="C33" s="117">
        <v>37803.076999999997</v>
      </c>
      <c r="D33" s="117">
        <v>36327.826000000001</v>
      </c>
      <c r="E33" s="117">
        <v>31952.33</v>
      </c>
      <c r="F33" s="117">
        <v>28230.228999999999</v>
      </c>
      <c r="G33" s="117">
        <v>26639.655999999999</v>
      </c>
      <c r="H33" s="117">
        <v>49303.411</v>
      </c>
      <c r="I33" s="117">
        <v>61907.73</v>
      </c>
      <c r="J33" s="117">
        <v>70199.100000000006</v>
      </c>
      <c r="K33" s="31">
        <v>67055.198999999993</v>
      </c>
      <c r="L33" s="31">
        <v>71245.528000000006</v>
      </c>
      <c r="M33" s="31">
        <v>81951.304999999993</v>
      </c>
      <c r="N33" s="31">
        <v>97586.49</v>
      </c>
      <c r="O33" s="31">
        <v>100975.306</v>
      </c>
      <c r="P33" s="31">
        <v>119753.664</v>
      </c>
      <c r="Q33" s="31">
        <v>89070.362999999998</v>
      </c>
      <c r="R33" s="31">
        <v>86559.356</v>
      </c>
      <c r="S33" s="31">
        <v>69338.895000000004</v>
      </c>
      <c r="T33" s="31">
        <v>54076.324999999997</v>
      </c>
      <c r="U33" s="31">
        <v>50937.997000000003</v>
      </c>
      <c r="V33" s="31">
        <v>27336.675999999999</v>
      </c>
      <c r="W33" s="31">
        <v>26271.243999999999</v>
      </c>
      <c r="X33" s="31">
        <v>51150</v>
      </c>
      <c r="Y33" s="31">
        <v>53302</v>
      </c>
      <c r="Z33" s="23">
        <v>11209</v>
      </c>
      <c r="AA33" s="23">
        <v>7558</v>
      </c>
      <c r="AB33" s="23">
        <v>7678</v>
      </c>
      <c r="AC33" s="23">
        <v>4595</v>
      </c>
    </row>
    <row r="34" spans="1:29" ht="15" customHeight="1">
      <c r="A34" s="22" t="s">
        <v>35</v>
      </c>
      <c r="B34" s="22" t="s">
        <v>77</v>
      </c>
      <c r="C34" s="117">
        <v>10342.789000000001</v>
      </c>
      <c r="D34" s="117">
        <v>10114.767</v>
      </c>
      <c r="E34" s="117">
        <v>9628.41</v>
      </c>
      <c r="F34" s="117">
        <v>9885.134</v>
      </c>
      <c r="G34" s="117">
        <v>11026.098</v>
      </c>
      <c r="H34" s="117">
        <v>11342.776</v>
      </c>
      <c r="I34" s="117">
        <v>16925.07</v>
      </c>
      <c r="J34" s="117">
        <v>21721.713</v>
      </c>
      <c r="K34" s="31">
        <v>19837.195</v>
      </c>
      <c r="L34" s="31">
        <v>21260.933999999997</v>
      </c>
      <c r="M34" s="31">
        <v>12345.336000000001</v>
      </c>
      <c r="N34" s="31">
        <v>15954.380999999999</v>
      </c>
      <c r="O34" s="31">
        <v>30293.595000000001</v>
      </c>
      <c r="P34" s="31">
        <v>36235.756999999998</v>
      </c>
      <c r="Q34" s="31">
        <v>41428.347000000002</v>
      </c>
      <c r="R34" s="31">
        <v>5280.6210000000001</v>
      </c>
      <c r="S34" s="31">
        <v>2837.25</v>
      </c>
      <c r="T34" s="31">
        <v>2365.127</v>
      </c>
      <c r="U34" s="31">
        <v>673.255</v>
      </c>
      <c r="V34" s="31">
        <v>874.79600000000005</v>
      </c>
      <c r="W34" s="31">
        <v>1467.787</v>
      </c>
      <c r="X34" s="31">
        <v>6134</v>
      </c>
      <c r="Y34" s="31">
        <v>5792</v>
      </c>
      <c r="Z34" s="23">
        <v>4529.26</v>
      </c>
      <c r="AA34" s="23">
        <v>4329.0789999999997</v>
      </c>
      <c r="AB34" s="23">
        <v>3575.8029999999999</v>
      </c>
      <c r="AC34" s="23">
        <v>1056.2539999999999</v>
      </c>
    </row>
    <row r="35" spans="1:29" ht="15" customHeight="1">
      <c r="A35" s="22" t="s">
        <v>36</v>
      </c>
      <c r="B35" s="22" t="s">
        <v>78</v>
      </c>
      <c r="C35" s="117">
        <v>11188.453</v>
      </c>
      <c r="D35" s="117">
        <v>7552.5039999999999</v>
      </c>
      <c r="E35" s="117">
        <v>8787.4030000000002</v>
      </c>
      <c r="F35" s="117">
        <v>7891.7910000000002</v>
      </c>
      <c r="G35" s="117">
        <v>7924.8680000000004</v>
      </c>
      <c r="H35" s="117">
        <v>7198.7089999999998</v>
      </c>
      <c r="I35" s="117">
        <v>7309.473</v>
      </c>
      <c r="J35" s="117">
        <v>6841.0150000000003</v>
      </c>
      <c r="K35" s="31">
        <v>8363.2980000000007</v>
      </c>
      <c r="L35" s="31">
        <v>7340.3789999999999</v>
      </c>
      <c r="M35" s="31">
        <v>6788.9639999999999</v>
      </c>
      <c r="N35" s="31">
        <v>6792.95</v>
      </c>
      <c r="O35" s="31">
        <v>11695.285</v>
      </c>
      <c r="P35" s="31">
        <v>9284.6890000000003</v>
      </c>
      <c r="Q35" s="31">
        <v>8102.82</v>
      </c>
      <c r="R35" s="31">
        <v>6057.0519999999997</v>
      </c>
      <c r="S35" s="31">
        <v>5886.1729999999998</v>
      </c>
      <c r="T35" s="31">
        <v>4086.2719999999999</v>
      </c>
      <c r="U35" s="31">
        <v>4024.605</v>
      </c>
      <c r="V35" s="31">
        <v>3165.9169999999999</v>
      </c>
      <c r="W35" s="31">
        <v>3710.81</v>
      </c>
      <c r="X35" s="31">
        <v>2758.875</v>
      </c>
      <c r="Y35" s="31">
        <v>2426.4279999999999</v>
      </c>
      <c r="Z35" s="23">
        <v>2238.8069999999998</v>
      </c>
      <c r="AA35" s="23">
        <v>2741.3229999999999</v>
      </c>
      <c r="AB35" s="23">
        <v>2439.933</v>
      </c>
      <c r="AC35" s="23">
        <v>2585.607</v>
      </c>
    </row>
    <row r="36" spans="1:29" ht="15" customHeight="1">
      <c r="A36" s="22" t="s">
        <v>37</v>
      </c>
      <c r="B36" s="22" t="s">
        <v>79</v>
      </c>
      <c r="C36" s="117">
        <v>5149.9040000000005</v>
      </c>
      <c r="D36" s="117">
        <v>4368.8059999999996</v>
      </c>
      <c r="E36" s="117">
        <v>4643.7439999999997</v>
      </c>
      <c r="F36" s="117">
        <v>5198.6880000000001</v>
      </c>
      <c r="G36" s="117">
        <v>4079.1610000000001</v>
      </c>
      <c r="H36" s="117">
        <v>11050.766</v>
      </c>
      <c r="I36" s="117">
        <v>4720.8450000000003</v>
      </c>
      <c r="J36" s="117">
        <v>8926.0570000000007</v>
      </c>
      <c r="K36" s="31">
        <v>14225.722</v>
      </c>
      <c r="L36" s="31">
        <v>12178.004999999999</v>
      </c>
      <c r="M36" s="31">
        <v>10853.321</v>
      </c>
      <c r="N36" s="31">
        <v>4251.4579999999996</v>
      </c>
      <c r="O36" s="31">
        <v>3132.962</v>
      </c>
      <c r="P36" s="31">
        <v>5522.5479999999998</v>
      </c>
      <c r="Q36" s="31">
        <v>1930.9480000000001</v>
      </c>
      <c r="R36" s="31">
        <v>2533.2269999999999</v>
      </c>
      <c r="S36" s="31">
        <v>1651.0150000000001</v>
      </c>
      <c r="T36" s="31">
        <v>1650.0830000000001</v>
      </c>
      <c r="U36" s="31">
        <v>887.63599999999997</v>
      </c>
      <c r="V36" s="31">
        <v>1151.9680000000001</v>
      </c>
      <c r="W36" s="31">
        <v>1253.1010000000001</v>
      </c>
      <c r="X36" s="31">
        <v>1475.481</v>
      </c>
      <c r="Y36" s="31">
        <v>788.00800000000004</v>
      </c>
      <c r="Z36" s="23">
        <v>1164.8119999999999</v>
      </c>
      <c r="AA36" s="23">
        <v>847.375</v>
      </c>
      <c r="AB36" s="23">
        <v>1047.7819999999999</v>
      </c>
      <c r="AC36" s="23">
        <v>937.32899999999995</v>
      </c>
    </row>
    <row r="37" spans="1:29" ht="15" customHeight="1">
      <c r="A37" s="22" t="s">
        <v>38</v>
      </c>
      <c r="B37" s="22" t="s">
        <v>80</v>
      </c>
      <c r="C37" s="117">
        <v>3237.5149999999999</v>
      </c>
      <c r="D37" s="117">
        <v>3912.335</v>
      </c>
      <c r="E37" s="117">
        <v>2651.08</v>
      </c>
      <c r="F37" s="117">
        <v>2305.77</v>
      </c>
      <c r="G37" s="117">
        <v>2158.14</v>
      </c>
      <c r="H37" s="117">
        <v>1869.2180000000001</v>
      </c>
      <c r="I37" s="117">
        <v>1568.7049999999999</v>
      </c>
      <c r="J37" s="117">
        <v>335.78899999999999</v>
      </c>
      <c r="K37" s="31">
        <v>421.01400000000001</v>
      </c>
      <c r="L37" s="31">
        <v>578.95899999999995</v>
      </c>
      <c r="M37" s="31">
        <v>490.70299999999997</v>
      </c>
      <c r="N37" s="31">
        <v>996.99699999999996</v>
      </c>
      <c r="O37" s="31">
        <v>844.04499999999996</v>
      </c>
      <c r="P37" s="31">
        <v>899.47199999999998</v>
      </c>
      <c r="Q37" s="31">
        <v>742.36199999999997</v>
      </c>
      <c r="R37" s="31">
        <v>562.37800000000004</v>
      </c>
      <c r="S37" s="31">
        <v>747.54300000000001</v>
      </c>
      <c r="T37" s="31">
        <v>769.322</v>
      </c>
      <c r="U37" s="31">
        <v>999.87599999999998</v>
      </c>
      <c r="V37" s="31">
        <v>989.53700000000003</v>
      </c>
      <c r="W37" s="31">
        <v>379.49</v>
      </c>
      <c r="X37" s="31">
        <v>502.64600000000002</v>
      </c>
      <c r="Y37" s="31">
        <v>762.47900000000004</v>
      </c>
      <c r="Z37" s="23">
        <v>160.714</v>
      </c>
      <c r="AA37" s="23">
        <v>200.423</v>
      </c>
      <c r="AB37" s="23">
        <v>259.51299999999998</v>
      </c>
      <c r="AC37" s="23">
        <v>309.43400000000003</v>
      </c>
    </row>
    <row r="38" spans="1:29" ht="15" customHeight="1">
      <c r="A38" s="22" t="s">
        <v>39</v>
      </c>
      <c r="B38" s="22" t="s">
        <v>81</v>
      </c>
      <c r="C38" s="117">
        <v>3716.201</v>
      </c>
      <c r="D38" s="117">
        <v>3285.7640000000001</v>
      </c>
      <c r="E38" s="117">
        <v>2794.335</v>
      </c>
      <c r="F38" s="117">
        <v>2648.8620000000001</v>
      </c>
      <c r="G38" s="117">
        <v>2135.7199999999998</v>
      </c>
      <c r="H38" s="117">
        <v>1733.9829999999999</v>
      </c>
      <c r="I38" s="117">
        <v>2561.7440000000001</v>
      </c>
      <c r="J38" s="117">
        <v>2604.308</v>
      </c>
      <c r="K38" s="31">
        <v>2639.8580000000002</v>
      </c>
      <c r="L38" s="31">
        <v>3450.09</v>
      </c>
      <c r="M38" s="31">
        <v>5988.7820000000002</v>
      </c>
      <c r="N38" s="31">
        <v>5796.1</v>
      </c>
      <c r="O38" s="31">
        <v>4311.1310000000003</v>
      </c>
      <c r="P38" s="31">
        <v>3830.79</v>
      </c>
      <c r="Q38" s="31">
        <v>9216.9339999999993</v>
      </c>
      <c r="R38" s="31">
        <v>4043.1880000000001</v>
      </c>
      <c r="S38" s="31">
        <v>3776.04</v>
      </c>
      <c r="T38" s="31">
        <v>3515.7660000000001</v>
      </c>
      <c r="U38" s="31">
        <v>3296.326</v>
      </c>
      <c r="V38" s="31">
        <v>3212.0309999999999</v>
      </c>
      <c r="W38" s="31">
        <v>2589.8409999999999</v>
      </c>
      <c r="X38" s="31">
        <v>2549</v>
      </c>
      <c r="Y38" s="31">
        <v>2473</v>
      </c>
      <c r="Z38" s="23">
        <v>2226</v>
      </c>
      <c r="AA38" s="23">
        <v>1637</v>
      </c>
      <c r="AB38" s="23">
        <v>960</v>
      </c>
      <c r="AC38" s="23">
        <v>1450</v>
      </c>
    </row>
    <row r="39" spans="1:29" ht="15" customHeight="1">
      <c r="A39" s="22" t="s">
        <v>40</v>
      </c>
      <c r="B39" s="22" t="s">
        <v>82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6253.8339999999998</v>
      </c>
      <c r="R39" s="31">
        <v>6253.8339999999998</v>
      </c>
      <c r="S39" s="31">
        <v>0</v>
      </c>
      <c r="T39" s="31">
        <v>0</v>
      </c>
      <c r="U39" s="31">
        <v>2734.8609999999999</v>
      </c>
      <c r="V39" s="31">
        <v>2734.8609999999999</v>
      </c>
      <c r="W39" s="31">
        <v>0</v>
      </c>
      <c r="X39" s="31">
        <v>0</v>
      </c>
      <c r="Y39" s="31">
        <v>0</v>
      </c>
      <c r="Z39" s="23">
        <v>0</v>
      </c>
      <c r="AA39" s="23">
        <v>0</v>
      </c>
      <c r="AB39" s="23">
        <v>0</v>
      </c>
      <c r="AC39" s="23">
        <v>159.131</v>
      </c>
    </row>
    <row r="40" spans="1:29" ht="15" customHeight="1">
      <c r="A40" s="22" t="s">
        <v>41</v>
      </c>
      <c r="B40" s="22" t="s">
        <v>83</v>
      </c>
      <c r="C40" s="117">
        <v>15420.383</v>
      </c>
      <c r="D40" s="117">
        <v>13814.911</v>
      </c>
      <c r="E40" s="117">
        <v>11958.035</v>
      </c>
      <c r="F40" s="117">
        <v>10625.844999999999</v>
      </c>
      <c r="G40" s="117">
        <v>0</v>
      </c>
      <c r="H40" s="117">
        <v>0</v>
      </c>
      <c r="I40" s="117">
        <v>0</v>
      </c>
      <c r="J40" s="117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23">
        <v>0</v>
      </c>
      <c r="AA40" s="23">
        <v>0</v>
      </c>
      <c r="AB40" s="23">
        <v>0</v>
      </c>
      <c r="AC40" s="23">
        <v>0</v>
      </c>
    </row>
    <row r="41" spans="1:29" ht="15" customHeight="1">
      <c r="A41" s="22" t="s">
        <v>378</v>
      </c>
      <c r="B41" s="22" t="s">
        <v>379</v>
      </c>
      <c r="C41" s="117">
        <v>43728.892</v>
      </c>
      <c r="D41" s="117">
        <v>35897.716</v>
      </c>
      <c r="E41" s="117">
        <v>36108.678999999996</v>
      </c>
      <c r="F41" s="117">
        <v>30901.917000000001</v>
      </c>
      <c r="G41" s="117">
        <v>30107.311000000002</v>
      </c>
      <c r="H41" s="117">
        <v>25645.861000000001</v>
      </c>
      <c r="I41" s="117">
        <v>25625.337</v>
      </c>
      <c r="J41" s="117">
        <v>13752.273999999999</v>
      </c>
      <c r="K41" s="31">
        <v>6538.7709999999997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23">
        <v>0</v>
      </c>
      <c r="AA41" s="23">
        <v>0</v>
      </c>
      <c r="AB41" s="23">
        <v>0</v>
      </c>
      <c r="AC41" s="23">
        <v>0</v>
      </c>
    </row>
    <row r="42" spans="1:29" ht="15" customHeight="1">
      <c r="A42" s="22" t="s">
        <v>42</v>
      </c>
      <c r="B42" s="22" t="s">
        <v>84</v>
      </c>
      <c r="C42" s="117">
        <v>16226.797</v>
      </c>
      <c r="D42" s="117">
        <v>16601.986000000001</v>
      </c>
      <c r="E42" s="117">
        <v>52928.644</v>
      </c>
      <c r="F42" s="117">
        <v>20677.665000000001</v>
      </c>
      <c r="G42" s="117">
        <v>56175.237999999998</v>
      </c>
      <c r="H42" s="117">
        <v>24353.438999999998</v>
      </c>
      <c r="I42" s="117">
        <v>20627.544000000002</v>
      </c>
      <c r="J42" s="117">
        <v>27683.481</v>
      </c>
      <c r="K42" s="31">
        <v>18686.7</v>
      </c>
      <c r="L42" s="31">
        <v>19026.57</v>
      </c>
      <c r="M42" s="31">
        <v>58483.101999999999</v>
      </c>
      <c r="N42" s="31">
        <v>24941.198</v>
      </c>
      <c r="O42" s="31">
        <v>28351.647000000001</v>
      </c>
      <c r="P42" s="31">
        <v>13592.56</v>
      </c>
      <c r="Q42" s="31">
        <v>15374.477000000001</v>
      </c>
      <c r="R42" s="31">
        <v>20126.509999999998</v>
      </c>
      <c r="S42" s="31">
        <v>20723.156999999999</v>
      </c>
      <c r="T42" s="31">
        <v>19228.335999999999</v>
      </c>
      <c r="U42" s="31">
        <v>8295.7000000000007</v>
      </c>
      <c r="V42" s="31">
        <v>8126.0249999999996</v>
      </c>
      <c r="W42" s="31">
        <v>7201.6189999999997</v>
      </c>
      <c r="X42" s="31">
        <v>6586</v>
      </c>
      <c r="Y42" s="31">
        <v>3256</v>
      </c>
      <c r="Z42" s="23">
        <v>1666</v>
      </c>
      <c r="AA42" s="23">
        <v>1964</v>
      </c>
      <c r="AB42" s="23">
        <v>1819</v>
      </c>
      <c r="AC42" s="23">
        <v>1048</v>
      </c>
    </row>
    <row r="43" spans="1:29" ht="15" customHeight="1">
      <c r="A43" s="7" t="s">
        <v>43</v>
      </c>
      <c r="B43" s="7" t="s">
        <v>85</v>
      </c>
      <c r="C43" s="111">
        <v>1434433.9679999999</v>
      </c>
      <c r="D43" s="111">
        <v>1250120.5819999999</v>
      </c>
      <c r="E43" s="111">
        <v>1139928.0330000001</v>
      </c>
      <c r="F43" s="111">
        <v>1078217.183</v>
      </c>
      <c r="G43" s="111">
        <v>779832.32900000014</v>
      </c>
      <c r="H43" s="111">
        <v>566452.64400000009</v>
      </c>
      <c r="I43" s="111">
        <v>671948.11099999992</v>
      </c>
      <c r="J43" s="111">
        <v>493104.92100000009</v>
      </c>
      <c r="K43" s="24">
        <v>450011.91899999994</v>
      </c>
      <c r="L43" s="24">
        <v>471391.02099999995</v>
      </c>
      <c r="M43" s="24">
        <v>386073.40399999998</v>
      </c>
      <c r="N43" s="24">
        <v>457580.96800000005</v>
      </c>
      <c r="O43" s="24">
        <v>383086.6399999999</v>
      </c>
      <c r="P43" s="24">
        <v>352063.49099999998</v>
      </c>
      <c r="Q43" s="24">
        <v>250750.37700000001</v>
      </c>
      <c r="R43" s="24">
        <v>262984.65700000001</v>
      </c>
      <c r="S43" s="24">
        <v>251484.55600000001</v>
      </c>
      <c r="T43" s="24">
        <v>255433.05000000002</v>
      </c>
      <c r="U43" s="24">
        <v>327830.45499999996</v>
      </c>
      <c r="V43" s="24">
        <v>345693.90499999997</v>
      </c>
      <c r="W43" s="24">
        <v>372562.82499999995</v>
      </c>
      <c r="X43" s="24">
        <v>371670.06400000001</v>
      </c>
      <c r="Y43" s="24">
        <v>332140.08</v>
      </c>
      <c r="Z43" s="24">
        <v>337243.25899999996</v>
      </c>
      <c r="AA43" s="24">
        <v>334533.92499999999</v>
      </c>
      <c r="AB43" s="24">
        <v>335908.90399999998</v>
      </c>
      <c r="AC43" s="24">
        <v>280272.35200000001</v>
      </c>
    </row>
    <row r="44" spans="1:29" ht="15" customHeight="1">
      <c r="A44" s="22" t="s">
        <v>32</v>
      </c>
      <c r="B44" s="22" t="s">
        <v>74</v>
      </c>
      <c r="C44" s="117">
        <v>7875</v>
      </c>
      <c r="D44" s="117">
        <v>0</v>
      </c>
      <c r="E44" s="117">
        <v>0</v>
      </c>
      <c r="F44" s="117">
        <v>1762.0070000000001</v>
      </c>
      <c r="G44" s="117">
        <v>1762.0070000000001</v>
      </c>
      <c r="H44" s="117">
        <v>1762.0070000000001</v>
      </c>
      <c r="I44" s="117">
        <v>1174.671</v>
      </c>
      <c r="J44" s="117">
        <v>1174.671</v>
      </c>
      <c r="K44" s="31">
        <v>1174.671</v>
      </c>
      <c r="L44" s="31">
        <v>1174.671</v>
      </c>
      <c r="M44" s="31">
        <v>3610.123</v>
      </c>
      <c r="N44" s="31">
        <v>4079.489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23">
        <v>0</v>
      </c>
      <c r="AA44" s="23">
        <v>0</v>
      </c>
      <c r="AB44" s="23">
        <v>0</v>
      </c>
      <c r="AC44" s="23">
        <v>0</v>
      </c>
    </row>
    <row r="45" spans="1:29" ht="15" customHeight="1">
      <c r="A45" s="22" t="s">
        <v>23</v>
      </c>
      <c r="B45" s="22" t="s">
        <v>64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23">
        <v>0</v>
      </c>
      <c r="AA45" s="23">
        <v>0</v>
      </c>
      <c r="AB45" s="23">
        <v>0</v>
      </c>
      <c r="AC45" s="23">
        <v>0</v>
      </c>
    </row>
    <row r="46" spans="1:29" ht="15" customHeight="1">
      <c r="A46" s="22" t="s">
        <v>33</v>
      </c>
      <c r="B46" s="22" t="s">
        <v>75</v>
      </c>
      <c r="C46" s="117">
        <v>355980.02100000001</v>
      </c>
      <c r="D46" s="117">
        <v>357496.07800000004</v>
      </c>
      <c r="E46" s="117">
        <v>359432.61700000003</v>
      </c>
      <c r="F46" s="117">
        <v>361897.89500000002</v>
      </c>
      <c r="G46" s="117">
        <v>216257.37900000002</v>
      </c>
      <c r="H46" s="117">
        <v>218518.242</v>
      </c>
      <c r="I46" s="117">
        <v>345226.97399999999</v>
      </c>
      <c r="J46" s="117">
        <v>227038.565</v>
      </c>
      <c r="K46" s="31">
        <v>231197.67800000001</v>
      </c>
      <c r="L46" s="31">
        <v>246646.05100000001</v>
      </c>
      <c r="M46" s="31">
        <v>154338.74400000001</v>
      </c>
      <c r="N46" s="31">
        <v>220293.584</v>
      </c>
      <c r="O46" s="31">
        <v>170080.37699999998</v>
      </c>
      <c r="P46" s="31">
        <v>165426.05499999999</v>
      </c>
      <c r="Q46" s="31">
        <v>119346.644</v>
      </c>
      <c r="R46" s="31">
        <v>119633.058</v>
      </c>
      <c r="S46" s="31">
        <v>119916.25</v>
      </c>
      <c r="T46" s="31">
        <v>120199.91099999999</v>
      </c>
      <c r="U46" s="31">
        <v>140485.51500000001</v>
      </c>
      <c r="V46" s="31">
        <v>140771.05799999999</v>
      </c>
      <c r="W46" s="31">
        <v>141056.11800000002</v>
      </c>
      <c r="X46" s="31">
        <v>141340.641</v>
      </c>
      <c r="Y46" s="31">
        <v>121868.772</v>
      </c>
      <c r="Z46" s="23">
        <v>122175.327</v>
      </c>
      <c r="AA46" s="23">
        <v>122483.89600000001</v>
      </c>
      <c r="AB46" s="23">
        <v>122789.947</v>
      </c>
      <c r="AC46" s="23">
        <v>94131.347000000009</v>
      </c>
    </row>
    <row r="47" spans="1:29" ht="15" customHeight="1">
      <c r="A47" s="22" t="s">
        <v>34</v>
      </c>
      <c r="B47" s="22" t="s">
        <v>76</v>
      </c>
      <c r="C47" s="117">
        <v>456090.75400000002</v>
      </c>
      <c r="D47" s="117">
        <v>357910.57</v>
      </c>
      <c r="E47" s="117">
        <v>345789.62199999997</v>
      </c>
      <c r="F47" s="117">
        <v>372228.87300000002</v>
      </c>
      <c r="G47" s="117">
        <v>254767.951</v>
      </c>
      <c r="H47" s="117">
        <v>88109.039000000004</v>
      </c>
      <c r="I47" s="117">
        <v>114190.807</v>
      </c>
      <c r="J47" s="117">
        <v>120247.353</v>
      </c>
      <c r="K47" s="31">
        <v>143235.465</v>
      </c>
      <c r="L47" s="31">
        <v>140730.89199999999</v>
      </c>
      <c r="M47" s="31">
        <v>194462.48800000001</v>
      </c>
      <c r="N47" s="31">
        <v>200143.717</v>
      </c>
      <c r="O47" s="31">
        <v>184840.77900000001</v>
      </c>
      <c r="P47" s="31">
        <v>159814.23800000001</v>
      </c>
      <c r="Q47" s="31">
        <v>113926.87699999999</v>
      </c>
      <c r="R47" s="31">
        <v>123041.52899999999</v>
      </c>
      <c r="S47" s="31">
        <v>115413.394</v>
      </c>
      <c r="T47" s="31">
        <v>121902.963</v>
      </c>
      <c r="U47" s="31">
        <v>175491.13200000001</v>
      </c>
      <c r="V47" s="31">
        <v>192936.29399999999</v>
      </c>
      <c r="W47" s="31">
        <v>219452.35500000001</v>
      </c>
      <c r="X47" s="31">
        <v>201558</v>
      </c>
      <c r="Y47" s="31">
        <v>158726</v>
      </c>
      <c r="Z47" s="23">
        <v>158909</v>
      </c>
      <c r="AA47" s="23">
        <v>173253</v>
      </c>
      <c r="AB47" s="23">
        <v>173305</v>
      </c>
      <c r="AC47" s="23">
        <v>154755</v>
      </c>
    </row>
    <row r="48" spans="1:29" ht="15" customHeight="1">
      <c r="A48" s="22" t="s">
        <v>35</v>
      </c>
      <c r="B48" s="22" t="s">
        <v>77</v>
      </c>
      <c r="C48" s="117">
        <v>4754.87</v>
      </c>
      <c r="D48" s="117">
        <v>5008.7870000000003</v>
      </c>
      <c r="E48" s="117">
        <v>5503.9719999999998</v>
      </c>
      <c r="F48" s="117">
        <v>4928.1109999999999</v>
      </c>
      <c r="G48" s="117">
        <v>5963.6959999999999</v>
      </c>
      <c r="H48" s="117">
        <v>6449.7640000000001</v>
      </c>
      <c r="I48" s="117">
        <v>5397.7240000000002</v>
      </c>
      <c r="J48" s="117">
        <v>5011.7749999999996</v>
      </c>
      <c r="K48" s="31">
        <v>4651.24</v>
      </c>
      <c r="L48" s="31">
        <v>44385.987999999998</v>
      </c>
      <c r="M48" s="31">
        <v>1556.4870000000001</v>
      </c>
      <c r="N48" s="31">
        <v>492.04300000000001</v>
      </c>
      <c r="O48" s="31">
        <v>240.386</v>
      </c>
      <c r="P48" s="31">
        <v>1332.942</v>
      </c>
      <c r="Q48" s="31">
        <v>1660.133</v>
      </c>
      <c r="R48" s="31">
        <v>1645.3920000000001</v>
      </c>
      <c r="S48" s="31">
        <v>1168.604</v>
      </c>
      <c r="T48" s="31">
        <v>0</v>
      </c>
      <c r="U48" s="31">
        <v>0</v>
      </c>
      <c r="V48" s="31">
        <v>0</v>
      </c>
      <c r="W48" s="31">
        <v>120</v>
      </c>
      <c r="X48" s="31">
        <v>15284</v>
      </c>
      <c r="Y48" s="31">
        <v>39882</v>
      </c>
      <c r="Z48" s="23">
        <v>41915</v>
      </c>
      <c r="AA48" s="23">
        <v>25633.99</v>
      </c>
      <c r="AB48" s="23">
        <v>25796.34</v>
      </c>
      <c r="AC48" s="23">
        <v>24567.493999999999</v>
      </c>
    </row>
    <row r="49" spans="1:29" ht="15" customHeight="1">
      <c r="A49" s="22" t="s">
        <v>38</v>
      </c>
      <c r="B49" s="22" t="s">
        <v>80</v>
      </c>
      <c r="C49" s="117">
        <v>7917.2719999999999</v>
      </c>
      <c r="D49" s="117">
        <v>7274.6970000000001</v>
      </c>
      <c r="E49" s="117">
        <v>7386.9970000000003</v>
      </c>
      <c r="F49" s="117">
        <v>7072.4650000000001</v>
      </c>
      <c r="G49" s="117">
        <v>6393.509</v>
      </c>
      <c r="H49" s="117">
        <v>6197.4390000000003</v>
      </c>
      <c r="I49" s="117">
        <v>5824.2740000000003</v>
      </c>
      <c r="J49" s="117">
        <v>6889.0739999999996</v>
      </c>
      <c r="K49" s="31">
        <v>6377.4589999999998</v>
      </c>
      <c r="L49" s="31">
        <v>5981.9480000000003</v>
      </c>
      <c r="M49" s="31">
        <v>5727.9949999999999</v>
      </c>
      <c r="N49" s="31">
        <v>4491.4650000000001</v>
      </c>
      <c r="O49" s="31">
        <v>3548.4479999999999</v>
      </c>
      <c r="P49" s="31">
        <v>2593.2820000000002</v>
      </c>
      <c r="Q49" s="31">
        <v>2361.6480000000001</v>
      </c>
      <c r="R49" s="31">
        <v>2476.8110000000001</v>
      </c>
      <c r="S49" s="31">
        <v>1896.7080000000001</v>
      </c>
      <c r="T49" s="31">
        <v>1764.9870000000001</v>
      </c>
      <c r="U49" s="31">
        <v>1582.153</v>
      </c>
      <c r="V49" s="31">
        <v>1660.8040000000001</v>
      </c>
      <c r="W49" s="31">
        <v>1509.796</v>
      </c>
      <c r="X49" s="31">
        <v>1408.423</v>
      </c>
      <c r="Y49" s="31">
        <v>1609.308</v>
      </c>
      <c r="Z49" s="23">
        <v>2142.2719999999999</v>
      </c>
      <c r="AA49" s="23">
        <v>1988.0170000000001</v>
      </c>
      <c r="AB49" s="23">
        <v>1854.6420000000001</v>
      </c>
      <c r="AC49" s="23">
        <v>1627</v>
      </c>
    </row>
    <row r="50" spans="1:29" ht="15" customHeight="1">
      <c r="A50" s="22" t="s">
        <v>44</v>
      </c>
      <c r="B50" s="22" t="s">
        <v>86</v>
      </c>
      <c r="C50" s="117">
        <v>1978.8579999999999</v>
      </c>
      <c r="D50" s="117">
        <v>1710.875</v>
      </c>
      <c r="E50" s="117">
        <v>1440.566</v>
      </c>
      <c r="F50" s="117">
        <v>1098.9559999999999</v>
      </c>
      <c r="G50" s="117">
        <v>1054.6579999999999</v>
      </c>
      <c r="H50" s="117">
        <v>747.63699999999994</v>
      </c>
      <c r="I50" s="117">
        <v>638.26400000000001</v>
      </c>
      <c r="J50" s="117">
        <v>426.18900000000002</v>
      </c>
      <c r="K50" s="31">
        <v>404.447</v>
      </c>
      <c r="L50" s="31">
        <v>374.87</v>
      </c>
      <c r="M50" s="31">
        <v>194.45099999999999</v>
      </c>
      <c r="N50" s="31">
        <v>164.22300000000001</v>
      </c>
      <c r="O50" s="31">
        <v>156.79400000000001</v>
      </c>
      <c r="P50" s="31">
        <v>123.539</v>
      </c>
      <c r="Q50" s="31">
        <v>79.998999999999995</v>
      </c>
      <c r="R50" s="31">
        <v>47.347000000000001</v>
      </c>
      <c r="S50" s="31">
        <v>63.866999999999997</v>
      </c>
      <c r="T50" s="31">
        <v>190.40899999999999</v>
      </c>
      <c r="U50" s="31">
        <v>188.84700000000001</v>
      </c>
      <c r="V50" s="31">
        <v>188.62799999999999</v>
      </c>
      <c r="W50" s="31">
        <v>67.667000000000002</v>
      </c>
      <c r="X50" s="31">
        <v>45.389000000000003</v>
      </c>
      <c r="Y50" s="31">
        <v>80.954999999999998</v>
      </c>
      <c r="Z50" s="23">
        <v>31.021999999999998</v>
      </c>
      <c r="AA50" s="23">
        <v>28.832999999999998</v>
      </c>
      <c r="AB50" s="23">
        <v>2.3439999999999999</v>
      </c>
      <c r="AC50" s="23">
        <v>0.51100000000000001</v>
      </c>
    </row>
    <row r="51" spans="1:29" ht="15" customHeight="1">
      <c r="A51" s="22" t="s">
        <v>39</v>
      </c>
      <c r="B51" s="22" t="s">
        <v>81</v>
      </c>
      <c r="C51" s="117">
        <v>28394.428</v>
      </c>
      <c r="D51" s="117">
        <v>24547.024000000001</v>
      </c>
      <c r="E51" s="117">
        <v>20212.594000000001</v>
      </c>
      <c r="F51" s="117">
        <v>17974.137999999999</v>
      </c>
      <c r="G51" s="117">
        <v>12558.239</v>
      </c>
      <c r="H51" s="117">
        <v>10072.231</v>
      </c>
      <c r="I51" s="117">
        <v>10399.873</v>
      </c>
      <c r="J51" s="117">
        <v>9723.1080000000002</v>
      </c>
      <c r="K51" s="31">
        <v>8423.8009999999995</v>
      </c>
      <c r="L51" s="31">
        <v>9447.7849999999999</v>
      </c>
      <c r="M51" s="31">
        <v>10811.156999999999</v>
      </c>
      <c r="N51" s="31">
        <v>12677.535</v>
      </c>
      <c r="O51" s="31">
        <v>10695.17</v>
      </c>
      <c r="P51" s="31">
        <v>8451.9770000000008</v>
      </c>
      <c r="Q51" s="31">
        <v>8357.2790000000005</v>
      </c>
      <c r="R51" s="31">
        <v>12817.035</v>
      </c>
      <c r="S51" s="31">
        <v>10001.065000000001</v>
      </c>
      <c r="T51" s="31">
        <v>9011.2710000000006</v>
      </c>
      <c r="U51" s="31">
        <v>7682.9750000000004</v>
      </c>
      <c r="V51" s="31">
        <v>7850.348</v>
      </c>
      <c r="W51" s="31">
        <v>8043.1329999999998</v>
      </c>
      <c r="X51" s="31">
        <v>8022</v>
      </c>
      <c r="Y51" s="31">
        <v>6266</v>
      </c>
      <c r="Z51" s="23">
        <v>6282</v>
      </c>
      <c r="AA51" s="23">
        <v>7116</v>
      </c>
      <c r="AB51" s="23">
        <v>7194</v>
      </c>
      <c r="AC51" s="23">
        <v>4976</v>
      </c>
    </row>
    <row r="52" spans="1:29" ht="15" customHeight="1">
      <c r="A52" s="22" t="s">
        <v>378</v>
      </c>
      <c r="B52" s="22" t="s">
        <v>379</v>
      </c>
      <c r="C52" s="117">
        <v>549822.31499999994</v>
      </c>
      <c r="D52" s="117">
        <v>474376.75300000003</v>
      </c>
      <c r="E52" s="117">
        <v>377893.875</v>
      </c>
      <c r="F52" s="117">
        <v>288911.28200000001</v>
      </c>
      <c r="G52" s="117">
        <v>258750.299</v>
      </c>
      <c r="H52" s="117">
        <v>211644.90900000001</v>
      </c>
      <c r="I52" s="117">
        <v>166626.617</v>
      </c>
      <c r="J52" s="117">
        <v>99919.803</v>
      </c>
      <c r="K52" s="31">
        <v>31924.585999999999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23">
        <v>0</v>
      </c>
      <c r="AA52" s="23">
        <v>0</v>
      </c>
      <c r="AB52" s="23">
        <v>0</v>
      </c>
      <c r="AC52" s="23">
        <v>0</v>
      </c>
    </row>
    <row r="53" spans="1:29" ht="15" customHeight="1">
      <c r="A53" s="22" t="s">
        <v>42</v>
      </c>
      <c r="B53" s="22" t="s">
        <v>13</v>
      </c>
      <c r="C53" s="117">
        <v>21620.45</v>
      </c>
      <c r="D53" s="117">
        <v>21795.797999999999</v>
      </c>
      <c r="E53" s="117">
        <v>22267.79</v>
      </c>
      <c r="F53" s="117">
        <v>22343.455999999998</v>
      </c>
      <c r="G53" s="117">
        <v>22324.591</v>
      </c>
      <c r="H53" s="117">
        <v>22951.376</v>
      </c>
      <c r="I53" s="117">
        <v>22468.906999999999</v>
      </c>
      <c r="J53" s="117">
        <v>22674.383000000002</v>
      </c>
      <c r="K53" s="31">
        <v>22622.572</v>
      </c>
      <c r="L53" s="31">
        <v>22648.815999999999</v>
      </c>
      <c r="M53" s="31">
        <v>15371.959000000001</v>
      </c>
      <c r="N53" s="31">
        <v>15238.912</v>
      </c>
      <c r="O53" s="31">
        <v>13524.686</v>
      </c>
      <c r="P53" s="31">
        <v>14321.457999999999</v>
      </c>
      <c r="Q53" s="31">
        <v>5017.7970000000005</v>
      </c>
      <c r="R53" s="31">
        <v>3323.4850000000001</v>
      </c>
      <c r="S53" s="31">
        <v>3024.6680000000001</v>
      </c>
      <c r="T53" s="31">
        <v>2363.509</v>
      </c>
      <c r="U53" s="31">
        <v>2399.8330000000001</v>
      </c>
      <c r="V53" s="31">
        <v>2286.7730000000001</v>
      </c>
      <c r="W53" s="31">
        <v>2313.7559999999999</v>
      </c>
      <c r="X53" s="31">
        <v>4011.6109999999999</v>
      </c>
      <c r="Y53" s="31">
        <v>3707.0450000000001</v>
      </c>
      <c r="Z53" s="23">
        <v>5788.6380000000008</v>
      </c>
      <c r="AA53" s="23">
        <v>4030.1889999999999</v>
      </c>
      <c r="AB53" s="23">
        <v>4966.6309999999994</v>
      </c>
      <c r="AC53" s="23">
        <v>215</v>
      </c>
    </row>
    <row r="54" spans="1:29" ht="15" customHeight="1">
      <c r="A54" s="7" t="s">
        <v>45</v>
      </c>
      <c r="B54" s="7" t="s">
        <v>214</v>
      </c>
      <c r="C54" s="111">
        <v>146794.96100000001</v>
      </c>
      <c r="D54" s="111">
        <v>126544.33199999999</v>
      </c>
      <c r="E54" s="111">
        <v>134592.774</v>
      </c>
      <c r="F54" s="111">
        <v>143230.26300000001</v>
      </c>
      <c r="G54" s="111">
        <v>136421.06899999999</v>
      </c>
      <c r="H54" s="111">
        <v>140416.946</v>
      </c>
      <c r="I54" s="111">
        <v>157750.67199999999</v>
      </c>
      <c r="J54" s="111">
        <v>169248.50099999999</v>
      </c>
      <c r="K54" s="24">
        <v>194633.00700000001</v>
      </c>
      <c r="L54" s="24">
        <v>216048.878</v>
      </c>
      <c r="M54" s="24">
        <v>229907.174</v>
      </c>
      <c r="N54" s="24">
        <v>236955.99900000001</v>
      </c>
      <c r="O54" s="24">
        <v>228849.69699999999</v>
      </c>
      <c r="P54" s="24">
        <v>229217.35699999999</v>
      </c>
      <c r="Q54" s="24">
        <v>218286.361</v>
      </c>
      <c r="R54" s="24">
        <v>230510.679</v>
      </c>
      <c r="S54" s="24">
        <v>208244.867</v>
      </c>
      <c r="T54" s="24">
        <v>180776.41699999999</v>
      </c>
      <c r="U54" s="24">
        <v>129083.71</v>
      </c>
      <c r="V54" s="24">
        <v>105193.394</v>
      </c>
      <c r="W54" s="24">
        <v>110779.78599999999</v>
      </c>
      <c r="X54" s="24">
        <v>106491</v>
      </c>
      <c r="Y54" s="24">
        <v>95762</v>
      </c>
      <c r="Z54" s="24">
        <v>94861</v>
      </c>
      <c r="AA54" s="24">
        <v>96537</v>
      </c>
      <c r="AB54" s="24">
        <v>100592</v>
      </c>
      <c r="AC54" s="24">
        <v>89984</v>
      </c>
    </row>
    <row r="55" spans="1:29" ht="15" customHeight="1">
      <c r="A55" s="22" t="s">
        <v>46</v>
      </c>
      <c r="B55" s="22" t="s">
        <v>87</v>
      </c>
      <c r="C55" s="110">
        <v>130796.959</v>
      </c>
      <c r="D55" s="110">
        <v>109567.96799999999</v>
      </c>
      <c r="E55" s="110">
        <v>110692.41</v>
      </c>
      <c r="F55" s="110">
        <v>116284.56200000001</v>
      </c>
      <c r="G55" s="110">
        <v>111556.726</v>
      </c>
      <c r="H55" s="110">
        <v>117902.004</v>
      </c>
      <c r="I55" s="110">
        <v>132325.62599999999</v>
      </c>
      <c r="J55" s="110">
        <v>145705.28</v>
      </c>
      <c r="K55" s="23">
        <v>173165.75200000001</v>
      </c>
      <c r="L55" s="23">
        <v>198954.37099999998</v>
      </c>
      <c r="M55" s="23">
        <v>216182.73800000001</v>
      </c>
      <c r="N55" s="23">
        <v>231545.89</v>
      </c>
      <c r="O55" s="23">
        <v>226918.98599999998</v>
      </c>
      <c r="P55" s="23">
        <v>228214.73799999998</v>
      </c>
      <c r="Q55" s="23">
        <v>218286.361</v>
      </c>
      <c r="R55" s="23">
        <v>230510.679</v>
      </c>
      <c r="S55" s="23">
        <v>208244.867</v>
      </c>
      <c r="T55" s="23">
        <v>180776.41699999999</v>
      </c>
      <c r="U55" s="23">
        <v>129083.71</v>
      </c>
      <c r="V55" s="23">
        <v>105193.394</v>
      </c>
      <c r="W55" s="23">
        <v>107609</v>
      </c>
      <c r="X55" s="23">
        <v>106276</v>
      </c>
      <c r="Y55" s="23">
        <v>95595</v>
      </c>
      <c r="Z55" s="23">
        <v>94201</v>
      </c>
      <c r="AA55" s="23">
        <v>95917</v>
      </c>
      <c r="AB55" s="23">
        <v>100118</v>
      </c>
      <c r="AC55" s="23">
        <v>89357</v>
      </c>
    </row>
    <row r="56" spans="1:29" ht="15" customHeight="1">
      <c r="A56" s="22" t="s">
        <v>47</v>
      </c>
      <c r="B56" s="22" t="s">
        <v>88</v>
      </c>
      <c r="C56" s="110">
        <v>15998.002</v>
      </c>
      <c r="D56" s="110">
        <v>16976.364000000001</v>
      </c>
      <c r="E56" s="110">
        <v>23900.364000000001</v>
      </c>
      <c r="F56" s="110">
        <v>26945.701000000001</v>
      </c>
      <c r="G56" s="110">
        <v>24864.343000000001</v>
      </c>
      <c r="H56" s="110">
        <v>22514.941999999999</v>
      </c>
      <c r="I56" s="110">
        <v>25425.045999999998</v>
      </c>
      <c r="J56" s="110">
        <v>23543.221000000001</v>
      </c>
      <c r="K56" s="23">
        <v>21467.255000000001</v>
      </c>
      <c r="L56" s="23">
        <v>17094.507000000001</v>
      </c>
      <c r="M56" s="23">
        <v>13724.436</v>
      </c>
      <c r="N56" s="23">
        <v>5410.1090000000004</v>
      </c>
      <c r="O56" s="23">
        <v>1930.711</v>
      </c>
      <c r="P56" s="23">
        <v>1002.619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3170.7860000000001</v>
      </c>
      <c r="X56" s="23">
        <v>215</v>
      </c>
      <c r="Y56" s="23">
        <v>167</v>
      </c>
      <c r="Z56" s="23">
        <v>660</v>
      </c>
      <c r="AA56" s="23">
        <v>620</v>
      </c>
      <c r="AB56" s="23">
        <v>474</v>
      </c>
      <c r="AC56" s="23">
        <v>627</v>
      </c>
    </row>
    <row r="57" spans="1:29" ht="15" customHeight="1">
      <c r="A57" s="7" t="s">
        <v>48</v>
      </c>
      <c r="B57" s="7" t="s">
        <v>215</v>
      </c>
      <c r="C57" s="111">
        <v>1791767.625</v>
      </c>
      <c r="D57" s="111">
        <v>1563764.7459999998</v>
      </c>
      <c r="E57" s="111">
        <v>1487392.4400000002</v>
      </c>
      <c r="F57" s="111">
        <v>1386012.0209999999</v>
      </c>
      <c r="G57" s="111">
        <v>1228344.5150000001</v>
      </c>
      <c r="H57" s="111">
        <v>1002557.4130000002</v>
      </c>
      <c r="I57" s="111">
        <v>1029042.304</v>
      </c>
      <c r="J57" s="111">
        <v>928588.13600000017</v>
      </c>
      <c r="K57" s="24">
        <v>895870.14500000002</v>
      </c>
      <c r="L57" s="24">
        <v>940118.83400000003</v>
      </c>
      <c r="M57" s="24">
        <v>946078.58600000001</v>
      </c>
      <c r="N57" s="24">
        <v>963756.77800000017</v>
      </c>
      <c r="O57" s="24">
        <v>859983.4589999998</v>
      </c>
      <c r="P57" s="24">
        <v>824847.78599999996</v>
      </c>
      <c r="Q57" s="24">
        <v>673679.91700000002</v>
      </c>
      <c r="R57" s="24">
        <v>654857.95500000007</v>
      </c>
      <c r="S57" s="24">
        <v>593638.96100000001</v>
      </c>
      <c r="T57" s="24">
        <v>547460.75399999996</v>
      </c>
      <c r="U57" s="24">
        <v>553183.94899999991</v>
      </c>
      <c r="V57" s="24">
        <v>522666.57499999995</v>
      </c>
      <c r="W57" s="24">
        <v>552336.17299999995</v>
      </c>
      <c r="X57" s="24">
        <v>574325.98499999999</v>
      </c>
      <c r="Y57" s="24">
        <v>501906.38400000002</v>
      </c>
      <c r="Z57" s="24">
        <v>458694.76999999996</v>
      </c>
      <c r="AA57" s="24">
        <v>475979.92699999997</v>
      </c>
      <c r="AB57" s="24">
        <v>478654.34899999999</v>
      </c>
      <c r="AC57" s="24">
        <v>409614.10100000002</v>
      </c>
    </row>
    <row r="58" spans="1:29" ht="15" customHeight="1">
      <c r="C58" s="110"/>
      <c r="D58" s="110"/>
      <c r="E58" s="110"/>
      <c r="F58" s="110"/>
      <c r="G58" s="110"/>
      <c r="H58" s="110"/>
      <c r="I58" s="110"/>
      <c r="J58" s="110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9" ht="15" customHeight="1">
      <c r="C59" s="110"/>
      <c r="D59" s="110"/>
      <c r="E59" s="110"/>
      <c r="F59" s="110"/>
      <c r="G59" s="110"/>
      <c r="H59" s="110"/>
      <c r="I59" s="110"/>
      <c r="J59" s="110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ht="15" customHeight="1"/>
    <row r="61" spans="1:29" ht="15" customHeight="1"/>
    <row r="62" spans="1:29" ht="15" customHeight="1"/>
    <row r="63" spans="1:29" ht="15" customHeight="1"/>
    <row r="64" spans="1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6EAA-2811-4FE2-98E1-A8422D525417}">
  <sheetPr>
    <tabColor rgb="FF381D47"/>
  </sheetPr>
  <dimension ref="A1:AI94"/>
  <sheetViews>
    <sheetView showGridLines="0" zoomScale="70" zoomScaleNormal="7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5" width="13.7265625" style="2" customWidth="1"/>
    <col min="36" max="16384" width="9.1796875" style="2"/>
  </cols>
  <sheetData>
    <row r="1" spans="1:35" ht="50.15" customHeight="1"/>
    <row r="2" spans="1:35" ht="32.25" customHeight="1">
      <c r="A2" s="28" t="s">
        <v>5</v>
      </c>
      <c r="B2" s="28" t="s">
        <v>14</v>
      </c>
      <c r="C2" s="28" t="s">
        <v>434</v>
      </c>
      <c r="D2" s="26" t="s">
        <v>427</v>
      </c>
      <c r="E2" s="26" t="s">
        <v>423</v>
      </c>
      <c r="F2" s="26">
        <v>2024</v>
      </c>
      <c r="G2" s="26" t="s">
        <v>418</v>
      </c>
      <c r="H2" s="26" t="s">
        <v>415</v>
      </c>
      <c r="I2" s="26" t="s">
        <v>412</v>
      </c>
      <c r="J2" s="26" t="s">
        <v>406</v>
      </c>
      <c r="K2" s="26">
        <v>2023</v>
      </c>
      <c r="L2" s="28" t="s">
        <v>401</v>
      </c>
      <c r="M2" s="28" t="s">
        <v>398</v>
      </c>
      <c r="N2" s="28" t="s">
        <v>396</v>
      </c>
      <c r="O2" s="28" t="s">
        <v>384</v>
      </c>
      <c r="P2" s="26">
        <v>2022</v>
      </c>
      <c r="Q2" s="28" t="s">
        <v>383</v>
      </c>
      <c r="R2" s="28" t="s">
        <v>381</v>
      </c>
      <c r="S2" s="28" t="s">
        <v>376</v>
      </c>
      <c r="T2" s="28" t="s">
        <v>372</v>
      </c>
      <c r="U2" s="26">
        <v>2021</v>
      </c>
      <c r="V2" s="28" t="s">
        <v>371</v>
      </c>
      <c r="W2" s="26" t="s">
        <v>369</v>
      </c>
      <c r="X2" s="26" t="s">
        <v>363</v>
      </c>
      <c r="Y2" s="26" t="s">
        <v>354</v>
      </c>
      <c r="Z2" s="26">
        <v>2020</v>
      </c>
      <c r="AA2" s="26" t="s">
        <v>332</v>
      </c>
      <c r="AB2" s="26" t="s">
        <v>240</v>
      </c>
      <c r="AC2" s="26" t="s">
        <v>238</v>
      </c>
      <c r="AD2" s="26" t="s">
        <v>49</v>
      </c>
      <c r="AE2" s="26">
        <v>2019</v>
      </c>
      <c r="AF2" s="26" t="s">
        <v>126</v>
      </c>
      <c r="AG2" s="26" t="s">
        <v>124</v>
      </c>
      <c r="AH2" s="26" t="s">
        <v>125</v>
      </c>
      <c r="AI2" s="26" t="s">
        <v>50</v>
      </c>
    </row>
    <row r="3" spans="1:35" ht="15" customHeight="1">
      <c r="A3" s="7" t="s">
        <v>117</v>
      </c>
      <c r="B3" s="7" t="s">
        <v>100</v>
      </c>
      <c r="C3" s="8">
        <v>6871</v>
      </c>
      <c r="D3" s="8">
        <v>9468</v>
      </c>
      <c r="E3" s="8">
        <v>17154</v>
      </c>
      <c r="F3" s="8">
        <v>202283</v>
      </c>
      <c r="G3" s="8">
        <v>31824</v>
      </c>
      <c r="H3" s="8">
        <v>35398</v>
      </c>
      <c r="I3" s="8">
        <v>133820</v>
      </c>
      <c r="J3" s="8">
        <v>1241</v>
      </c>
      <c r="K3" s="8">
        <v>3996</v>
      </c>
      <c r="L3" s="8">
        <v>1070</v>
      </c>
      <c r="M3" s="8">
        <v>1164</v>
      </c>
      <c r="N3" s="8">
        <v>802</v>
      </c>
      <c r="O3" s="8">
        <v>960</v>
      </c>
      <c r="P3" s="8">
        <v>1372</v>
      </c>
      <c r="Q3" s="8">
        <v>321</v>
      </c>
      <c r="R3" s="8">
        <v>484</v>
      </c>
      <c r="S3" s="8">
        <v>295</v>
      </c>
      <c r="T3" s="8">
        <v>272</v>
      </c>
      <c r="U3" s="8">
        <v>1082</v>
      </c>
      <c r="V3" s="8">
        <v>444</v>
      </c>
      <c r="W3" s="8">
        <v>218</v>
      </c>
      <c r="X3" s="8">
        <v>198</v>
      </c>
      <c r="Y3" s="8">
        <v>222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790</v>
      </c>
      <c r="AF3" s="8">
        <v>432</v>
      </c>
      <c r="AG3" s="8">
        <v>254</v>
      </c>
      <c r="AH3" s="8">
        <v>90</v>
      </c>
      <c r="AI3" s="8">
        <v>14</v>
      </c>
    </row>
    <row r="4" spans="1:35" ht="15" customHeight="1">
      <c r="A4" s="10" t="s">
        <v>102</v>
      </c>
      <c r="B4" s="10" t="s">
        <v>101</v>
      </c>
      <c r="C4" s="11">
        <v>-4985</v>
      </c>
      <c r="D4" s="11">
        <v>-5567</v>
      </c>
      <c r="E4" s="11">
        <v>-10136</v>
      </c>
      <c r="F4" s="11">
        <v>-138392</v>
      </c>
      <c r="G4" s="11">
        <v>-21383</v>
      </c>
      <c r="H4" s="11">
        <v>-25794</v>
      </c>
      <c r="I4" s="11">
        <v>-90516</v>
      </c>
      <c r="J4" s="11">
        <v>-699</v>
      </c>
      <c r="K4" s="11">
        <v>-2547</v>
      </c>
      <c r="L4" s="11">
        <v>-690</v>
      </c>
      <c r="M4" s="11">
        <v>-746</v>
      </c>
      <c r="N4" s="11">
        <v>-601</v>
      </c>
      <c r="O4" s="11">
        <v>-510</v>
      </c>
      <c r="P4" s="11">
        <v>-1390</v>
      </c>
      <c r="Q4" s="11">
        <v>-547</v>
      </c>
      <c r="R4" s="11">
        <v>-427</v>
      </c>
      <c r="S4" s="11">
        <v>-242</v>
      </c>
      <c r="T4" s="11">
        <v>-174</v>
      </c>
      <c r="U4" s="11">
        <v>-607</v>
      </c>
      <c r="V4" s="11">
        <v>-239</v>
      </c>
      <c r="W4" s="11">
        <v>-141</v>
      </c>
      <c r="X4" s="11">
        <v>-135</v>
      </c>
      <c r="Y4" s="11">
        <v>-92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-220</v>
      </c>
      <c r="AF4" s="11">
        <v>-220</v>
      </c>
      <c r="AG4" s="11">
        <v>0</v>
      </c>
      <c r="AH4" s="11">
        <v>0</v>
      </c>
      <c r="AI4" s="11">
        <v>0</v>
      </c>
    </row>
    <row r="5" spans="1:35" ht="15" customHeight="1">
      <c r="A5" s="7" t="s">
        <v>118</v>
      </c>
      <c r="B5" s="7" t="s">
        <v>103</v>
      </c>
      <c r="C5" s="8">
        <v>1886</v>
      </c>
      <c r="D5" s="8">
        <v>3901</v>
      </c>
      <c r="E5" s="8">
        <v>7018</v>
      </c>
      <c r="F5" s="8">
        <v>63891</v>
      </c>
      <c r="G5" s="8">
        <v>10441</v>
      </c>
      <c r="H5" s="8">
        <v>9604</v>
      </c>
      <c r="I5" s="8">
        <v>43304</v>
      </c>
      <c r="J5" s="8">
        <v>542</v>
      </c>
      <c r="K5" s="8">
        <v>1449</v>
      </c>
      <c r="L5" s="8">
        <v>380</v>
      </c>
      <c r="M5" s="8">
        <v>418</v>
      </c>
      <c r="N5" s="8">
        <v>201</v>
      </c>
      <c r="O5" s="8">
        <v>450</v>
      </c>
      <c r="P5" s="8">
        <v>-18</v>
      </c>
      <c r="Q5" s="8">
        <v>-226</v>
      </c>
      <c r="R5" s="8">
        <v>57</v>
      </c>
      <c r="S5" s="8">
        <v>53</v>
      </c>
      <c r="T5" s="8">
        <v>98</v>
      </c>
      <c r="U5" s="8">
        <v>475</v>
      </c>
      <c r="V5" s="8">
        <v>205</v>
      </c>
      <c r="W5" s="8">
        <v>77</v>
      </c>
      <c r="X5" s="8">
        <v>63</v>
      </c>
      <c r="Y5" s="8">
        <v>130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570</v>
      </c>
      <c r="AF5" s="8">
        <v>212</v>
      </c>
      <c r="AG5" s="8">
        <v>254</v>
      </c>
      <c r="AH5" s="8">
        <v>90</v>
      </c>
      <c r="AI5" s="8">
        <v>14</v>
      </c>
    </row>
    <row r="6" spans="1:35" ht="15" customHeight="1">
      <c r="A6" s="10" t="s">
        <v>119</v>
      </c>
      <c r="B6" s="10" t="s">
        <v>120</v>
      </c>
      <c r="C6" s="13">
        <v>0.27448697423955754</v>
      </c>
      <c r="D6" s="13">
        <v>0.41201943388255174</v>
      </c>
      <c r="E6" s="13">
        <v>0.40911740701877114</v>
      </c>
      <c r="F6" s="13">
        <v>0.31584957707765854</v>
      </c>
      <c r="G6" s="13">
        <v>0.32808572146807441</v>
      </c>
      <c r="H6" s="13">
        <v>0.27131476354596307</v>
      </c>
      <c r="I6" s="13">
        <v>0.32359886414586758</v>
      </c>
      <c r="J6" s="13">
        <v>0.43674456083803387</v>
      </c>
      <c r="K6" s="13">
        <v>0.36261261261261263</v>
      </c>
      <c r="L6" s="13">
        <v>0.35514018691588783</v>
      </c>
      <c r="M6" s="13">
        <v>0.35910652920962199</v>
      </c>
      <c r="N6" s="13">
        <v>0.25062344139650872</v>
      </c>
      <c r="O6" s="13">
        <v>0.46875</v>
      </c>
      <c r="P6" s="13">
        <v>-1.3119533527696793E-2</v>
      </c>
      <c r="Q6" s="13">
        <v>-0.70404984423676009</v>
      </c>
      <c r="R6" s="13">
        <v>0.11776859504132231</v>
      </c>
      <c r="S6" s="13">
        <v>0.17966101694915254</v>
      </c>
      <c r="T6" s="13">
        <v>0.36029411764705882</v>
      </c>
      <c r="U6" s="13">
        <v>0.43900184842883549</v>
      </c>
      <c r="V6" s="13">
        <v>0.46171171171171171</v>
      </c>
      <c r="W6" s="13">
        <v>0.35321100917431192</v>
      </c>
      <c r="X6" s="13">
        <v>0.31818181818181818</v>
      </c>
      <c r="Y6" s="13">
        <v>0.5855855855855856</v>
      </c>
      <c r="Z6" s="13" t="s">
        <v>440</v>
      </c>
      <c r="AA6" s="13" t="s">
        <v>440</v>
      </c>
      <c r="AB6" s="13" t="s">
        <v>440</v>
      </c>
      <c r="AC6" s="13" t="s">
        <v>440</v>
      </c>
      <c r="AD6" s="13" t="s">
        <v>440</v>
      </c>
      <c r="AE6" s="13">
        <v>0.72151898734177211</v>
      </c>
      <c r="AF6" s="13">
        <v>0.49074074074074076</v>
      </c>
      <c r="AG6" s="13">
        <v>1</v>
      </c>
      <c r="AH6" s="13">
        <v>1</v>
      </c>
      <c r="AI6" s="13">
        <v>1</v>
      </c>
    </row>
    <row r="7" spans="1:35" ht="15" customHeight="1">
      <c r="A7" s="10" t="s">
        <v>89</v>
      </c>
      <c r="B7" s="10" t="s">
        <v>15</v>
      </c>
      <c r="C7" s="11">
        <v>-3479</v>
      </c>
      <c r="D7" s="11">
        <v>-2568</v>
      </c>
      <c r="E7" s="11">
        <v>-2981</v>
      </c>
      <c r="F7" s="11">
        <v>-12113</v>
      </c>
      <c r="G7" s="11">
        <v>-3683</v>
      </c>
      <c r="H7" s="11">
        <v>-2498</v>
      </c>
      <c r="I7" s="11">
        <v>-3026</v>
      </c>
      <c r="J7" s="11">
        <v>-2906</v>
      </c>
      <c r="K7" s="11">
        <v>-9621</v>
      </c>
      <c r="L7" s="11">
        <v>-3337</v>
      </c>
      <c r="M7" s="11">
        <v>-2520</v>
      </c>
      <c r="N7" s="11">
        <v>-1931</v>
      </c>
      <c r="O7" s="11">
        <v>-1833</v>
      </c>
      <c r="P7" s="11">
        <v>-6207</v>
      </c>
      <c r="Q7" s="11">
        <v>-1941</v>
      </c>
      <c r="R7" s="11">
        <v>-1726</v>
      </c>
      <c r="S7" s="11">
        <v>-1237</v>
      </c>
      <c r="T7" s="11">
        <v>-1303</v>
      </c>
      <c r="U7" s="11">
        <v>-1697</v>
      </c>
      <c r="V7" s="11">
        <v>-315</v>
      </c>
      <c r="W7" s="11">
        <v>-214</v>
      </c>
      <c r="X7" s="11">
        <v>-353</v>
      </c>
      <c r="Y7" s="11">
        <v>-815</v>
      </c>
      <c r="Z7" s="11">
        <v>-2997</v>
      </c>
      <c r="AA7" s="11">
        <v>-441</v>
      </c>
      <c r="AB7" s="11">
        <v>-764</v>
      </c>
      <c r="AC7" s="11">
        <v>-730</v>
      </c>
      <c r="AD7" s="11">
        <v>-1062</v>
      </c>
      <c r="AE7" s="11">
        <v>-1052</v>
      </c>
      <c r="AF7" s="11">
        <v>-498</v>
      </c>
      <c r="AG7" s="11">
        <v>-453</v>
      </c>
      <c r="AH7" s="11">
        <v>-84</v>
      </c>
      <c r="AI7" s="11">
        <v>-17</v>
      </c>
    </row>
    <row r="8" spans="1:35" ht="15" customHeight="1">
      <c r="A8" s="10" t="s">
        <v>90</v>
      </c>
      <c r="B8" s="10" t="s">
        <v>104</v>
      </c>
      <c r="C8" s="11">
        <v>-3099</v>
      </c>
      <c r="D8" s="11">
        <v>-3378</v>
      </c>
      <c r="E8" s="11">
        <v>-3538</v>
      </c>
      <c r="F8" s="11">
        <v>-13366</v>
      </c>
      <c r="G8" s="11">
        <v>-3930</v>
      </c>
      <c r="H8" s="11">
        <v>-3568</v>
      </c>
      <c r="I8" s="11">
        <v>-3106</v>
      </c>
      <c r="J8" s="11">
        <v>-2762</v>
      </c>
      <c r="K8" s="11">
        <v>-8808</v>
      </c>
      <c r="L8" s="11">
        <v>-2605</v>
      </c>
      <c r="M8" s="11">
        <v>-1954</v>
      </c>
      <c r="N8" s="11">
        <v>-2569</v>
      </c>
      <c r="O8" s="11">
        <v>-1680</v>
      </c>
      <c r="P8" s="11">
        <v>-4243</v>
      </c>
      <c r="Q8" s="11">
        <v>-1535</v>
      </c>
      <c r="R8" s="11">
        <v>-1019</v>
      </c>
      <c r="S8" s="11">
        <v>-948</v>
      </c>
      <c r="T8" s="11">
        <v>-741</v>
      </c>
      <c r="U8" s="11">
        <v>-1924</v>
      </c>
      <c r="V8" s="11">
        <v>-307</v>
      </c>
      <c r="W8" s="11">
        <v>-651</v>
      </c>
      <c r="X8" s="11">
        <v>-498</v>
      </c>
      <c r="Y8" s="11">
        <v>-468</v>
      </c>
      <c r="Z8" s="11">
        <v>-1700</v>
      </c>
      <c r="AA8" s="11">
        <v>-516</v>
      </c>
      <c r="AB8" s="11">
        <v>-484</v>
      </c>
      <c r="AC8" s="11">
        <v>-443</v>
      </c>
      <c r="AD8" s="11">
        <v>-257</v>
      </c>
      <c r="AE8" s="11">
        <v>-10</v>
      </c>
      <c r="AF8" s="11">
        <v>-3</v>
      </c>
      <c r="AG8" s="11">
        <v>-5</v>
      </c>
      <c r="AH8" s="11">
        <v>-2</v>
      </c>
      <c r="AI8" s="11">
        <v>0</v>
      </c>
    </row>
    <row r="9" spans="1:35" ht="15" customHeight="1">
      <c r="A9" s="10" t="s">
        <v>96</v>
      </c>
      <c r="B9" s="10" t="s">
        <v>105</v>
      </c>
      <c r="C9" s="11">
        <v>3866</v>
      </c>
      <c r="D9" s="11">
        <v>-7956</v>
      </c>
      <c r="E9" s="11">
        <v>-162</v>
      </c>
      <c r="F9" s="11">
        <v>482</v>
      </c>
      <c r="G9" s="11">
        <v>-960</v>
      </c>
      <c r="H9" s="11">
        <v>6309</v>
      </c>
      <c r="I9" s="11">
        <v>-4558</v>
      </c>
      <c r="J9" s="11">
        <v>-309</v>
      </c>
      <c r="K9" s="11">
        <v>-32321</v>
      </c>
      <c r="L9" s="11">
        <v>-13596</v>
      </c>
      <c r="M9" s="11">
        <v>-5809</v>
      </c>
      <c r="N9" s="11">
        <v>-8566</v>
      </c>
      <c r="O9" s="11">
        <v>-4350</v>
      </c>
      <c r="P9" s="11">
        <v>11019</v>
      </c>
      <c r="Q9" s="11">
        <v>-12280</v>
      </c>
      <c r="R9" s="11">
        <v>-4376</v>
      </c>
      <c r="S9" s="11">
        <v>27837</v>
      </c>
      <c r="T9" s="11">
        <v>-162</v>
      </c>
      <c r="U9" s="11">
        <v>25290</v>
      </c>
      <c r="V9" s="11">
        <v>25996</v>
      </c>
      <c r="W9" s="11">
        <v>-99</v>
      </c>
      <c r="X9" s="11">
        <v>-121</v>
      </c>
      <c r="Y9" s="11">
        <v>-486</v>
      </c>
      <c r="Z9" s="11">
        <v>-6217</v>
      </c>
      <c r="AA9" s="11">
        <v>-4258</v>
      </c>
      <c r="AB9" s="11">
        <v>-17</v>
      </c>
      <c r="AC9" s="11">
        <v>-1817</v>
      </c>
      <c r="AD9" s="11">
        <v>-125</v>
      </c>
      <c r="AE9" s="11">
        <v>16029</v>
      </c>
      <c r="AF9" s="11">
        <v>16029</v>
      </c>
      <c r="AG9" s="11">
        <v>-1</v>
      </c>
      <c r="AH9" s="11">
        <v>0</v>
      </c>
      <c r="AI9" s="11">
        <v>1</v>
      </c>
    </row>
    <row r="10" spans="1:35" ht="15" customHeight="1">
      <c r="A10" s="10" t="s">
        <v>121</v>
      </c>
      <c r="B10" s="10" t="s">
        <v>106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</row>
    <row r="11" spans="1:35" ht="15" customHeight="1">
      <c r="A11" s="7" t="s">
        <v>97</v>
      </c>
      <c r="B11" s="7" t="s">
        <v>107</v>
      </c>
      <c r="C11" s="8">
        <v>-826</v>
      </c>
      <c r="D11" s="8">
        <v>-10001</v>
      </c>
      <c r="E11" s="8">
        <v>337</v>
      </c>
      <c r="F11" s="8">
        <v>38894</v>
      </c>
      <c r="G11" s="8">
        <v>1868</v>
      </c>
      <c r="H11" s="8">
        <v>9847</v>
      </c>
      <c r="I11" s="8">
        <v>32614</v>
      </c>
      <c r="J11" s="8">
        <v>-5435</v>
      </c>
      <c r="K11" s="8">
        <v>-49301</v>
      </c>
      <c r="L11" s="8">
        <v>-19158</v>
      </c>
      <c r="M11" s="8">
        <v>-9865</v>
      </c>
      <c r="N11" s="8">
        <v>-12865</v>
      </c>
      <c r="O11" s="8">
        <v>-7413</v>
      </c>
      <c r="P11" s="8">
        <v>551</v>
      </c>
      <c r="Q11" s="8">
        <v>-15982</v>
      </c>
      <c r="R11" s="8">
        <v>-7064</v>
      </c>
      <c r="S11" s="8">
        <v>25705</v>
      </c>
      <c r="T11" s="8">
        <v>-2108</v>
      </c>
      <c r="U11" s="8">
        <v>22144</v>
      </c>
      <c r="V11" s="8">
        <v>25579</v>
      </c>
      <c r="W11" s="8">
        <v>-887</v>
      </c>
      <c r="X11" s="8">
        <v>-909</v>
      </c>
      <c r="Y11" s="8">
        <v>-1639</v>
      </c>
      <c r="Z11" s="8">
        <v>-10914</v>
      </c>
      <c r="AA11" s="8">
        <v>-5215</v>
      </c>
      <c r="AB11" s="8">
        <v>-1265</v>
      </c>
      <c r="AC11" s="8">
        <v>-2990</v>
      </c>
      <c r="AD11" s="8">
        <v>-1444</v>
      </c>
      <c r="AE11" s="8">
        <v>15537</v>
      </c>
      <c r="AF11" s="8">
        <v>15740</v>
      </c>
      <c r="AG11" s="8">
        <v>-205</v>
      </c>
      <c r="AH11" s="8">
        <v>4</v>
      </c>
      <c r="AI11" s="8">
        <v>-2</v>
      </c>
    </row>
    <row r="12" spans="1:35" ht="15" customHeight="1">
      <c r="A12" s="7" t="s">
        <v>6</v>
      </c>
      <c r="B12" s="7" t="s">
        <v>108</v>
      </c>
      <c r="C12" s="8">
        <v>-5875</v>
      </c>
      <c r="D12" s="8">
        <v>-8933</v>
      </c>
      <c r="E12" s="8">
        <v>-3697</v>
      </c>
      <c r="F12" s="8">
        <v>-14693</v>
      </c>
      <c r="G12" s="8">
        <v>-1317</v>
      </c>
      <c r="H12" s="8">
        <v>-8808</v>
      </c>
      <c r="I12" s="8">
        <v>-1706</v>
      </c>
      <c r="J12" s="8">
        <v>-2862</v>
      </c>
      <c r="K12" s="8">
        <v>-4305</v>
      </c>
      <c r="L12" s="8">
        <v>-5916</v>
      </c>
      <c r="M12" s="8">
        <v>665</v>
      </c>
      <c r="N12" s="8">
        <v>815</v>
      </c>
      <c r="O12" s="8">
        <v>131</v>
      </c>
      <c r="P12" s="8">
        <v>1323</v>
      </c>
      <c r="Q12" s="8">
        <v>304</v>
      </c>
      <c r="R12" s="8">
        <v>35</v>
      </c>
      <c r="S12" s="8">
        <v>1020</v>
      </c>
      <c r="T12" s="8">
        <v>-36</v>
      </c>
      <c r="U12" s="8">
        <v>-158</v>
      </c>
      <c r="V12" s="8">
        <v>-96</v>
      </c>
      <c r="W12" s="8">
        <v>-31</v>
      </c>
      <c r="X12" s="8">
        <v>-13</v>
      </c>
      <c r="Y12" s="8">
        <v>-18</v>
      </c>
      <c r="Z12" s="8">
        <v>36</v>
      </c>
      <c r="AA12" s="8">
        <v>-14</v>
      </c>
      <c r="AB12" s="8">
        <v>-1</v>
      </c>
      <c r="AC12" s="8">
        <v>10</v>
      </c>
      <c r="AD12" s="8">
        <v>41</v>
      </c>
      <c r="AE12" s="8">
        <v>-1</v>
      </c>
      <c r="AF12" s="8">
        <v>5</v>
      </c>
      <c r="AG12" s="8">
        <v>0</v>
      </c>
      <c r="AH12" s="8">
        <v>-3</v>
      </c>
      <c r="AI12" s="8">
        <v>-3</v>
      </c>
    </row>
    <row r="13" spans="1:35" ht="15" customHeight="1">
      <c r="A13" s="10" t="s">
        <v>92</v>
      </c>
      <c r="B13" s="10" t="s">
        <v>109</v>
      </c>
      <c r="C13" s="11">
        <v>-6241</v>
      </c>
      <c r="D13" s="11">
        <v>-9202</v>
      </c>
      <c r="E13" s="11">
        <v>-3911</v>
      </c>
      <c r="F13" s="11">
        <v>-16156</v>
      </c>
      <c r="G13" s="11">
        <v>-1615</v>
      </c>
      <c r="H13" s="11">
        <v>-9027</v>
      </c>
      <c r="I13" s="11">
        <v>-1974</v>
      </c>
      <c r="J13" s="11">
        <v>-3540</v>
      </c>
      <c r="K13" s="11">
        <v>-6588</v>
      </c>
      <c r="L13" s="11">
        <v>-6452</v>
      </c>
      <c r="M13" s="11">
        <v>-47</v>
      </c>
      <c r="N13" s="11">
        <v>-19</v>
      </c>
      <c r="O13" s="11">
        <v>-70</v>
      </c>
      <c r="P13" s="11">
        <v>-256</v>
      </c>
      <c r="Q13" s="11">
        <v>-46</v>
      </c>
      <c r="R13" s="11">
        <v>-76</v>
      </c>
      <c r="S13" s="11">
        <v>-95</v>
      </c>
      <c r="T13" s="11">
        <v>-39</v>
      </c>
      <c r="U13" s="11">
        <v>-175</v>
      </c>
      <c r="V13" s="11">
        <v>-97</v>
      </c>
      <c r="W13" s="11">
        <v>-37</v>
      </c>
      <c r="X13" s="11">
        <v>-18</v>
      </c>
      <c r="Y13" s="11">
        <v>-23</v>
      </c>
      <c r="Z13" s="11">
        <v>-54</v>
      </c>
      <c r="AA13" s="11">
        <v>-18</v>
      </c>
      <c r="AB13" s="11">
        <v>-13</v>
      </c>
      <c r="AC13" s="11">
        <v>-15</v>
      </c>
      <c r="AD13" s="11">
        <v>-8</v>
      </c>
      <c r="AE13" s="11">
        <v>-15</v>
      </c>
      <c r="AF13" s="11">
        <v>-5</v>
      </c>
      <c r="AG13" s="11">
        <v>-4</v>
      </c>
      <c r="AH13" s="11">
        <v>-3</v>
      </c>
      <c r="AI13" s="11">
        <v>-3</v>
      </c>
    </row>
    <row r="14" spans="1:35" ht="15" customHeight="1">
      <c r="A14" s="10" t="s">
        <v>93</v>
      </c>
      <c r="B14" s="10" t="s">
        <v>110</v>
      </c>
      <c r="C14" s="11">
        <v>71</v>
      </c>
      <c r="D14" s="11">
        <v>269</v>
      </c>
      <c r="E14" s="11">
        <v>214</v>
      </c>
      <c r="F14" s="11">
        <v>1463</v>
      </c>
      <c r="G14" s="11">
        <v>298</v>
      </c>
      <c r="H14" s="11">
        <v>219</v>
      </c>
      <c r="I14" s="11">
        <v>268</v>
      </c>
      <c r="J14" s="11">
        <v>678</v>
      </c>
      <c r="K14" s="11">
        <v>2283</v>
      </c>
      <c r="L14" s="11">
        <v>536</v>
      </c>
      <c r="M14" s="11">
        <v>712</v>
      </c>
      <c r="N14" s="11">
        <v>834</v>
      </c>
      <c r="O14" s="11">
        <v>201</v>
      </c>
      <c r="P14" s="11">
        <v>1579</v>
      </c>
      <c r="Q14" s="11">
        <v>350</v>
      </c>
      <c r="R14" s="11">
        <v>111</v>
      </c>
      <c r="S14" s="11">
        <v>1115</v>
      </c>
      <c r="T14" s="11">
        <v>3</v>
      </c>
      <c r="U14" s="11">
        <v>17</v>
      </c>
      <c r="V14" s="11">
        <v>1</v>
      </c>
      <c r="W14" s="11">
        <v>6</v>
      </c>
      <c r="X14" s="11">
        <v>5</v>
      </c>
      <c r="Y14" s="11">
        <v>5</v>
      </c>
      <c r="Z14" s="11">
        <v>90</v>
      </c>
      <c r="AA14" s="11">
        <v>4</v>
      </c>
      <c r="AB14" s="11">
        <v>12</v>
      </c>
      <c r="AC14" s="11">
        <v>25</v>
      </c>
      <c r="AD14" s="11">
        <v>49</v>
      </c>
      <c r="AE14" s="11">
        <v>14</v>
      </c>
      <c r="AF14" s="11">
        <v>10</v>
      </c>
      <c r="AG14" s="11">
        <v>4</v>
      </c>
      <c r="AH14" s="11">
        <v>0</v>
      </c>
      <c r="AI14" s="11">
        <v>0</v>
      </c>
    </row>
    <row r="15" spans="1:35" ht="15" customHeight="1">
      <c r="A15" s="10" t="s">
        <v>94</v>
      </c>
      <c r="B15" s="10" t="s">
        <v>111</v>
      </c>
      <c r="C15" s="11">
        <v>295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</row>
    <row r="16" spans="1:35" ht="15" customHeight="1">
      <c r="A16" s="7" t="s">
        <v>95</v>
      </c>
      <c r="B16" s="7" t="s">
        <v>112</v>
      </c>
      <c r="C16" s="8">
        <v>-6701</v>
      </c>
      <c r="D16" s="8">
        <v>-18934</v>
      </c>
      <c r="E16" s="8">
        <v>-3360</v>
      </c>
      <c r="F16" s="8">
        <v>24201</v>
      </c>
      <c r="G16" s="8">
        <v>551</v>
      </c>
      <c r="H16" s="8">
        <v>1039</v>
      </c>
      <c r="I16" s="8">
        <v>30908</v>
      </c>
      <c r="J16" s="8">
        <v>-8297</v>
      </c>
      <c r="K16" s="8">
        <v>-53606</v>
      </c>
      <c r="L16" s="8">
        <v>-25074</v>
      </c>
      <c r="M16" s="8">
        <v>-9200</v>
      </c>
      <c r="N16" s="8">
        <v>-12050</v>
      </c>
      <c r="O16" s="8">
        <v>-7282</v>
      </c>
      <c r="P16" s="8">
        <v>1874</v>
      </c>
      <c r="Q16" s="8">
        <v>-15678</v>
      </c>
      <c r="R16" s="8">
        <v>-7029</v>
      </c>
      <c r="S16" s="8">
        <v>26725</v>
      </c>
      <c r="T16" s="8">
        <v>-2144</v>
      </c>
      <c r="U16" s="8">
        <v>21986</v>
      </c>
      <c r="V16" s="8">
        <v>25483</v>
      </c>
      <c r="W16" s="8">
        <v>-918</v>
      </c>
      <c r="X16" s="8">
        <v>-922</v>
      </c>
      <c r="Y16" s="8">
        <v>-1657</v>
      </c>
      <c r="Z16" s="8">
        <v>-10878</v>
      </c>
      <c r="AA16" s="8">
        <v>-5229</v>
      </c>
      <c r="AB16" s="8">
        <v>-1266</v>
      </c>
      <c r="AC16" s="8">
        <v>-2980</v>
      </c>
      <c r="AD16" s="8">
        <v>-1403</v>
      </c>
      <c r="AE16" s="8">
        <v>15536</v>
      </c>
      <c r="AF16" s="8">
        <v>15745</v>
      </c>
      <c r="AG16" s="8">
        <v>-205</v>
      </c>
      <c r="AH16" s="8">
        <v>1</v>
      </c>
      <c r="AI16" s="8">
        <v>-5</v>
      </c>
    </row>
    <row r="17" spans="1:35" ht="15" customHeight="1">
      <c r="A17" s="10" t="s">
        <v>7</v>
      </c>
      <c r="B17" s="10" t="s">
        <v>113</v>
      </c>
      <c r="C17" s="11">
        <v>-97</v>
      </c>
      <c r="D17" s="11">
        <v>-46</v>
      </c>
      <c r="E17" s="11">
        <v>-37</v>
      </c>
      <c r="F17" s="11">
        <v>-2299</v>
      </c>
      <c r="G17" s="11">
        <v>-40</v>
      </c>
      <c r="H17" s="11">
        <v>-48</v>
      </c>
      <c r="I17" s="11">
        <v>-1992</v>
      </c>
      <c r="J17" s="11">
        <v>-219</v>
      </c>
      <c r="K17" s="11">
        <v>-910</v>
      </c>
      <c r="L17" s="11">
        <v>-647</v>
      </c>
      <c r="M17" s="11">
        <v>317</v>
      </c>
      <c r="N17" s="11">
        <v>-527</v>
      </c>
      <c r="O17" s="11">
        <v>-53</v>
      </c>
      <c r="P17" s="11">
        <v>-57</v>
      </c>
      <c r="Q17" s="11">
        <v>-42</v>
      </c>
      <c r="R17" s="11">
        <v>-14</v>
      </c>
      <c r="S17" s="11">
        <v>26</v>
      </c>
      <c r="T17" s="11">
        <v>-27</v>
      </c>
      <c r="U17" s="11">
        <v>-2</v>
      </c>
      <c r="V17" s="11">
        <v>0</v>
      </c>
      <c r="W17" s="11">
        <v>0</v>
      </c>
      <c r="X17" s="11">
        <v>-1</v>
      </c>
      <c r="Y17" s="11">
        <v>-1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1</v>
      </c>
      <c r="AH17" s="11">
        <v>-1</v>
      </c>
      <c r="AI17" s="11">
        <v>0</v>
      </c>
    </row>
    <row r="18" spans="1:35" ht="15" customHeight="1">
      <c r="A18" s="7" t="s">
        <v>99</v>
      </c>
      <c r="B18" s="7" t="s">
        <v>114</v>
      </c>
      <c r="C18" s="8">
        <v>-6798</v>
      </c>
      <c r="D18" s="8">
        <v>-18980</v>
      </c>
      <c r="E18" s="8">
        <v>-3397</v>
      </c>
      <c r="F18" s="8">
        <v>21902</v>
      </c>
      <c r="G18" s="8">
        <v>511</v>
      </c>
      <c r="H18" s="8">
        <v>991</v>
      </c>
      <c r="I18" s="8">
        <v>28916</v>
      </c>
      <c r="J18" s="8">
        <v>-8516</v>
      </c>
      <c r="K18" s="8">
        <v>-54516</v>
      </c>
      <c r="L18" s="8">
        <v>-25721</v>
      </c>
      <c r="M18" s="8">
        <v>-8883</v>
      </c>
      <c r="N18" s="8">
        <v>-12577</v>
      </c>
      <c r="O18" s="8">
        <v>-7335</v>
      </c>
      <c r="P18" s="8">
        <v>1817</v>
      </c>
      <c r="Q18" s="8">
        <v>-15720</v>
      </c>
      <c r="R18" s="8">
        <v>-7043</v>
      </c>
      <c r="S18" s="8">
        <v>26751</v>
      </c>
      <c r="T18" s="8">
        <v>-2171</v>
      </c>
      <c r="U18" s="8">
        <v>21984</v>
      </c>
      <c r="V18" s="8">
        <v>25483</v>
      </c>
      <c r="W18" s="8">
        <v>-918</v>
      </c>
      <c r="X18" s="8">
        <v>-923</v>
      </c>
      <c r="Y18" s="8">
        <v>-1658</v>
      </c>
      <c r="Z18" s="8">
        <v>-10878</v>
      </c>
      <c r="AA18" s="8">
        <v>-5229</v>
      </c>
      <c r="AB18" s="8">
        <v>-1266</v>
      </c>
      <c r="AC18" s="8">
        <v>-2980</v>
      </c>
      <c r="AD18" s="8">
        <v>-1403</v>
      </c>
      <c r="AE18" s="8">
        <v>15536</v>
      </c>
      <c r="AF18" s="8">
        <v>15745</v>
      </c>
      <c r="AG18" s="8">
        <v>-204</v>
      </c>
      <c r="AH18" s="8">
        <v>0</v>
      </c>
      <c r="AI18" s="8">
        <v>-5</v>
      </c>
    </row>
    <row r="19" spans="1:35" ht="15" customHeight="1">
      <c r="A19" s="10" t="s">
        <v>91</v>
      </c>
      <c r="B19" s="10" t="s">
        <v>115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</row>
    <row r="20" spans="1:35" ht="15" customHeight="1">
      <c r="A20" s="7" t="s">
        <v>98</v>
      </c>
      <c r="B20" s="7" t="s">
        <v>116</v>
      </c>
      <c r="C20" s="8">
        <v>-6798</v>
      </c>
      <c r="D20" s="8">
        <v>-18980</v>
      </c>
      <c r="E20" s="8">
        <v>-3397</v>
      </c>
      <c r="F20" s="8">
        <v>21902</v>
      </c>
      <c r="G20" s="8">
        <v>511</v>
      </c>
      <c r="H20" s="8">
        <v>991</v>
      </c>
      <c r="I20" s="8">
        <v>28916</v>
      </c>
      <c r="J20" s="8">
        <v>-8516</v>
      </c>
      <c r="K20" s="8">
        <v>-54516</v>
      </c>
      <c r="L20" s="8">
        <v>-25721</v>
      </c>
      <c r="M20" s="8">
        <v>-8883</v>
      </c>
      <c r="N20" s="8">
        <v>-12577</v>
      </c>
      <c r="O20" s="8">
        <v>-7335</v>
      </c>
      <c r="P20" s="8">
        <v>1817</v>
      </c>
      <c r="Q20" s="8">
        <v>-15720</v>
      </c>
      <c r="R20" s="8">
        <v>-7043</v>
      </c>
      <c r="S20" s="8">
        <v>26751</v>
      </c>
      <c r="T20" s="8">
        <v>-2171</v>
      </c>
      <c r="U20" s="8">
        <v>21984</v>
      </c>
      <c r="V20" s="8">
        <v>25483</v>
      </c>
      <c r="W20" s="8">
        <v>-918</v>
      </c>
      <c r="X20" s="8">
        <v>-923</v>
      </c>
      <c r="Y20" s="8">
        <v>-1658</v>
      </c>
      <c r="Z20" s="8">
        <v>-10878</v>
      </c>
      <c r="AA20" s="8">
        <v>-5229</v>
      </c>
      <c r="AB20" s="8">
        <v>-1266</v>
      </c>
      <c r="AC20" s="8">
        <v>-2980</v>
      </c>
      <c r="AD20" s="8">
        <v>-1403</v>
      </c>
      <c r="AE20" s="8">
        <v>15536</v>
      </c>
      <c r="AF20" s="8">
        <v>15745</v>
      </c>
      <c r="AG20" s="8">
        <v>-204</v>
      </c>
      <c r="AH20" s="8">
        <v>0</v>
      </c>
      <c r="AI20" s="8">
        <v>-5</v>
      </c>
    </row>
    <row r="21" spans="1:35" ht="15" customHeight="1">
      <c r="A21" s="10" t="s">
        <v>122</v>
      </c>
      <c r="B21" s="10" t="s">
        <v>123</v>
      </c>
      <c r="C21" s="13">
        <v>-0.98937563673409989</v>
      </c>
      <c r="D21" s="13">
        <v>-2.0046472327841149</v>
      </c>
      <c r="E21" s="13">
        <v>-0.19802961408417863</v>
      </c>
      <c r="F21" s="13">
        <v>0.10827405169984626</v>
      </c>
      <c r="G21" s="13">
        <v>1.6057063851181497E-2</v>
      </c>
      <c r="H21" s="13">
        <v>2.799593197355783E-2</v>
      </c>
      <c r="I21" s="13">
        <v>0.21608130324316246</v>
      </c>
      <c r="J21" s="13">
        <v>-6.862207896857373</v>
      </c>
      <c r="K21" s="13">
        <v>-13.642642642642643</v>
      </c>
      <c r="L21" s="13">
        <v>-24.038317757009345</v>
      </c>
      <c r="M21" s="13">
        <v>-7.6314432989690726</v>
      </c>
      <c r="N21" s="13">
        <v>-15.682044887780549</v>
      </c>
      <c r="O21" s="13">
        <v>-7.640625</v>
      </c>
      <c r="P21" s="13">
        <v>1.3243440233236152</v>
      </c>
      <c r="Q21" s="13">
        <v>-48.971962616822431</v>
      </c>
      <c r="R21" s="13">
        <v>-14.551652892561984</v>
      </c>
      <c r="S21" s="13">
        <v>90.681355932203388</v>
      </c>
      <c r="T21" s="13">
        <v>-7.9816176470588234</v>
      </c>
      <c r="U21" s="13">
        <v>20.317929759704253</v>
      </c>
      <c r="V21" s="13">
        <v>57.394144144144143</v>
      </c>
      <c r="W21" s="13">
        <v>-4.2110091743119265</v>
      </c>
      <c r="X21" s="13">
        <v>-4.6616161616161618</v>
      </c>
      <c r="Y21" s="13">
        <v>-7.4684684684684681</v>
      </c>
      <c r="Z21" s="13" t="s">
        <v>440</v>
      </c>
      <c r="AA21" s="13" t="s">
        <v>440</v>
      </c>
      <c r="AB21" s="13" t="s">
        <v>440</v>
      </c>
      <c r="AC21" s="13" t="s">
        <v>440</v>
      </c>
      <c r="AD21" s="13" t="s">
        <v>440</v>
      </c>
      <c r="AE21" s="13">
        <v>19.665822784810128</v>
      </c>
      <c r="AF21" s="13">
        <v>36.44675925925926</v>
      </c>
      <c r="AG21" s="13">
        <v>-0.80314960629921262</v>
      </c>
      <c r="AH21" s="13">
        <v>0</v>
      </c>
      <c r="AI21" s="13">
        <v>-0.35714285714285715</v>
      </c>
    </row>
    <row r="22" spans="1:35" ht="1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</row>
    <row r="23" spans="1:35" ht="15" customHeight="1"/>
    <row r="24" spans="1:35" ht="15" customHeight="1"/>
    <row r="25" spans="1:35" ht="15" customHeight="1"/>
    <row r="26" spans="1:35" ht="15" customHeight="1"/>
    <row r="27" spans="1:35" ht="15" customHeight="1"/>
    <row r="28" spans="1:35" ht="15" customHeight="1"/>
    <row r="29" spans="1:35" ht="15" customHeight="1"/>
    <row r="30" spans="1:35" ht="15" customHeight="1"/>
    <row r="31" spans="1:35" ht="15" customHeight="1"/>
    <row r="32" spans="1:3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6D56-D661-41A8-BA92-697179B1BCDF}">
  <sheetPr>
    <tabColor rgb="FF381D47"/>
  </sheetPr>
  <dimension ref="A1:AC90"/>
  <sheetViews>
    <sheetView showGridLines="0" zoomScale="70" zoomScaleNormal="70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2" width="71.7265625" customWidth="1"/>
    <col min="3" max="17" width="13.7265625" customWidth="1"/>
    <col min="18" max="18" width="15.453125" bestFit="1" customWidth="1"/>
    <col min="19" max="19" width="15.7265625" bestFit="1" customWidth="1"/>
    <col min="20" max="22" width="15.453125" bestFit="1" customWidth="1"/>
    <col min="23" max="24" width="15.7265625" bestFit="1" customWidth="1"/>
    <col min="25" max="25" width="14.81640625" bestFit="1" customWidth="1"/>
    <col min="26" max="26" width="12.1796875" bestFit="1" customWidth="1"/>
    <col min="27" max="28" width="14.81640625" bestFit="1" customWidth="1"/>
    <col min="29" max="29" width="14" bestFit="1" customWidth="1"/>
  </cols>
  <sheetData>
    <row r="1" spans="1:29" ht="50.15" customHeight="1"/>
    <row r="2" spans="1:29" ht="32.25" customHeight="1">
      <c r="A2" s="92" t="s">
        <v>348</v>
      </c>
      <c r="B2" s="92" t="s">
        <v>350</v>
      </c>
      <c r="C2" s="92" t="s">
        <v>434</v>
      </c>
      <c r="D2" s="26" t="s">
        <v>429</v>
      </c>
      <c r="E2" s="26" t="s">
        <v>424</v>
      </c>
      <c r="F2" s="26" t="s">
        <v>420</v>
      </c>
      <c r="G2" s="26" t="s">
        <v>417</v>
      </c>
      <c r="H2" s="26" t="s">
        <v>413</v>
      </c>
      <c r="I2" s="26" t="s">
        <v>406</v>
      </c>
      <c r="J2" s="26">
        <v>2023</v>
      </c>
      <c r="K2" s="26" t="s">
        <v>398</v>
      </c>
      <c r="L2" s="26" t="s">
        <v>396</v>
      </c>
      <c r="M2" s="26" t="s">
        <v>384</v>
      </c>
      <c r="N2" s="26">
        <v>2022</v>
      </c>
      <c r="O2" s="26" t="s">
        <v>381</v>
      </c>
      <c r="P2" s="26" t="s">
        <v>376</v>
      </c>
      <c r="Q2" s="26" t="s">
        <v>372</v>
      </c>
      <c r="R2" s="26">
        <v>2021</v>
      </c>
      <c r="S2" s="26" t="s">
        <v>369</v>
      </c>
      <c r="T2" s="26" t="s">
        <v>363</v>
      </c>
      <c r="U2" s="26" t="s">
        <v>354</v>
      </c>
      <c r="V2" s="26">
        <v>2020</v>
      </c>
      <c r="W2" s="26" t="s">
        <v>240</v>
      </c>
      <c r="X2" s="26" t="s">
        <v>238</v>
      </c>
      <c r="Y2" s="26" t="s">
        <v>49</v>
      </c>
      <c r="Z2" s="26">
        <v>2019</v>
      </c>
      <c r="AA2" s="26" t="s">
        <v>124</v>
      </c>
      <c r="AB2" s="26" t="s">
        <v>125</v>
      </c>
      <c r="AC2" s="26" t="s">
        <v>50</v>
      </c>
    </row>
    <row r="3" spans="1:29" ht="15" customHeight="1">
      <c r="A3" s="7" t="s">
        <v>17</v>
      </c>
      <c r="B3" s="7" t="s">
        <v>58</v>
      </c>
      <c r="C3" s="20">
        <v>164839</v>
      </c>
      <c r="D3" s="20">
        <v>107167</v>
      </c>
      <c r="E3" s="20">
        <v>64915</v>
      </c>
      <c r="F3" s="20">
        <v>93588</v>
      </c>
      <c r="G3" s="20">
        <v>148658</v>
      </c>
      <c r="H3" s="20">
        <v>185205</v>
      </c>
      <c r="I3" s="20">
        <v>57917</v>
      </c>
      <c r="J3" s="20">
        <v>206039</v>
      </c>
      <c r="K3" s="20">
        <v>210850</v>
      </c>
      <c r="L3" s="20">
        <v>209886</v>
      </c>
      <c r="M3" s="20">
        <v>212369</v>
      </c>
      <c r="N3" s="20">
        <v>188985</v>
      </c>
      <c r="O3" s="20">
        <v>190571</v>
      </c>
      <c r="P3" s="20">
        <v>188581</v>
      </c>
      <c r="Q3" s="20">
        <v>103086</v>
      </c>
      <c r="R3" s="20">
        <v>102981</v>
      </c>
      <c r="S3" s="20">
        <v>11555.5</v>
      </c>
      <c r="T3" s="20">
        <v>13591</v>
      </c>
      <c r="U3" s="20">
        <v>10080</v>
      </c>
      <c r="V3" s="20">
        <v>16888</v>
      </c>
      <c r="W3" s="20">
        <v>10920</v>
      </c>
      <c r="X3" s="20">
        <v>4116</v>
      </c>
      <c r="Y3" s="20">
        <v>16151</v>
      </c>
      <c r="Z3" s="20">
        <v>21842</v>
      </c>
      <c r="AA3" s="20">
        <v>1087</v>
      </c>
      <c r="AB3" s="20">
        <v>35932</v>
      </c>
      <c r="AC3" s="20">
        <v>30302</v>
      </c>
    </row>
    <row r="4" spans="1:29" ht="15" customHeight="1">
      <c r="A4" s="21" t="s">
        <v>0</v>
      </c>
      <c r="B4" s="21" t="s">
        <v>8</v>
      </c>
      <c r="C4" s="34">
        <v>5925</v>
      </c>
      <c r="D4" s="34">
        <v>325</v>
      </c>
      <c r="E4" s="34">
        <v>471</v>
      </c>
      <c r="F4" s="34">
        <v>384</v>
      </c>
      <c r="G4" s="34">
        <v>46240</v>
      </c>
      <c r="H4" s="34">
        <v>48603</v>
      </c>
      <c r="I4" s="34">
        <v>38693</v>
      </c>
      <c r="J4" s="34">
        <v>150235</v>
      </c>
      <c r="K4" s="34">
        <v>187585</v>
      </c>
      <c r="L4" s="34">
        <v>173253</v>
      </c>
      <c r="M4" s="34">
        <v>192096</v>
      </c>
      <c r="N4" s="34">
        <v>186722</v>
      </c>
      <c r="O4" s="34">
        <v>188654</v>
      </c>
      <c r="P4" s="34">
        <v>186822</v>
      </c>
      <c r="Q4" s="34">
        <v>85554</v>
      </c>
      <c r="R4" s="34">
        <v>85557</v>
      </c>
      <c r="S4" s="34">
        <v>5703</v>
      </c>
      <c r="T4" s="34">
        <v>5702</v>
      </c>
      <c r="U4" s="34">
        <v>2638</v>
      </c>
      <c r="V4" s="34">
        <v>11865</v>
      </c>
      <c r="W4" s="34">
        <v>6786</v>
      </c>
      <c r="X4" s="34">
        <v>2427</v>
      </c>
      <c r="Y4" s="34">
        <v>15099</v>
      </c>
      <c r="Z4" s="34">
        <v>21240</v>
      </c>
      <c r="AA4" s="34">
        <v>10</v>
      </c>
      <c r="AB4" s="34">
        <v>13</v>
      </c>
      <c r="AC4" s="34">
        <v>11</v>
      </c>
    </row>
    <row r="5" spans="1:29" ht="15" customHeight="1">
      <c r="A5" s="21" t="s">
        <v>18</v>
      </c>
      <c r="B5" s="21" t="s">
        <v>59</v>
      </c>
      <c r="C5" s="34">
        <v>1616</v>
      </c>
      <c r="D5" s="34">
        <v>1275</v>
      </c>
      <c r="E5" s="34">
        <v>1396</v>
      </c>
      <c r="F5" s="34">
        <v>24080</v>
      </c>
      <c r="G5" s="34">
        <v>1976</v>
      </c>
      <c r="H5" s="34">
        <v>0</v>
      </c>
      <c r="I5" s="34">
        <v>8919</v>
      </c>
      <c r="J5" s="34">
        <v>40580</v>
      </c>
      <c r="K5" s="34">
        <v>11042</v>
      </c>
      <c r="L5" s="34">
        <v>26194</v>
      </c>
      <c r="M5" s="34">
        <v>10819</v>
      </c>
      <c r="N5" s="34">
        <v>73</v>
      </c>
      <c r="O5" s="34">
        <v>4</v>
      </c>
      <c r="P5" s="34">
        <v>0</v>
      </c>
      <c r="Q5" s="34">
        <v>0</v>
      </c>
      <c r="R5" s="34">
        <v>9</v>
      </c>
      <c r="S5" s="34">
        <v>0</v>
      </c>
      <c r="T5" s="34">
        <v>0</v>
      </c>
      <c r="U5" s="34">
        <v>1311</v>
      </c>
      <c r="V5" s="34">
        <v>985</v>
      </c>
      <c r="W5" s="34">
        <v>1725</v>
      </c>
      <c r="X5" s="34">
        <v>100</v>
      </c>
      <c r="Y5" s="34">
        <v>71</v>
      </c>
      <c r="Z5" s="34">
        <v>0</v>
      </c>
      <c r="AA5" s="34">
        <v>0</v>
      </c>
      <c r="AB5" s="34">
        <v>0</v>
      </c>
      <c r="AC5" s="34">
        <v>0</v>
      </c>
    </row>
    <row r="6" spans="1:29" ht="15" customHeight="1">
      <c r="A6" s="21" t="s">
        <v>19</v>
      </c>
      <c r="B6" s="21" t="s">
        <v>60</v>
      </c>
      <c r="C6" s="34">
        <v>91299</v>
      </c>
      <c r="D6" s="34">
        <v>94824</v>
      </c>
      <c r="E6" s="34">
        <v>45323</v>
      </c>
      <c r="F6" s="34">
        <v>54035</v>
      </c>
      <c r="G6" s="34">
        <v>86</v>
      </c>
      <c r="H6" s="34">
        <v>53449</v>
      </c>
      <c r="I6" s="34">
        <v>53</v>
      </c>
      <c r="J6" s="34">
        <v>48</v>
      </c>
      <c r="K6" s="34">
        <v>11</v>
      </c>
      <c r="L6" s="34">
        <v>11</v>
      </c>
      <c r="M6" s="34">
        <v>11</v>
      </c>
      <c r="N6" s="34">
        <v>11</v>
      </c>
      <c r="O6" s="34">
        <v>0</v>
      </c>
      <c r="P6" s="34">
        <v>0</v>
      </c>
      <c r="Q6" s="34">
        <v>0</v>
      </c>
      <c r="R6" s="34">
        <v>15410</v>
      </c>
      <c r="S6" s="34">
        <v>0</v>
      </c>
      <c r="T6" s="34">
        <v>0</v>
      </c>
      <c r="U6" s="34">
        <v>3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</row>
    <row r="7" spans="1:29" ht="15" customHeight="1">
      <c r="A7" s="21" t="s">
        <v>20</v>
      </c>
      <c r="B7" s="21" t="s">
        <v>61</v>
      </c>
      <c r="C7" s="34">
        <v>8669</v>
      </c>
      <c r="D7" s="34">
        <v>4378</v>
      </c>
      <c r="E7" s="34">
        <v>5421</v>
      </c>
      <c r="F7" s="34">
        <v>5152</v>
      </c>
      <c r="G7" s="34">
        <v>93618</v>
      </c>
      <c r="H7" s="34">
        <v>63527</v>
      </c>
      <c r="I7" s="34">
        <v>4557</v>
      </c>
      <c r="J7" s="34">
        <v>6190</v>
      </c>
      <c r="K7" s="34">
        <v>4530</v>
      </c>
      <c r="L7" s="34">
        <v>1742</v>
      </c>
      <c r="M7" s="34">
        <v>381</v>
      </c>
      <c r="N7" s="34">
        <v>11</v>
      </c>
      <c r="O7" s="34">
        <v>46</v>
      </c>
      <c r="P7" s="34">
        <v>20</v>
      </c>
      <c r="Q7" s="34">
        <v>15419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1</v>
      </c>
      <c r="AB7" s="34">
        <v>0</v>
      </c>
      <c r="AC7" s="34">
        <v>0</v>
      </c>
    </row>
    <row r="8" spans="1:29" ht="15" customHeight="1">
      <c r="A8" s="21" t="s">
        <v>21</v>
      </c>
      <c r="B8" s="21" t="s">
        <v>62</v>
      </c>
      <c r="C8" s="34">
        <v>4257</v>
      </c>
      <c r="D8" s="34">
        <v>3225</v>
      </c>
      <c r="E8" s="34">
        <v>11555</v>
      </c>
      <c r="F8" s="34">
        <v>1496</v>
      </c>
      <c r="G8" s="34">
        <v>3629</v>
      </c>
      <c r="H8" s="34">
        <v>3899</v>
      </c>
      <c r="I8" s="34">
        <v>1501</v>
      </c>
      <c r="J8" s="34">
        <v>1542</v>
      </c>
      <c r="K8" s="34">
        <v>2401</v>
      </c>
      <c r="L8" s="34">
        <v>2300</v>
      </c>
      <c r="M8" s="34">
        <v>2023</v>
      </c>
      <c r="N8" s="34">
        <v>1972</v>
      </c>
      <c r="O8" s="34">
        <v>1639</v>
      </c>
      <c r="P8" s="34">
        <v>1613</v>
      </c>
      <c r="Q8" s="34">
        <v>2047</v>
      </c>
      <c r="R8" s="34">
        <v>1819</v>
      </c>
      <c r="S8" s="34">
        <v>2185</v>
      </c>
      <c r="T8" s="34">
        <v>2139</v>
      </c>
      <c r="U8" s="34">
        <v>2226</v>
      </c>
      <c r="V8" s="34">
        <v>2244</v>
      </c>
      <c r="W8" s="34">
        <v>975</v>
      </c>
      <c r="X8" s="34">
        <v>790</v>
      </c>
      <c r="Y8" s="34">
        <v>689</v>
      </c>
      <c r="Z8" s="34">
        <v>339</v>
      </c>
      <c r="AA8" s="34">
        <v>420</v>
      </c>
      <c r="AB8" s="34">
        <v>35017</v>
      </c>
      <c r="AC8" s="34">
        <v>29626</v>
      </c>
    </row>
    <row r="9" spans="1:29" ht="15" customHeight="1">
      <c r="A9" s="21" t="s">
        <v>22</v>
      </c>
      <c r="B9" s="21" t="s">
        <v>63</v>
      </c>
      <c r="C9" s="34">
        <v>618</v>
      </c>
      <c r="D9" s="34">
        <v>534</v>
      </c>
      <c r="E9" s="34">
        <v>442</v>
      </c>
      <c r="F9" s="34">
        <v>384</v>
      </c>
      <c r="G9" s="34">
        <v>372</v>
      </c>
      <c r="H9" s="34">
        <v>155</v>
      </c>
      <c r="I9" s="34">
        <v>383</v>
      </c>
      <c r="J9" s="34">
        <v>269</v>
      </c>
      <c r="K9" s="34">
        <v>873</v>
      </c>
      <c r="L9" s="34">
        <v>210</v>
      </c>
      <c r="M9" s="34">
        <v>143</v>
      </c>
      <c r="N9" s="34">
        <v>127</v>
      </c>
      <c r="O9" s="34">
        <v>87</v>
      </c>
      <c r="P9" s="34">
        <v>76</v>
      </c>
      <c r="Q9" s="34">
        <v>10</v>
      </c>
      <c r="R9" s="34">
        <v>1</v>
      </c>
      <c r="S9" s="34">
        <v>3065.5</v>
      </c>
      <c r="T9" s="34">
        <v>5655</v>
      </c>
      <c r="U9" s="34">
        <v>3839</v>
      </c>
      <c r="V9" s="34">
        <v>1747</v>
      </c>
      <c r="W9" s="34">
        <v>1396</v>
      </c>
      <c r="X9" s="34">
        <v>774</v>
      </c>
      <c r="Y9" s="34">
        <v>260</v>
      </c>
      <c r="Z9" s="34">
        <v>44</v>
      </c>
      <c r="AA9" s="34">
        <v>7</v>
      </c>
      <c r="AB9" s="34">
        <v>753</v>
      </c>
      <c r="AC9" s="34">
        <v>646</v>
      </c>
    </row>
    <row r="10" spans="1:29" ht="15" customHeight="1">
      <c r="A10" s="21" t="s">
        <v>1</v>
      </c>
      <c r="B10" s="21" t="s">
        <v>9</v>
      </c>
      <c r="C10" s="34">
        <v>63</v>
      </c>
      <c r="D10" s="34">
        <v>86</v>
      </c>
      <c r="E10" s="34">
        <v>110</v>
      </c>
      <c r="F10" s="34">
        <v>172</v>
      </c>
      <c r="G10" s="34">
        <v>292</v>
      </c>
      <c r="H10" s="34">
        <v>311</v>
      </c>
      <c r="I10" s="34">
        <v>225</v>
      </c>
      <c r="J10" s="34">
        <v>233</v>
      </c>
      <c r="K10" s="34">
        <v>261</v>
      </c>
      <c r="L10" s="34">
        <v>193</v>
      </c>
      <c r="M10" s="34">
        <v>167</v>
      </c>
      <c r="N10" s="34">
        <v>69</v>
      </c>
      <c r="O10" s="34">
        <v>141</v>
      </c>
      <c r="P10" s="34">
        <v>50</v>
      </c>
      <c r="Q10" s="34">
        <v>56</v>
      </c>
      <c r="R10" s="34">
        <v>41</v>
      </c>
      <c r="S10" s="34">
        <v>33</v>
      </c>
      <c r="T10" s="34">
        <v>74</v>
      </c>
      <c r="U10" s="34">
        <v>28</v>
      </c>
      <c r="V10" s="34">
        <v>21</v>
      </c>
      <c r="W10" s="34">
        <v>32</v>
      </c>
      <c r="X10" s="34">
        <v>0</v>
      </c>
      <c r="Y10" s="34">
        <v>0</v>
      </c>
      <c r="Z10" s="34">
        <v>0</v>
      </c>
      <c r="AA10" s="34">
        <v>0</v>
      </c>
      <c r="AB10" s="34">
        <v>1</v>
      </c>
      <c r="AC10" s="34">
        <v>1</v>
      </c>
    </row>
    <row r="11" spans="1:29" ht="15" customHeight="1">
      <c r="A11" s="21" t="s">
        <v>23</v>
      </c>
      <c r="B11" s="21" t="s">
        <v>64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</row>
    <row r="12" spans="1:29" ht="15" customHeight="1">
      <c r="A12" s="21" t="s">
        <v>24</v>
      </c>
      <c r="B12" s="21" t="s">
        <v>65</v>
      </c>
      <c r="C12" s="34">
        <v>52392</v>
      </c>
      <c r="D12" s="34">
        <v>2520</v>
      </c>
      <c r="E12" s="34">
        <v>197</v>
      </c>
      <c r="F12" s="34">
        <v>7885</v>
      </c>
      <c r="G12" s="34">
        <v>2445</v>
      </c>
      <c r="H12" s="34">
        <v>15261</v>
      </c>
      <c r="I12" s="34">
        <v>3586</v>
      </c>
      <c r="J12" s="34">
        <v>6942</v>
      </c>
      <c r="K12" s="34">
        <v>4147</v>
      </c>
      <c r="L12" s="34">
        <v>5983</v>
      </c>
      <c r="M12" s="34">
        <v>6729</v>
      </c>
      <c r="N12" s="34">
        <v>0</v>
      </c>
      <c r="O12" s="34">
        <v>0</v>
      </c>
      <c r="P12" s="34">
        <v>0</v>
      </c>
      <c r="Q12" s="34">
        <v>0</v>
      </c>
      <c r="R12" s="34">
        <v>144</v>
      </c>
      <c r="S12" s="34">
        <v>569</v>
      </c>
      <c r="T12" s="34">
        <v>21</v>
      </c>
      <c r="U12" s="34">
        <v>35</v>
      </c>
      <c r="V12" s="34">
        <v>26</v>
      </c>
      <c r="W12" s="34">
        <v>6</v>
      </c>
      <c r="X12" s="34">
        <v>25</v>
      </c>
      <c r="Y12" s="34">
        <v>32</v>
      </c>
      <c r="Z12" s="34">
        <v>219</v>
      </c>
      <c r="AA12" s="34">
        <v>649</v>
      </c>
      <c r="AB12" s="34">
        <v>148</v>
      </c>
      <c r="AC12" s="34">
        <v>18</v>
      </c>
    </row>
    <row r="13" spans="1:29" ht="15" customHeight="1">
      <c r="A13" s="7" t="s">
        <v>25</v>
      </c>
      <c r="B13" s="7" t="s">
        <v>72</v>
      </c>
      <c r="C13" s="20">
        <v>249541</v>
      </c>
      <c r="D13" s="20">
        <v>266968</v>
      </c>
      <c r="E13" s="20">
        <v>294156</v>
      </c>
      <c r="F13" s="20">
        <v>294442</v>
      </c>
      <c r="G13" s="20">
        <v>325673</v>
      </c>
      <c r="H13" s="20">
        <v>322354</v>
      </c>
      <c r="I13" s="20">
        <v>403205</v>
      </c>
      <c r="J13" s="20">
        <v>373357</v>
      </c>
      <c r="K13" s="20">
        <v>383550</v>
      </c>
      <c r="L13" s="20">
        <v>359934</v>
      </c>
      <c r="M13" s="20">
        <v>360115</v>
      </c>
      <c r="N13" s="20">
        <v>368707</v>
      </c>
      <c r="O13" s="20">
        <v>348079</v>
      </c>
      <c r="P13" s="20">
        <v>277122</v>
      </c>
      <c r="Q13" s="20">
        <v>327905</v>
      </c>
      <c r="R13" s="20">
        <v>303843</v>
      </c>
      <c r="S13" s="20">
        <v>366853.5</v>
      </c>
      <c r="T13" s="20">
        <v>333896</v>
      </c>
      <c r="U13" s="20">
        <v>258554</v>
      </c>
      <c r="V13" s="20">
        <v>190586</v>
      </c>
      <c r="W13" s="20">
        <v>118936</v>
      </c>
      <c r="X13" s="20">
        <v>102199</v>
      </c>
      <c r="Y13" s="20">
        <v>61370</v>
      </c>
      <c r="Z13" s="20">
        <v>37805</v>
      </c>
      <c r="AA13" s="20">
        <v>53671</v>
      </c>
      <c r="AB13" s="20">
        <v>12878</v>
      </c>
      <c r="AC13" s="20">
        <v>12750</v>
      </c>
    </row>
    <row r="14" spans="1:29" ht="15" customHeight="1">
      <c r="A14" s="21" t="s">
        <v>18</v>
      </c>
      <c r="B14" s="21" t="s">
        <v>59</v>
      </c>
      <c r="C14" s="34">
        <v>249</v>
      </c>
      <c r="D14" s="34">
        <v>253</v>
      </c>
      <c r="E14" s="34">
        <v>245</v>
      </c>
      <c r="F14" s="34">
        <v>3104</v>
      </c>
      <c r="G14" s="34">
        <v>391</v>
      </c>
      <c r="H14" s="34">
        <v>0</v>
      </c>
      <c r="I14" s="34">
        <v>1645</v>
      </c>
      <c r="J14" s="34">
        <v>7723</v>
      </c>
      <c r="K14" s="34">
        <v>3548</v>
      </c>
      <c r="L14" s="34">
        <v>6643</v>
      </c>
      <c r="M14" s="34">
        <v>5124</v>
      </c>
      <c r="N14" s="34">
        <v>14</v>
      </c>
      <c r="O14" s="34">
        <v>0</v>
      </c>
      <c r="P14" s="34">
        <v>0</v>
      </c>
      <c r="Q14" s="34">
        <v>0</v>
      </c>
      <c r="R14" s="34">
        <v>2</v>
      </c>
      <c r="S14" s="34">
        <v>0</v>
      </c>
      <c r="T14" s="34">
        <v>0</v>
      </c>
      <c r="U14" s="34">
        <v>10</v>
      </c>
      <c r="V14" s="34">
        <v>0</v>
      </c>
      <c r="W14" s="34">
        <v>0</v>
      </c>
      <c r="X14" s="34">
        <v>0</v>
      </c>
      <c r="Y14" s="34">
        <v>3443</v>
      </c>
      <c r="Z14" s="34">
        <v>4294</v>
      </c>
      <c r="AA14" s="34">
        <v>0</v>
      </c>
      <c r="AB14" s="34">
        <v>0</v>
      </c>
      <c r="AC14" s="34">
        <v>0</v>
      </c>
    </row>
    <row r="15" spans="1:29" ht="15" customHeight="1">
      <c r="A15" s="21" t="s">
        <v>19</v>
      </c>
      <c r="B15" s="21" t="s">
        <v>60</v>
      </c>
      <c r="C15" s="34">
        <v>0</v>
      </c>
      <c r="D15" s="34">
        <v>0</v>
      </c>
      <c r="E15" s="34">
        <v>35601</v>
      </c>
      <c r="F15" s="34">
        <v>34632</v>
      </c>
      <c r="G15" s="34">
        <v>86335</v>
      </c>
      <c r="H15" s="34">
        <v>26788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</row>
    <row r="16" spans="1:29" ht="15" customHeight="1">
      <c r="A16" s="21" t="s">
        <v>21</v>
      </c>
      <c r="B16" s="21" t="s">
        <v>66</v>
      </c>
      <c r="C16" s="34">
        <v>534</v>
      </c>
      <c r="D16" s="34">
        <v>69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</row>
    <row r="17" spans="1:29" ht="15" customHeight="1">
      <c r="A17" s="21" t="s">
        <v>26</v>
      </c>
      <c r="B17" s="21" t="s">
        <v>67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</row>
    <row r="18" spans="1:29" ht="15" customHeight="1">
      <c r="A18" s="21" t="s">
        <v>1</v>
      </c>
      <c r="B18" s="21" t="s">
        <v>9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3</v>
      </c>
      <c r="M18" s="34">
        <v>3</v>
      </c>
      <c r="N18" s="34">
        <v>3</v>
      </c>
      <c r="O18" s="34">
        <v>0</v>
      </c>
      <c r="P18" s="34">
        <v>25</v>
      </c>
      <c r="Q18" s="34">
        <v>12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</row>
    <row r="19" spans="1:29" ht="15" customHeight="1">
      <c r="A19" s="21" t="s">
        <v>23</v>
      </c>
      <c r="B19" s="21" t="s">
        <v>64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</row>
    <row r="20" spans="1:29" ht="15" customHeight="1">
      <c r="A20" s="21" t="s">
        <v>27</v>
      </c>
      <c r="B20" s="21" t="s">
        <v>68</v>
      </c>
      <c r="C20" s="34">
        <v>1220</v>
      </c>
      <c r="D20" s="34">
        <v>1225</v>
      </c>
      <c r="E20" s="34">
        <v>1172</v>
      </c>
      <c r="F20" s="34">
        <v>1036</v>
      </c>
      <c r="G20" s="34">
        <v>77</v>
      </c>
      <c r="H20" s="34">
        <v>75</v>
      </c>
      <c r="I20" s="34">
        <v>36</v>
      </c>
      <c r="J20" s="34">
        <v>30</v>
      </c>
      <c r="K20" s="34">
        <v>1</v>
      </c>
      <c r="L20" s="34">
        <v>0</v>
      </c>
      <c r="M20" s="34">
        <v>0</v>
      </c>
      <c r="N20" s="34">
        <v>0</v>
      </c>
      <c r="O20" s="34">
        <v>1</v>
      </c>
      <c r="P20" s="34">
        <v>126</v>
      </c>
      <c r="Q20" s="34">
        <v>124</v>
      </c>
      <c r="R20" s="34">
        <v>51</v>
      </c>
      <c r="S20" s="34">
        <v>0</v>
      </c>
      <c r="T20" s="34">
        <v>5</v>
      </c>
      <c r="U20" s="34">
        <v>5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</row>
    <row r="21" spans="1:29" ht="15" customHeight="1">
      <c r="A21" s="21" t="s">
        <v>57</v>
      </c>
      <c r="B21" s="21" t="s">
        <v>69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</row>
    <row r="22" spans="1:29" ht="15" customHeight="1">
      <c r="A22" s="21" t="s">
        <v>28</v>
      </c>
      <c r="B22" s="21" t="s">
        <v>70</v>
      </c>
      <c r="C22" s="34">
        <v>239478</v>
      </c>
      <c r="D22" s="34">
        <v>257266</v>
      </c>
      <c r="E22" s="34">
        <v>249256</v>
      </c>
      <c r="F22" s="34">
        <v>247967</v>
      </c>
      <c r="G22" s="34">
        <v>231672</v>
      </c>
      <c r="H22" s="34">
        <v>288788</v>
      </c>
      <c r="I22" s="34">
        <v>395625</v>
      </c>
      <c r="J22" s="34">
        <v>360398</v>
      </c>
      <c r="K22" s="34">
        <v>375273</v>
      </c>
      <c r="L22" s="34">
        <v>348977</v>
      </c>
      <c r="M22" s="34">
        <v>350735</v>
      </c>
      <c r="N22" s="34">
        <v>363535</v>
      </c>
      <c r="O22" s="34">
        <v>343816</v>
      </c>
      <c r="P22" s="34">
        <v>272764</v>
      </c>
      <c r="Q22" s="34">
        <v>324177</v>
      </c>
      <c r="R22" s="34">
        <v>294625</v>
      </c>
      <c r="S22" s="34">
        <v>357802</v>
      </c>
      <c r="T22" s="34">
        <v>332019</v>
      </c>
      <c r="U22" s="34">
        <v>255930</v>
      </c>
      <c r="V22" s="34">
        <v>186593</v>
      </c>
      <c r="W22" s="34">
        <v>115178</v>
      </c>
      <c r="X22" s="34">
        <v>102199</v>
      </c>
      <c r="Y22" s="34">
        <v>57927</v>
      </c>
      <c r="Z22" s="34">
        <v>33511</v>
      </c>
      <c r="AA22" s="34">
        <v>53671</v>
      </c>
      <c r="AB22" s="34">
        <v>12875</v>
      </c>
      <c r="AC22" s="34">
        <v>12729</v>
      </c>
    </row>
    <row r="23" spans="1:29" ht="15" customHeight="1">
      <c r="A23" s="21" t="s">
        <v>2</v>
      </c>
      <c r="B23" s="21" t="s">
        <v>10</v>
      </c>
      <c r="C23" s="34">
        <v>104</v>
      </c>
      <c r="D23" s="34">
        <v>165</v>
      </c>
      <c r="E23" s="34">
        <v>168</v>
      </c>
      <c r="F23" s="34">
        <v>170</v>
      </c>
      <c r="G23" s="34">
        <v>124</v>
      </c>
      <c r="H23" s="34">
        <v>125</v>
      </c>
      <c r="I23" s="34">
        <v>126</v>
      </c>
      <c r="J23" s="34">
        <v>121</v>
      </c>
      <c r="K23" s="34">
        <v>121</v>
      </c>
      <c r="L23" s="34">
        <v>122</v>
      </c>
      <c r="M23" s="34">
        <v>127</v>
      </c>
      <c r="N23" s="34">
        <v>1453</v>
      </c>
      <c r="O23" s="34">
        <v>1677</v>
      </c>
      <c r="P23" s="34">
        <v>1916</v>
      </c>
      <c r="Q23" s="34">
        <v>2294</v>
      </c>
      <c r="R23" s="34">
        <v>9165</v>
      </c>
      <c r="S23" s="34">
        <v>6538.5</v>
      </c>
      <c r="T23" s="34">
        <v>1872</v>
      </c>
      <c r="U23" s="34">
        <v>2600</v>
      </c>
      <c r="V23" s="34">
        <v>3993</v>
      </c>
      <c r="W23" s="34">
        <v>3758</v>
      </c>
      <c r="X23" s="34">
        <v>0</v>
      </c>
      <c r="Y23" s="34">
        <v>0</v>
      </c>
      <c r="Z23" s="34">
        <v>0</v>
      </c>
      <c r="AA23" s="34">
        <v>0</v>
      </c>
      <c r="AB23" s="34">
        <v>3</v>
      </c>
      <c r="AC23" s="34">
        <v>21</v>
      </c>
    </row>
    <row r="24" spans="1:29" ht="15" customHeight="1">
      <c r="A24" s="21" t="s">
        <v>3</v>
      </c>
      <c r="B24" s="21" t="s">
        <v>71</v>
      </c>
      <c r="C24" s="34">
        <v>7956</v>
      </c>
      <c r="D24" s="34">
        <v>7990</v>
      </c>
      <c r="E24" s="34">
        <v>7714</v>
      </c>
      <c r="F24" s="34">
        <v>7533</v>
      </c>
      <c r="G24" s="34">
        <v>7074</v>
      </c>
      <c r="H24" s="34">
        <v>6578</v>
      </c>
      <c r="I24" s="34">
        <v>5773</v>
      </c>
      <c r="J24" s="34">
        <v>5085</v>
      </c>
      <c r="K24" s="34">
        <v>4607</v>
      </c>
      <c r="L24" s="34">
        <v>4189</v>
      </c>
      <c r="M24" s="34">
        <v>4126</v>
      </c>
      <c r="N24" s="34">
        <v>3702</v>
      </c>
      <c r="O24" s="34">
        <v>2585</v>
      </c>
      <c r="P24" s="34">
        <v>2291</v>
      </c>
      <c r="Q24" s="34">
        <v>1298</v>
      </c>
      <c r="R24" s="34">
        <v>0</v>
      </c>
      <c r="S24" s="34">
        <v>2513</v>
      </c>
      <c r="T24" s="34">
        <v>0</v>
      </c>
      <c r="U24" s="34">
        <v>9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</row>
    <row r="25" spans="1:29" ht="15" customHeight="1">
      <c r="A25" s="7" t="s">
        <v>29</v>
      </c>
      <c r="B25" s="7" t="s">
        <v>73</v>
      </c>
      <c r="C25" s="20">
        <v>414380</v>
      </c>
      <c r="D25" s="20">
        <v>374135</v>
      </c>
      <c r="E25" s="20">
        <v>359071</v>
      </c>
      <c r="F25" s="20">
        <v>388030</v>
      </c>
      <c r="G25" s="20">
        <v>474331</v>
      </c>
      <c r="H25" s="20">
        <v>507559</v>
      </c>
      <c r="I25" s="20">
        <v>461122</v>
      </c>
      <c r="J25" s="20">
        <v>579396</v>
      </c>
      <c r="K25" s="20">
        <v>594400</v>
      </c>
      <c r="L25" s="20">
        <v>569820</v>
      </c>
      <c r="M25" s="20">
        <v>572484</v>
      </c>
      <c r="N25" s="20">
        <v>557692</v>
      </c>
      <c r="O25" s="20">
        <v>538650</v>
      </c>
      <c r="P25" s="20">
        <v>465703</v>
      </c>
      <c r="Q25" s="20">
        <v>430991</v>
      </c>
      <c r="R25" s="20">
        <v>406824</v>
      </c>
      <c r="S25" s="20">
        <v>378409</v>
      </c>
      <c r="T25" s="20">
        <v>347487</v>
      </c>
      <c r="U25" s="20">
        <v>268634</v>
      </c>
      <c r="V25" s="20">
        <v>207474</v>
      </c>
      <c r="W25" s="20">
        <v>129856</v>
      </c>
      <c r="X25" s="20">
        <v>106315</v>
      </c>
      <c r="Y25" s="20">
        <v>77521</v>
      </c>
      <c r="Z25" s="20">
        <v>59647</v>
      </c>
      <c r="AA25" s="20">
        <v>54758</v>
      </c>
      <c r="AB25" s="20">
        <v>48810</v>
      </c>
      <c r="AC25" s="20">
        <v>43052</v>
      </c>
    </row>
    <row r="26" spans="1:29" ht="15" customHeight="1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ht="32.25" customHeight="1">
      <c r="A27" s="25" t="s">
        <v>273</v>
      </c>
      <c r="B27" s="25" t="s">
        <v>274</v>
      </c>
      <c r="C27" s="26" t="s">
        <v>434</v>
      </c>
      <c r="D27" s="26" t="s">
        <v>429</v>
      </c>
      <c r="E27" s="26" t="s">
        <v>424</v>
      </c>
      <c r="F27" s="26" t="s">
        <v>420</v>
      </c>
      <c r="G27" s="26" t="s">
        <v>417</v>
      </c>
      <c r="H27" s="26" t="s">
        <v>413</v>
      </c>
      <c r="I27" s="26" t="s">
        <v>406</v>
      </c>
      <c r="J27" s="26">
        <v>2023</v>
      </c>
      <c r="K27" s="26" t="s">
        <v>398</v>
      </c>
      <c r="L27" s="26" t="s">
        <v>396</v>
      </c>
      <c r="M27" s="26" t="s">
        <v>384</v>
      </c>
      <c r="N27" s="26">
        <v>2022</v>
      </c>
      <c r="O27" s="26" t="s">
        <v>381</v>
      </c>
      <c r="P27" s="26" t="s">
        <v>376</v>
      </c>
      <c r="Q27" s="26" t="s">
        <v>372</v>
      </c>
      <c r="R27" s="26">
        <v>2021</v>
      </c>
      <c r="S27" s="26" t="s">
        <v>369</v>
      </c>
      <c r="T27" s="26" t="s">
        <v>363</v>
      </c>
      <c r="U27" s="26" t="s">
        <v>354</v>
      </c>
      <c r="V27" s="26">
        <v>2020</v>
      </c>
      <c r="W27" s="26" t="s">
        <v>240</v>
      </c>
      <c r="X27" s="26" t="s">
        <v>238</v>
      </c>
      <c r="Y27" s="26" t="s">
        <v>49</v>
      </c>
      <c r="Z27" s="26">
        <v>2019</v>
      </c>
      <c r="AA27" s="26" t="s">
        <v>124</v>
      </c>
      <c r="AB27" s="26" t="s">
        <v>125</v>
      </c>
      <c r="AC27" s="26" t="s">
        <v>50</v>
      </c>
    </row>
    <row r="28" spans="1:29" ht="15" customHeight="1">
      <c r="A28" s="7" t="s">
        <v>31</v>
      </c>
      <c r="B28" s="7" t="s">
        <v>11</v>
      </c>
      <c r="C28" s="24">
        <v>161774</v>
      </c>
      <c r="D28" s="24">
        <v>117290</v>
      </c>
      <c r="E28" s="24">
        <v>130517</v>
      </c>
      <c r="F28" s="24">
        <v>138872</v>
      </c>
      <c r="G28" s="24">
        <v>174004</v>
      </c>
      <c r="H28" s="24">
        <v>187479</v>
      </c>
      <c r="I28" s="24">
        <v>190052</v>
      </c>
      <c r="J28" s="24">
        <v>152149</v>
      </c>
      <c r="K28" s="24">
        <v>163761</v>
      </c>
      <c r="L28" s="24">
        <v>197117</v>
      </c>
      <c r="M28" s="24">
        <v>150725</v>
      </c>
      <c r="N28" s="24">
        <v>108846</v>
      </c>
      <c r="O28" s="24">
        <v>110601</v>
      </c>
      <c r="P28" s="24">
        <v>122477</v>
      </c>
      <c r="Q28" s="24">
        <v>93440</v>
      </c>
      <c r="R28" s="24">
        <v>105068</v>
      </c>
      <c r="S28" s="24">
        <v>68985</v>
      </c>
      <c r="T28" s="24">
        <v>34798</v>
      </c>
      <c r="U28" s="24">
        <v>14728</v>
      </c>
      <c r="V28" s="24">
        <v>10508</v>
      </c>
      <c r="W28" s="24">
        <v>6748</v>
      </c>
      <c r="X28" s="24">
        <v>6544</v>
      </c>
      <c r="Y28" s="24">
        <v>7448</v>
      </c>
      <c r="Z28" s="24">
        <v>8776</v>
      </c>
      <c r="AA28" s="24">
        <v>37296</v>
      </c>
      <c r="AB28" s="24">
        <v>30946</v>
      </c>
      <c r="AC28" s="24">
        <v>25189</v>
      </c>
    </row>
    <row r="29" spans="1:29" ht="15" customHeight="1">
      <c r="A29" s="22" t="s">
        <v>4</v>
      </c>
      <c r="B29" s="22" t="s">
        <v>12</v>
      </c>
      <c r="C29" s="11">
        <v>60475</v>
      </c>
      <c r="D29" s="11">
        <v>15521</v>
      </c>
      <c r="E29" s="11">
        <v>23399</v>
      </c>
      <c r="F29" s="11">
        <v>100449</v>
      </c>
      <c r="G29" s="11">
        <v>24459</v>
      </c>
      <c r="H29" s="11">
        <v>20790</v>
      </c>
      <c r="I29" s="11">
        <v>16669</v>
      </c>
      <c r="J29" s="11">
        <v>16556</v>
      </c>
      <c r="K29" s="11">
        <v>16453</v>
      </c>
      <c r="L29" s="11">
        <v>14832</v>
      </c>
      <c r="M29" s="11">
        <v>20366</v>
      </c>
      <c r="N29" s="11">
        <v>12169</v>
      </c>
      <c r="O29" s="11">
        <v>11340</v>
      </c>
      <c r="P29" s="11">
        <v>13767</v>
      </c>
      <c r="Q29" s="11">
        <v>12560</v>
      </c>
      <c r="R29" s="11">
        <v>14743</v>
      </c>
      <c r="S29" s="11">
        <v>16188</v>
      </c>
      <c r="T29" s="11">
        <v>12808</v>
      </c>
      <c r="U29" s="11">
        <v>8218</v>
      </c>
      <c r="V29" s="11">
        <v>7126</v>
      </c>
      <c r="W29" s="11">
        <v>6213</v>
      </c>
      <c r="X29" s="11">
        <v>5317</v>
      </c>
      <c r="Y29" s="11">
        <v>3663</v>
      </c>
      <c r="Z29" s="11">
        <v>1422</v>
      </c>
      <c r="AA29" s="11">
        <v>2927</v>
      </c>
      <c r="AB29" s="11">
        <v>2413</v>
      </c>
      <c r="AC29" s="11">
        <v>2903</v>
      </c>
    </row>
    <row r="30" spans="1:29" ht="15" customHeight="1">
      <c r="A30" s="22" t="s">
        <v>32</v>
      </c>
      <c r="B30" s="22" t="s">
        <v>74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</row>
    <row r="31" spans="1:29" ht="15" customHeight="1">
      <c r="A31" s="22" t="s">
        <v>23</v>
      </c>
      <c r="B31" s="22" t="s">
        <v>64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</row>
    <row r="32" spans="1:29" ht="15" customHeight="1">
      <c r="A32" s="22" t="s">
        <v>33</v>
      </c>
      <c r="B32" s="22" t="s">
        <v>75</v>
      </c>
      <c r="C32" s="11">
        <v>0</v>
      </c>
      <c r="D32" s="11">
        <v>0</v>
      </c>
      <c r="E32" s="11">
        <v>0</v>
      </c>
      <c r="F32" s="11">
        <v>16598</v>
      </c>
      <c r="G32" s="11">
        <v>16585</v>
      </c>
      <c r="H32" s="11">
        <v>14206</v>
      </c>
      <c r="I32" s="11">
        <v>35568</v>
      </c>
      <c r="J32" s="11">
        <v>35235</v>
      </c>
      <c r="K32" s="11">
        <v>85737</v>
      </c>
      <c r="L32" s="11">
        <v>110624</v>
      </c>
      <c r="M32" s="11">
        <v>97159</v>
      </c>
      <c r="N32" s="11">
        <v>67162</v>
      </c>
      <c r="O32" s="11">
        <v>80346</v>
      </c>
      <c r="P32" s="11">
        <v>94160</v>
      </c>
      <c r="Q32" s="11">
        <v>69655</v>
      </c>
      <c r="R32" s="11">
        <v>73002</v>
      </c>
      <c r="S32" s="11">
        <v>47531</v>
      </c>
      <c r="T32" s="11">
        <v>17753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</row>
    <row r="33" spans="1:29" ht="15" customHeight="1">
      <c r="A33" s="22" t="s">
        <v>34</v>
      </c>
      <c r="B33" s="22" t="s">
        <v>76</v>
      </c>
      <c r="C33" s="11">
        <v>1757</v>
      </c>
      <c r="D33" s="11">
        <v>4636</v>
      </c>
      <c r="E33" s="11">
        <v>7695</v>
      </c>
      <c r="F33" s="11">
        <v>10633</v>
      </c>
      <c r="G33" s="11">
        <v>11550</v>
      </c>
      <c r="H33" s="11">
        <v>13033</v>
      </c>
      <c r="I33" s="11">
        <v>15204</v>
      </c>
      <c r="J33" s="11">
        <v>16369</v>
      </c>
      <c r="K33" s="11">
        <v>16429</v>
      </c>
      <c r="L33" s="11">
        <v>23534</v>
      </c>
      <c r="M33" s="11">
        <v>28758</v>
      </c>
      <c r="N33" s="11">
        <v>26129</v>
      </c>
      <c r="O33" s="11">
        <v>14277</v>
      </c>
      <c r="P33" s="11">
        <v>5886</v>
      </c>
      <c r="Q33" s="11">
        <v>4340</v>
      </c>
      <c r="R33" s="11">
        <v>4479</v>
      </c>
      <c r="S33" s="11">
        <v>176</v>
      </c>
      <c r="T33" s="11">
        <v>301</v>
      </c>
      <c r="U33" s="11">
        <v>3575</v>
      </c>
      <c r="V33" s="11">
        <v>3017</v>
      </c>
      <c r="W33" s="11">
        <v>80</v>
      </c>
      <c r="X33" s="11">
        <v>110</v>
      </c>
      <c r="Y33" s="11">
        <v>0</v>
      </c>
      <c r="Z33" s="11">
        <v>0</v>
      </c>
      <c r="AA33" s="11">
        <v>41</v>
      </c>
      <c r="AB33" s="11">
        <v>41</v>
      </c>
      <c r="AC33" s="11">
        <v>41</v>
      </c>
    </row>
    <row r="34" spans="1:29" ht="15" customHeight="1">
      <c r="A34" s="22" t="s">
        <v>35</v>
      </c>
      <c r="B34" s="22" t="s">
        <v>77</v>
      </c>
      <c r="C34" s="11">
        <v>3368</v>
      </c>
      <c r="D34" s="11">
        <v>3368</v>
      </c>
      <c r="E34" s="11">
        <v>2924</v>
      </c>
      <c r="F34" s="11">
        <v>3311</v>
      </c>
      <c r="G34" s="11">
        <v>2787</v>
      </c>
      <c r="H34" s="11">
        <v>27439</v>
      </c>
      <c r="I34" s="11">
        <v>27038</v>
      </c>
      <c r="J34" s="11">
        <v>26751</v>
      </c>
      <c r="K34" s="11">
        <v>40898</v>
      </c>
      <c r="L34" s="11">
        <v>40898</v>
      </c>
      <c r="M34" s="11">
        <v>898</v>
      </c>
      <c r="N34" s="11">
        <v>617</v>
      </c>
      <c r="O34" s="11">
        <v>2706</v>
      </c>
      <c r="P34" s="11">
        <v>2809</v>
      </c>
      <c r="Q34" s="11">
        <v>84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373</v>
      </c>
      <c r="Y34" s="11">
        <v>1465</v>
      </c>
      <c r="Z34" s="11">
        <v>2300</v>
      </c>
      <c r="AA34" s="11">
        <v>0</v>
      </c>
      <c r="AB34" s="11">
        <v>0</v>
      </c>
      <c r="AC34" s="11">
        <v>0</v>
      </c>
    </row>
    <row r="35" spans="1:29" ht="15" customHeight="1">
      <c r="A35" s="22" t="s">
        <v>36</v>
      </c>
      <c r="B35" s="22" t="s">
        <v>78</v>
      </c>
      <c r="C35" s="11">
        <v>3021</v>
      </c>
      <c r="D35" s="11">
        <v>2439</v>
      </c>
      <c r="E35" s="11">
        <v>2165</v>
      </c>
      <c r="F35" s="11">
        <v>2014</v>
      </c>
      <c r="G35" s="11">
        <v>2391</v>
      </c>
      <c r="H35" s="11">
        <v>2103</v>
      </c>
      <c r="I35" s="11">
        <v>1845</v>
      </c>
      <c r="J35" s="11">
        <v>1793</v>
      </c>
      <c r="K35" s="11">
        <v>2109</v>
      </c>
      <c r="L35" s="11">
        <v>1607</v>
      </c>
      <c r="M35" s="11">
        <v>1303</v>
      </c>
      <c r="N35" s="11">
        <v>1080</v>
      </c>
      <c r="O35" s="11">
        <v>1301</v>
      </c>
      <c r="P35" s="11">
        <v>810</v>
      </c>
      <c r="Q35" s="11">
        <v>741</v>
      </c>
      <c r="R35" s="11">
        <v>474</v>
      </c>
      <c r="S35" s="11">
        <v>431</v>
      </c>
      <c r="T35" s="11">
        <v>353</v>
      </c>
      <c r="U35" s="11">
        <v>187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</row>
    <row r="36" spans="1:29" ht="15" customHeight="1">
      <c r="A36" s="22" t="s">
        <v>37</v>
      </c>
      <c r="B36" s="22" t="s">
        <v>79</v>
      </c>
      <c r="C36" s="11">
        <v>1688</v>
      </c>
      <c r="D36" s="11">
        <v>1749</v>
      </c>
      <c r="E36" s="11">
        <v>1438</v>
      </c>
      <c r="F36" s="11">
        <v>1655</v>
      </c>
      <c r="G36" s="11">
        <v>4953</v>
      </c>
      <c r="H36" s="11">
        <v>3835</v>
      </c>
      <c r="I36" s="11">
        <v>1057</v>
      </c>
      <c r="J36" s="11">
        <v>952</v>
      </c>
      <c r="K36" s="11">
        <v>844</v>
      </c>
      <c r="L36" s="11">
        <v>1339</v>
      </c>
      <c r="M36" s="11">
        <v>598</v>
      </c>
      <c r="N36" s="11">
        <v>607</v>
      </c>
      <c r="O36" s="11">
        <v>520</v>
      </c>
      <c r="P36" s="11">
        <v>460</v>
      </c>
      <c r="Q36" s="11">
        <v>434</v>
      </c>
      <c r="R36" s="11">
        <v>397</v>
      </c>
      <c r="S36" s="11">
        <v>415</v>
      </c>
      <c r="T36" s="11">
        <v>390</v>
      </c>
      <c r="U36" s="11">
        <v>361</v>
      </c>
      <c r="V36" s="11">
        <v>240</v>
      </c>
      <c r="W36" s="11">
        <v>156</v>
      </c>
      <c r="X36" s="11">
        <v>141</v>
      </c>
      <c r="Y36" s="11">
        <v>101</v>
      </c>
      <c r="Z36" s="11">
        <v>36</v>
      </c>
      <c r="AA36" s="11">
        <v>83</v>
      </c>
      <c r="AB36" s="11">
        <v>42</v>
      </c>
      <c r="AC36" s="11">
        <v>66</v>
      </c>
    </row>
    <row r="37" spans="1:29" ht="15" customHeight="1">
      <c r="A37" s="22" t="s">
        <v>38</v>
      </c>
      <c r="B37" s="22" t="s">
        <v>80</v>
      </c>
      <c r="C37" s="11">
        <v>2028</v>
      </c>
      <c r="D37" s="11">
        <v>2097</v>
      </c>
      <c r="E37" s="11">
        <v>1941</v>
      </c>
      <c r="F37" s="11">
        <v>2087</v>
      </c>
      <c r="G37" s="11">
        <v>1958</v>
      </c>
      <c r="H37" s="11">
        <v>1711</v>
      </c>
      <c r="I37" s="11">
        <v>1495</v>
      </c>
      <c r="J37" s="11">
        <v>1776</v>
      </c>
      <c r="K37" s="11">
        <v>1144</v>
      </c>
      <c r="L37" s="11">
        <v>1754</v>
      </c>
      <c r="M37" s="11">
        <v>1561</v>
      </c>
      <c r="N37" s="11">
        <v>868</v>
      </c>
      <c r="O37" s="11">
        <v>0</v>
      </c>
      <c r="P37" s="11">
        <v>867</v>
      </c>
      <c r="Q37" s="11">
        <v>681</v>
      </c>
      <c r="R37" s="11">
        <v>378</v>
      </c>
      <c r="S37" s="11">
        <v>366</v>
      </c>
      <c r="T37" s="11">
        <v>139</v>
      </c>
      <c r="U37" s="11">
        <v>92</v>
      </c>
      <c r="V37" s="11">
        <v>91</v>
      </c>
      <c r="W37" s="11">
        <v>0</v>
      </c>
      <c r="X37" s="11">
        <v>299</v>
      </c>
      <c r="Y37" s="11">
        <v>269</v>
      </c>
      <c r="Z37" s="11">
        <v>79</v>
      </c>
      <c r="AA37" s="11">
        <v>0</v>
      </c>
      <c r="AB37" s="11">
        <v>0</v>
      </c>
      <c r="AC37" s="11">
        <v>0</v>
      </c>
    </row>
    <row r="38" spans="1:29" ht="15" customHeight="1">
      <c r="A38" s="22" t="s">
        <v>39</v>
      </c>
      <c r="B38" s="22" t="s">
        <v>81</v>
      </c>
      <c r="C38" s="11">
        <v>2125</v>
      </c>
      <c r="D38" s="11">
        <v>2125</v>
      </c>
      <c r="E38" s="11">
        <v>2125</v>
      </c>
      <c r="F38" s="11">
        <v>2125</v>
      </c>
      <c r="G38" s="11">
        <v>5380</v>
      </c>
      <c r="H38" s="11">
        <v>4286</v>
      </c>
      <c r="I38" s="11">
        <v>16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1</v>
      </c>
    </row>
    <row r="39" spans="1:29" ht="15" customHeight="1">
      <c r="A39" s="22" t="s">
        <v>40</v>
      </c>
      <c r="B39" s="22" t="s">
        <v>82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</row>
    <row r="40" spans="1:29" ht="15" customHeight="1">
      <c r="A40" s="22" t="s">
        <v>41</v>
      </c>
      <c r="B40" s="22" t="s">
        <v>83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</row>
    <row r="41" spans="1:29" ht="15" customHeight="1">
      <c r="A41" s="22" t="s">
        <v>378</v>
      </c>
      <c r="B41" s="22" t="s">
        <v>379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147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</row>
    <row r="42" spans="1:29" ht="15" customHeight="1">
      <c r="A42" s="22" t="s">
        <v>42</v>
      </c>
      <c r="B42" s="22" t="s">
        <v>84</v>
      </c>
      <c r="C42" s="11">
        <v>87312</v>
      </c>
      <c r="D42" s="11">
        <v>85355</v>
      </c>
      <c r="E42" s="11">
        <v>88830</v>
      </c>
      <c r="F42" s="11">
        <v>0</v>
      </c>
      <c r="G42" s="11">
        <v>103941</v>
      </c>
      <c r="H42" s="11">
        <v>100076</v>
      </c>
      <c r="I42" s="11">
        <v>91160</v>
      </c>
      <c r="J42" s="11">
        <v>52717</v>
      </c>
      <c r="K42" s="11">
        <v>0</v>
      </c>
      <c r="L42" s="11">
        <v>2529</v>
      </c>
      <c r="M42" s="11">
        <v>82</v>
      </c>
      <c r="N42" s="11">
        <v>214</v>
      </c>
      <c r="O42" s="11">
        <v>111</v>
      </c>
      <c r="P42" s="11">
        <v>3718</v>
      </c>
      <c r="Q42" s="11">
        <v>4945</v>
      </c>
      <c r="R42" s="11">
        <v>11595</v>
      </c>
      <c r="S42" s="11">
        <v>3878</v>
      </c>
      <c r="T42" s="11">
        <v>3054</v>
      </c>
      <c r="U42" s="11">
        <v>2295</v>
      </c>
      <c r="V42" s="11">
        <v>34</v>
      </c>
      <c r="W42" s="11">
        <v>299</v>
      </c>
      <c r="X42" s="11">
        <v>304</v>
      </c>
      <c r="Y42" s="11">
        <v>1950</v>
      </c>
      <c r="Z42" s="11">
        <v>4939</v>
      </c>
      <c r="AA42" s="11">
        <v>34245</v>
      </c>
      <c r="AB42" s="11">
        <v>28450</v>
      </c>
      <c r="AC42" s="11">
        <v>22178</v>
      </c>
    </row>
    <row r="43" spans="1:29" ht="15" customHeight="1">
      <c r="A43" s="7" t="s">
        <v>43</v>
      </c>
      <c r="B43" s="7" t="s">
        <v>85</v>
      </c>
      <c r="C43" s="24">
        <v>5337</v>
      </c>
      <c r="D43" s="24">
        <v>5518</v>
      </c>
      <c r="E43" s="24">
        <v>6041</v>
      </c>
      <c r="F43" s="24">
        <v>4940</v>
      </c>
      <c r="G43" s="24">
        <v>6280</v>
      </c>
      <c r="H43" s="24">
        <v>7446</v>
      </c>
      <c r="I43" s="24">
        <v>8223</v>
      </c>
      <c r="J43" s="24">
        <v>12762</v>
      </c>
      <c r="K43" s="24">
        <v>12357</v>
      </c>
      <c r="L43" s="24">
        <v>14565</v>
      </c>
      <c r="M43" s="24">
        <v>17154</v>
      </c>
      <c r="N43" s="24">
        <v>21735</v>
      </c>
      <c r="O43" s="24">
        <v>27112</v>
      </c>
      <c r="P43" s="24">
        <v>52691</v>
      </c>
      <c r="Q43" s="24">
        <v>18182</v>
      </c>
      <c r="R43" s="24">
        <v>7430</v>
      </c>
      <c r="S43" s="24">
        <v>30874</v>
      </c>
      <c r="T43" s="24">
        <v>26255</v>
      </c>
      <c r="U43" s="24">
        <v>8086</v>
      </c>
      <c r="V43" s="24">
        <v>8530</v>
      </c>
      <c r="W43" s="24">
        <v>4505</v>
      </c>
      <c r="X43" s="24">
        <v>4285</v>
      </c>
      <c r="Y43" s="24">
        <v>796</v>
      </c>
      <c r="Z43" s="24">
        <v>843</v>
      </c>
      <c r="AA43" s="24">
        <v>0</v>
      </c>
      <c r="AB43" s="24">
        <v>0</v>
      </c>
      <c r="AC43" s="24">
        <v>0</v>
      </c>
    </row>
    <row r="44" spans="1:29" ht="15" customHeight="1">
      <c r="A44" s="22" t="s">
        <v>32</v>
      </c>
      <c r="B44" s="22" t="s">
        <v>74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</row>
    <row r="45" spans="1:29" ht="15" customHeight="1">
      <c r="A45" s="22" t="s">
        <v>23</v>
      </c>
      <c r="B45" s="22" t="s">
        <v>64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</row>
    <row r="46" spans="1:29" ht="15" customHeight="1">
      <c r="A46" s="22" t="s">
        <v>33</v>
      </c>
      <c r="B46" s="22" t="s">
        <v>75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11480</v>
      </c>
      <c r="Q46" s="11">
        <v>0</v>
      </c>
      <c r="R46" s="11">
        <v>0</v>
      </c>
      <c r="S46" s="11">
        <v>20539</v>
      </c>
      <c r="T46" s="11">
        <v>15556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</row>
    <row r="47" spans="1:29" ht="15" customHeight="1">
      <c r="A47" s="22" t="s">
        <v>34</v>
      </c>
      <c r="B47" s="22" t="s">
        <v>76</v>
      </c>
      <c r="C47" s="11">
        <v>528</v>
      </c>
      <c r="D47" s="11">
        <v>711</v>
      </c>
      <c r="E47" s="11">
        <v>894</v>
      </c>
      <c r="F47" s="11">
        <v>1369</v>
      </c>
      <c r="G47" s="11">
        <v>2269</v>
      </c>
      <c r="H47" s="11">
        <v>4138</v>
      </c>
      <c r="I47" s="11">
        <v>6006</v>
      </c>
      <c r="J47" s="11">
        <v>10365</v>
      </c>
      <c r="K47" s="11">
        <v>9727</v>
      </c>
      <c r="L47" s="11">
        <v>9568</v>
      </c>
      <c r="M47" s="11">
        <v>12400</v>
      </c>
      <c r="N47" s="11">
        <v>16446</v>
      </c>
      <c r="O47" s="11">
        <v>28110</v>
      </c>
      <c r="P47" s="11">
        <v>37064</v>
      </c>
      <c r="Q47" s="11">
        <v>11705</v>
      </c>
      <c r="R47" s="11">
        <v>1225</v>
      </c>
      <c r="S47" s="11">
        <v>4880</v>
      </c>
      <c r="T47" s="11">
        <v>5630</v>
      </c>
      <c r="U47" s="11">
        <v>3549</v>
      </c>
      <c r="V47" s="11">
        <v>4251</v>
      </c>
      <c r="W47" s="11">
        <v>3222</v>
      </c>
      <c r="X47" s="11">
        <v>3326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</row>
    <row r="48" spans="1:29" ht="15" customHeight="1">
      <c r="A48" s="22" t="s">
        <v>35</v>
      </c>
      <c r="B48" s="22" t="s">
        <v>77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-2706</v>
      </c>
      <c r="P48" s="11">
        <v>0</v>
      </c>
      <c r="Q48" s="11">
        <v>2706</v>
      </c>
      <c r="R48" s="11">
        <v>2706</v>
      </c>
      <c r="S48" s="11">
        <v>2706</v>
      </c>
      <c r="T48" s="11">
        <v>2706</v>
      </c>
      <c r="U48" s="11">
        <v>2706</v>
      </c>
      <c r="V48" s="11">
        <v>2706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</row>
    <row r="49" spans="1:29" ht="15" customHeight="1">
      <c r="A49" s="22" t="s">
        <v>38</v>
      </c>
      <c r="B49" s="22" t="s">
        <v>80</v>
      </c>
      <c r="C49" s="11">
        <v>3501</v>
      </c>
      <c r="D49" s="11">
        <v>3566</v>
      </c>
      <c r="E49" s="11">
        <v>3917</v>
      </c>
      <c r="F49" s="11">
        <v>2330</v>
      </c>
      <c r="G49" s="11">
        <v>2782</v>
      </c>
      <c r="H49" s="11">
        <v>2051</v>
      </c>
      <c r="I49" s="11">
        <v>2060</v>
      </c>
      <c r="J49" s="11">
        <v>2160</v>
      </c>
      <c r="K49" s="11">
        <v>2449</v>
      </c>
      <c r="L49" s="11">
        <v>4944</v>
      </c>
      <c r="M49" s="11">
        <v>4730</v>
      </c>
      <c r="N49" s="11">
        <v>5237</v>
      </c>
      <c r="O49" s="11">
        <v>1686</v>
      </c>
      <c r="P49" s="11">
        <v>4146</v>
      </c>
      <c r="Q49" s="11">
        <v>3771</v>
      </c>
      <c r="R49" s="11">
        <v>3489</v>
      </c>
      <c r="S49" s="11">
        <v>2749</v>
      </c>
      <c r="T49" s="11">
        <v>2363</v>
      </c>
      <c r="U49" s="11">
        <v>1831</v>
      </c>
      <c r="V49" s="11">
        <v>1573</v>
      </c>
      <c r="W49" s="11">
        <v>1283</v>
      </c>
      <c r="X49" s="11">
        <v>959</v>
      </c>
      <c r="Y49" s="11">
        <v>796</v>
      </c>
      <c r="Z49" s="11">
        <v>843</v>
      </c>
      <c r="AA49" s="11">
        <v>0</v>
      </c>
      <c r="AB49" s="11">
        <v>0</v>
      </c>
      <c r="AC49" s="11">
        <v>0</v>
      </c>
    </row>
    <row r="50" spans="1:29" ht="15" customHeight="1">
      <c r="A50" s="22" t="s">
        <v>44</v>
      </c>
      <c r="B50" s="22" t="s">
        <v>86</v>
      </c>
      <c r="C50" s="11">
        <v>229</v>
      </c>
      <c r="D50" s="11">
        <v>169</v>
      </c>
      <c r="E50" s="11">
        <v>157</v>
      </c>
      <c r="F50" s="11">
        <v>168</v>
      </c>
      <c r="G50" s="11">
        <v>153</v>
      </c>
      <c r="H50" s="11">
        <v>185</v>
      </c>
      <c r="I50" s="11">
        <v>153</v>
      </c>
      <c r="J50" s="11">
        <v>234</v>
      </c>
      <c r="K50" s="11">
        <v>181</v>
      </c>
      <c r="L50" s="11">
        <v>53</v>
      </c>
      <c r="M50" s="11">
        <v>23</v>
      </c>
      <c r="N50" s="11">
        <v>51</v>
      </c>
      <c r="O50" s="11">
        <v>21</v>
      </c>
      <c r="P50" s="11">
        <v>0</v>
      </c>
      <c r="Q50" s="11">
        <v>0</v>
      </c>
      <c r="R50" s="11">
        <v>9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</row>
    <row r="51" spans="1:29" ht="15" customHeight="1">
      <c r="A51" s="22" t="s">
        <v>39</v>
      </c>
      <c r="B51" s="22" t="s">
        <v>81</v>
      </c>
      <c r="C51" s="11">
        <v>1072</v>
      </c>
      <c r="D51" s="11">
        <v>1072</v>
      </c>
      <c r="E51" s="11">
        <v>1072</v>
      </c>
      <c r="F51" s="11">
        <v>1072</v>
      </c>
      <c r="G51" s="11">
        <v>1072</v>
      </c>
      <c r="H51" s="11">
        <v>1072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</row>
    <row r="52" spans="1:29" ht="15" customHeight="1">
      <c r="A52" s="22" t="s">
        <v>378</v>
      </c>
      <c r="B52" s="22" t="s">
        <v>379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</row>
    <row r="53" spans="1:29" ht="15" customHeight="1">
      <c r="A53" s="22" t="s">
        <v>42</v>
      </c>
      <c r="B53" s="22" t="s">
        <v>13</v>
      </c>
      <c r="C53" s="11">
        <v>7</v>
      </c>
      <c r="D53" s="11">
        <v>0</v>
      </c>
      <c r="E53" s="11">
        <v>1</v>
      </c>
      <c r="F53" s="11">
        <v>1</v>
      </c>
      <c r="G53" s="11">
        <v>4</v>
      </c>
      <c r="H53" s="11">
        <v>0</v>
      </c>
      <c r="I53" s="11">
        <v>4</v>
      </c>
      <c r="J53" s="11">
        <v>3</v>
      </c>
      <c r="K53" s="11">
        <v>0</v>
      </c>
      <c r="L53" s="11">
        <v>0</v>
      </c>
      <c r="M53" s="11">
        <v>1</v>
      </c>
      <c r="N53" s="11">
        <v>1</v>
      </c>
      <c r="O53" s="11">
        <v>1</v>
      </c>
      <c r="P53" s="11">
        <v>1</v>
      </c>
      <c r="Q53" s="11">
        <v>0</v>
      </c>
      <c r="R53" s="11"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</row>
    <row r="54" spans="1:29" ht="15" customHeight="1">
      <c r="A54" s="7" t="s">
        <v>45</v>
      </c>
      <c r="B54" s="7" t="s">
        <v>214</v>
      </c>
      <c r="C54" s="24">
        <v>247269</v>
      </c>
      <c r="D54" s="24">
        <v>251327</v>
      </c>
      <c r="E54" s="24">
        <v>222513</v>
      </c>
      <c r="F54" s="24">
        <v>244218</v>
      </c>
      <c r="G54" s="24">
        <v>294047</v>
      </c>
      <c r="H54" s="24">
        <v>312634</v>
      </c>
      <c r="I54" s="24">
        <v>262847</v>
      </c>
      <c r="J54" s="24">
        <v>414485</v>
      </c>
      <c r="K54" s="24">
        <v>418282</v>
      </c>
      <c r="L54" s="24">
        <v>358138</v>
      </c>
      <c r="M54" s="24">
        <v>404605</v>
      </c>
      <c r="N54" s="24">
        <v>427111</v>
      </c>
      <c r="O54" s="24">
        <v>400937</v>
      </c>
      <c r="P54" s="24">
        <v>290535</v>
      </c>
      <c r="Q54" s="24">
        <v>319369</v>
      </c>
      <c r="R54" s="24">
        <v>294326</v>
      </c>
      <c r="S54" s="24">
        <v>278550</v>
      </c>
      <c r="T54" s="24">
        <v>286434</v>
      </c>
      <c r="U54" s="24">
        <v>245820</v>
      </c>
      <c r="V54" s="24">
        <v>188436</v>
      </c>
      <c r="W54" s="24">
        <v>118603</v>
      </c>
      <c r="X54" s="24">
        <v>95486</v>
      </c>
      <c r="Y54" s="24">
        <v>69277</v>
      </c>
      <c r="Z54" s="24">
        <v>50028</v>
      </c>
      <c r="AA54" s="24">
        <v>17462</v>
      </c>
      <c r="AB54" s="24">
        <v>17864</v>
      </c>
      <c r="AC54" s="24">
        <v>17863</v>
      </c>
    </row>
    <row r="55" spans="1:29" ht="15" customHeight="1">
      <c r="A55" s="22" t="s">
        <v>46</v>
      </c>
      <c r="B55" s="22" t="s">
        <v>87</v>
      </c>
      <c r="C55" s="11">
        <v>247269</v>
      </c>
      <c r="D55" s="11">
        <v>251327</v>
      </c>
      <c r="E55" s="11">
        <v>222513</v>
      </c>
      <c r="F55" s="11">
        <v>244218</v>
      </c>
      <c r="G55" s="11">
        <v>294047</v>
      </c>
      <c r="H55" s="11">
        <v>312634</v>
      </c>
      <c r="I55" s="11">
        <v>262847</v>
      </c>
      <c r="J55" s="11">
        <v>414485</v>
      </c>
      <c r="K55" s="11">
        <v>418282</v>
      </c>
      <c r="L55" s="11">
        <v>358138</v>
      </c>
      <c r="M55" s="11">
        <v>404605</v>
      </c>
      <c r="N55" s="11">
        <v>427111</v>
      </c>
      <c r="O55" s="11">
        <v>400937</v>
      </c>
      <c r="P55" s="11">
        <v>290535</v>
      </c>
      <c r="Q55" s="11">
        <v>319369</v>
      </c>
      <c r="R55" s="11">
        <v>294326</v>
      </c>
      <c r="S55" s="11">
        <v>278550</v>
      </c>
      <c r="T55" s="11">
        <v>286434</v>
      </c>
      <c r="U55" s="11">
        <v>245820</v>
      </c>
      <c r="V55" s="11">
        <v>188436</v>
      </c>
      <c r="W55" s="11">
        <v>118603</v>
      </c>
      <c r="X55" s="11">
        <v>95486</v>
      </c>
      <c r="Y55" s="11">
        <v>69277</v>
      </c>
      <c r="Z55" s="11">
        <v>50028</v>
      </c>
      <c r="AA55" s="11">
        <v>17462</v>
      </c>
      <c r="AB55" s="11">
        <v>17864</v>
      </c>
      <c r="AC55" s="11">
        <v>17863</v>
      </c>
    </row>
    <row r="56" spans="1:29" ht="15" customHeight="1">
      <c r="A56" s="22" t="s">
        <v>47</v>
      </c>
      <c r="B56" s="22" t="s">
        <v>88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</row>
    <row r="57" spans="1:29" ht="15" customHeight="1">
      <c r="A57" s="7" t="s">
        <v>48</v>
      </c>
      <c r="B57" s="7" t="s">
        <v>215</v>
      </c>
      <c r="C57" s="24">
        <v>414380</v>
      </c>
      <c r="D57" s="24">
        <v>374135</v>
      </c>
      <c r="E57" s="24">
        <v>359071</v>
      </c>
      <c r="F57" s="24">
        <v>388030</v>
      </c>
      <c r="G57" s="24">
        <v>474331</v>
      </c>
      <c r="H57" s="24">
        <v>507559</v>
      </c>
      <c r="I57" s="24">
        <v>461122</v>
      </c>
      <c r="J57" s="24">
        <v>579396</v>
      </c>
      <c r="K57" s="24">
        <v>594400</v>
      </c>
      <c r="L57" s="24">
        <v>569820</v>
      </c>
      <c r="M57" s="24">
        <v>572484</v>
      </c>
      <c r="N57" s="24">
        <v>557692</v>
      </c>
      <c r="O57" s="24">
        <v>538650</v>
      </c>
      <c r="P57" s="24">
        <v>465703</v>
      </c>
      <c r="Q57" s="24">
        <v>430991</v>
      </c>
      <c r="R57" s="24">
        <v>406824</v>
      </c>
      <c r="S57" s="24">
        <v>378409</v>
      </c>
      <c r="T57" s="24">
        <v>347487</v>
      </c>
      <c r="U57" s="24">
        <v>268634</v>
      </c>
      <c r="V57" s="24">
        <v>207474</v>
      </c>
      <c r="W57" s="24">
        <v>129856</v>
      </c>
      <c r="X57" s="24">
        <v>106315</v>
      </c>
      <c r="Y57" s="24">
        <v>77521</v>
      </c>
      <c r="Z57" s="24">
        <v>59647</v>
      </c>
      <c r="AA57" s="24">
        <v>54758</v>
      </c>
      <c r="AB57" s="24">
        <v>48810</v>
      </c>
      <c r="AC57" s="24">
        <v>43052</v>
      </c>
    </row>
    <row r="58" spans="1:29" ht="15" customHeight="1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9" ht="15" customHeight="1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ht="15" customHeight="1"/>
    <row r="61" spans="1:29" ht="15" customHeight="1"/>
    <row r="62" spans="1:29" ht="15" customHeight="1"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5" customHeight="1"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5" customHeight="1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B1F3-A27C-4A7C-A3EF-B234EAF09AB6}">
  <sheetPr>
    <tabColor theme="1" tint="0.249977111117893"/>
  </sheetPr>
  <dimension ref="A1:CM100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4" width="14.54296875" style="2" customWidth="1"/>
    <col min="5" max="12" width="14.54296875" style="104" customWidth="1"/>
    <col min="13" max="22" width="14.54296875" style="2" customWidth="1"/>
    <col min="23" max="65" width="13.7265625" style="2" customWidth="1"/>
    <col min="66" max="91" width="13.7265625" style="3" customWidth="1"/>
    <col min="92" max="16384" width="9.1796875" style="2"/>
  </cols>
  <sheetData>
    <row r="1" spans="1:91" ht="49.5" customHeight="1"/>
    <row r="2" spans="1:91" ht="32.25" customHeight="1">
      <c r="A2" s="5" t="s">
        <v>5</v>
      </c>
      <c r="B2" s="5" t="s">
        <v>14</v>
      </c>
      <c r="C2" s="5" t="s">
        <v>434</v>
      </c>
      <c r="D2" s="5" t="s">
        <v>428</v>
      </c>
      <c r="E2" s="5" t="s">
        <v>425</v>
      </c>
      <c r="F2" s="6">
        <v>2024</v>
      </c>
      <c r="G2" s="5" t="s">
        <v>421</v>
      </c>
      <c r="H2" s="6" t="s">
        <v>416</v>
      </c>
      <c r="I2" s="6" t="s">
        <v>411</v>
      </c>
      <c r="J2" s="6" t="s">
        <v>405</v>
      </c>
      <c r="K2" s="6">
        <v>2023</v>
      </c>
      <c r="L2" s="5" t="s">
        <v>402</v>
      </c>
      <c r="M2" s="5" t="s">
        <v>399</v>
      </c>
      <c r="N2" s="5" t="s">
        <v>395</v>
      </c>
      <c r="O2" s="5" t="s">
        <v>390</v>
      </c>
      <c r="P2" s="6">
        <v>2022</v>
      </c>
      <c r="Q2" s="5" t="s">
        <v>383</v>
      </c>
      <c r="R2" s="5" t="s">
        <v>381</v>
      </c>
      <c r="S2" s="5" t="s">
        <v>376</v>
      </c>
      <c r="T2" s="5" t="s">
        <v>372</v>
      </c>
      <c r="U2" s="6">
        <v>2021</v>
      </c>
      <c r="V2" s="6" t="s">
        <v>371</v>
      </c>
      <c r="W2" s="6" t="s">
        <v>369</v>
      </c>
      <c r="X2" s="6" t="s">
        <v>363</v>
      </c>
      <c r="Y2" s="6" t="s">
        <v>354</v>
      </c>
      <c r="Z2" s="6">
        <v>2020</v>
      </c>
      <c r="AA2" s="6" t="s">
        <v>332</v>
      </c>
      <c r="AB2" s="6" t="s">
        <v>240</v>
      </c>
      <c r="AC2" s="6" t="s">
        <v>238</v>
      </c>
      <c r="AD2" s="6" t="s">
        <v>49</v>
      </c>
      <c r="AE2" s="6">
        <v>2019</v>
      </c>
      <c r="AF2" s="6" t="s">
        <v>126</v>
      </c>
      <c r="AG2" s="6" t="s">
        <v>124</v>
      </c>
      <c r="AH2" s="6" t="s">
        <v>125</v>
      </c>
      <c r="AI2" s="6" t="s">
        <v>50</v>
      </c>
      <c r="AJ2" s="6">
        <v>2018</v>
      </c>
      <c r="AK2" s="6" t="s">
        <v>127</v>
      </c>
      <c r="AL2" s="6" t="s">
        <v>128</v>
      </c>
      <c r="AM2" s="6" t="s">
        <v>129</v>
      </c>
      <c r="AN2" s="6" t="s">
        <v>51</v>
      </c>
      <c r="AO2" s="6">
        <v>2017</v>
      </c>
      <c r="AP2" s="6" t="s">
        <v>130</v>
      </c>
      <c r="AQ2" s="6" t="s">
        <v>131</v>
      </c>
      <c r="AR2" s="6" t="s">
        <v>132</v>
      </c>
      <c r="AS2" s="6" t="s">
        <v>52</v>
      </c>
      <c r="AT2" s="6">
        <v>2016</v>
      </c>
      <c r="AU2" s="6" t="s">
        <v>133</v>
      </c>
      <c r="AV2" s="6" t="s">
        <v>134</v>
      </c>
      <c r="AW2" s="6" t="s">
        <v>135</v>
      </c>
      <c r="AX2" s="6" t="s">
        <v>53</v>
      </c>
      <c r="AY2" s="6">
        <v>2015</v>
      </c>
      <c r="AZ2" s="6" t="s">
        <v>136</v>
      </c>
      <c r="BA2" s="6" t="s">
        <v>137</v>
      </c>
      <c r="BB2" s="6" t="s">
        <v>138</v>
      </c>
      <c r="BC2" s="6" t="s">
        <v>54</v>
      </c>
      <c r="BD2" s="6">
        <v>2014</v>
      </c>
      <c r="BE2" s="6" t="s">
        <v>139</v>
      </c>
      <c r="BF2" s="6" t="s">
        <v>140</v>
      </c>
      <c r="BG2" s="6" t="s">
        <v>141</v>
      </c>
      <c r="BH2" s="6" t="s">
        <v>55</v>
      </c>
      <c r="BI2" s="6">
        <v>2013</v>
      </c>
      <c r="BJ2" s="6" t="s">
        <v>142</v>
      </c>
      <c r="BK2" s="6" t="s">
        <v>143</v>
      </c>
      <c r="BL2" s="6" t="s">
        <v>144</v>
      </c>
      <c r="BM2" s="6" t="s">
        <v>56</v>
      </c>
      <c r="BN2" s="6">
        <v>2012</v>
      </c>
      <c r="BO2" s="6" t="s">
        <v>180</v>
      </c>
      <c r="BP2" s="6" t="s">
        <v>181</v>
      </c>
      <c r="BQ2" s="6" t="s">
        <v>182</v>
      </c>
      <c r="BR2" s="6" t="s">
        <v>183</v>
      </c>
      <c r="BS2" s="6">
        <v>2011</v>
      </c>
      <c r="BT2" s="6" t="s">
        <v>184</v>
      </c>
      <c r="BU2" s="6" t="s">
        <v>185</v>
      </c>
      <c r="BV2" s="6" t="s">
        <v>186</v>
      </c>
      <c r="BW2" s="6" t="s">
        <v>187</v>
      </c>
      <c r="BX2" s="6">
        <v>2010</v>
      </c>
      <c r="BY2" s="6" t="s">
        <v>188</v>
      </c>
      <c r="BZ2" s="6" t="s">
        <v>189</v>
      </c>
      <c r="CA2" s="6" t="s">
        <v>190</v>
      </c>
      <c r="CB2" s="6" t="s">
        <v>191</v>
      </c>
      <c r="CC2" s="6">
        <v>2009</v>
      </c>
      <c r="CD2" s="6" t="s">
        <v>192</v>
      </c>
      <c r="CE2" s="6" t="s">
        <v>193</v>
      </c>
      <c r="CF2" s="6" t="s">
        <v>194</v>
      </c>
      <c r="CG2" s="6" t="s">
        <v>195</v>
      </c>
      <c r="CH2" s="6">
        <v>2008</v>
      </c>
      <c r="CI2" s="6" t="s">
        <v>196</v>
      </c>
      <c r="CJ2" s="6" t="s">
        <v>197</v>
      </c>
      <c r="CK2" s="6" t="s">
        <v>198</v>
      </c>
      <c r="CL2" s="6" t="s">
        <v>199</v>
      </c>
      <c r="CM2" s="6">
        <v>2007</v>
      </c>
    </row>
    <row r="3" spans="1:91" ht="15" customHeight="1">
      <c r="A3" s="7" t="s">
        <v>117</v>
      </c>
      <c r="B3" s="7" t="s">
        <v>100</v>
      </c>
      <c r="C3" s="105">
        <v>2876115</v>
      </c>
      <c r="D3" s="105">
        <v>2708839</v>
      </c>
      <c r="E3" s="105">
        <v>2283191</v>
      </c>
      <c r="F3" s="105">
        <v>9009035</v>
      </c>
      <c r="G3" s="105">
        <v>2376104</v>
      </c>
      <c r="H3" s="105">
        <v>2439978</v>
      </c>
      <c r="I3" s="105">
        <v>2287528</v>
      </c>
      <c r="J3" s="105">
        <v>1905425</v>
      </c>
      <c r="K3" s="105">
        <v>7429915</v>
      </c>
      <c r="L3" s="105">
        <v>1940760</v>
      </c>
      <c r="M3" s="8">
        <v>1973612</v>
      </c>
      <c r="N3" s="8">
        <v>1825658</v>
      </c>
      <c r="O3" s="8">
        <v>1689885</v>
      </c>
      <c r="P3" s="8">
        <v>6645285</v>
      </c>
      <c r="Q3" s="8">
        <v>1673685</v>
      </c>
      <c r="R3" s="8">
        <v>1694859</v>
      </c>
      <c r="S3" s="8">
        <v>1601640</v>
      </c>
      <c r="T3" s="8">
        <v>1675100.872</v>
      </c>
      <c r="U3" s="8">
        <v>7106200.8959999997</v>
      </c>
      <c r="V3" s="8">
        <v>1891668.152</v>
      </c>
      <c r="W3" s="8">
        <v>1800098.85</v>
      </c>
      <c r="X3" s="8">
        <v>1816499.0530000001</v>
      </c>
      <c r="Y3" s="8">
        <v>1597935.841</v>
      </c>
      <c r="Z3" s="8">
        <v>6646359.4570000004</v>
      </c>
      <c r="AA3" s="8">
        <v>1702120.223</v>
      </c>
      <c r="AB3" s="8">
        <v>1779840.7150000001</v>
      </c>
      <c r="AC3" s="8">
        <v>1655930.9609999999</v>
      </c>
      <c r="AD3" s="8">
        <v>1508467.557</v>
      </c>
      <c r="AE3" s="8">
        <v>6055722.409</v>
      </c>
      <c r="AF3" s="8">
        <v>1419637.2169999999</v>
      </c>
      <c r="AG3" s="8">
        <v>1568986.5020000001</v>
      </c>
      <c r="AH3" s="8">
        <v>1558510.0789999999</v>
      </c>
      <c r="AI3" s="8">
        <v>1508588.611</v>
      </c>
      <c r="AJ3" s="8">
        <v>5418994.6399999997</v>
      </c>
      <c r="AK3" s="8">
        <v>1520843.3160000001</v>
      </c>
      <c r="AL3" s="8">
        <v>1351812.45</v>
      </c>
      <c r="AM3" s="8">
        <v>1317132.9850000001</v>
      </c>
      <c r="AN3" s="8">
        <v>1229205.889</v>
      </c>
      <c r="AO3" s="8">
        <v>4759888.3</v>
      </c>
      <c r="AP3" s="8">
        <v>1372225.6410000001</v>
      </c>
      <c r="AQ3" s="8">
        <v>1244993.8840000001</v>
      </c>
      <c r="AR3" s="8">
        <v>1128616.024</v>
      </c>
      <c r="AS3" s="8">
        <v>1014052.752</v>
      </c>
      <c r="AT3" s="8">
        <v>4249048.5970000001</v>
      </c>
      <c r="AU3" s="8">
        <v>1066533.6340000001</v>
      </c>
      <c r="AV3" s="8">
        <v>1095573.693</v>
      </c>
      <c r="AW3" s="8">
        <v>1096910.0149999999</v>
      </c>
      <c r="AX3" s="8">
        <v>990031.255</v>
      </c>
      <c r="AY3" s="8">
        <v>4763037.9919999996</v>
      </c>
      <c r="AZ3" s="8">
        <v>1208423.2679999999</v>
      </c>
      <c r="BA3" s="8">
        <v>1204941.1569999999</v>
      </c>
      <c r="BB3" s="8">
        <v>1307318.091</v>
      </c>
      <c r="BC3" s="8">
        <v>1042355.477</v>
      </c>
      <c r="BD3" s="8">
        <v>4186185</v>
      </c>
      <c r="BE3" s="8">
        <v>1127662</v>
      </c>
      <c r="BF3" s="8">
        <v>1133934</v>
      </c>
      <c r="BG3" s="8">
        <v>1013731</v>
      </c>
      <c r="BH3" s="8">
        <v>910858</v>
      </c>
      <c r="BI3" s="8">
        <v>3870608</v>
      </c>
      <c r="BJ3" s="8">
        <v>949865</v>
      </c>
      <c r="BK3" s="8">
        <v>1071713</v>
      </c>
      <c r="BL3" s="8">
        <v>1019518</v>
      </c>
      <c r="BM3" s="8">
        <v>829512</v>
      </c>
      <c r="BN3" s="9">
        <v>3803807</v>
      </c>
      <c r="BO3" s="9">
        <v>936449</v>
      </c>
      <c r="BP3" s="9">
        <v>1021848</v>
      </c>
      <c r="BQ3" s="9">
        <v>960564</v>
      </c>
      <c r="BR3" s="9">
        <v>884946</v>
      </c>
      <c r="BS3" s="9">
        <v>4015063</v>
      </c>
      <c r="BT3" s="9">
        <v>1168331</v>
      </c>
      <c r="BU3" s="9">
        <v>1056015</v>
      </c>
      <c r="BV3" s="9">
        <v>988385</v>
      </c>
      <c r="BW3" s="9">
        <v>802332</v>
      </c>
      <c r="BX3" s="9">
        <v>3020951</v>
      </c>
      <c r="BY3" s="9">
        <v>866167</v>
      </c>
      <c r="BZ3" s="9">
        <v>881108</v>
      </c>
      <c r="CA3" s="9">
        <v>705131</v>
      </c>
      <c r="CB3" s="9">
        <v>568545</v>
      </c>
      <c r="CC3" s="9">
        <v>1647580</v>
      </c>
      <c r="CD3" s="9">
        <v>535564</v>
      </c>
      <c r="CE3" s="9">
        <v>449938</v>
      </c>
      <c r="CF3" s="9">
        <v>389620</v>
      </c>
      <c r="CG3" s="9">
        <v>272458</v>
      </c>
      <c r="CH3" s="9">
        <v>1110748</v>
      </c>
      <c r="CI3" s="9">
        <v>332310</v>
      </c>
      <c r="CJ3" s="9">
        <v>317379</v>
      </c>
      <c r="CK3" s="9">
        <v>277077</v>
      </c>
      <c r="CL3" s="9">
        <v>183982</v>
      </c>
      <c r="CM3" s="9">
        <v>399564</v>
      </c>
    </row>
    <row r="4" spans="1:91" ht="15" customHeight="1">
      <c r="A4" s="10" t="s">
        <v>102</v>
      </c>
      <c r="B4" s="10" t="s">
        <v>101</v>
      </c>
      <c r="C4" s="106">
        <v>-2024488</v>
      </c>
      <c r="D4" s="106">
        <v>-1911992</v>
      </c>
      <c r="E4" s="106">
        <v>-1629056</v>
      </c>
      <c r="F4" s="106">
        <v>-6633159</v>
      </c>
      <c r="G4" s="106">
        <v>-1743088</v>
      </c>
      <c r="H4" s="106">
        <v>-1795308</v>
      </c>
      <c r="I4" s="106">
        <v>-1682576</v>
      </c>
      <c r="J4" s="106">
        <v>-1412186</v>
      </c>
      <c r="K4" s="106">
        <v>-5742737</v>
      </c>
      <c r="L4" s="106">
        <v>-1472820</v>
      </c>
      <c r="M4" s="11">
        <v>-1513029</v>
      </c>
      <c r="N4" s="11">
        <v>-1420456</v>
      </c>
      <c r="O4" s="11">
        <v>-1336432</v>
      </c>
      <c r="P4" s="11">
        <v>-5327731</v>
      </c>
      <c r="Q4" s="11">
        <v>-1326543</v>
      </c>
      <c r="R4" s="11">
        <v>-1367148</v>
      </c>
      <c r="S4" s="11">
        <v>-1290615</v>
      </c>
      <c r="T4" s="11">
        <v>-1343424.5930000001</v>
      </c>
      <c r="U4" s="11">
        <v>-5277356.3909999998</v>
      </c>
      <c r="V4" s="11">
        <v>-1457658.912</v>
      </c>
      <c r="W4" s="11">
        <v>-1311903.9240000001</v>
      </c>
      <c r="X4" s="11">
        <v>-1354638.7220000001</v>
      </c>
      <c r="Y4" s="11">
        <v>-1153154.8330000001</v>
      </c>
      <c r="Z4" s="11">
        <v>-4772021.0360000003</v>
      </c>
      <c r="AA4" s="11">
        <v>-1219446.852</v>
      </c>
      <c r="AB4" s="11">
        <v>-1279876.3640000001</v>
      </c>
      <c r="AC4" s="11">
        <v>-1188226.9790000001</v>
      </c>
      <c r="AD4" s="11">
        <v>-1084470.841</v>
      </c>
      <c r="AE4" s="11">
        <v>-4213454.5360000003</v>
      </c>
      <c r="AF4" s="11">
        <v>-999741.88399999996</v>
      </c>
      <c r="AG4" s="11">
        <v>-1106540.922</v>
      </c>
      <c r="AH4" s="11">
        <v>-1080688.1780000001</v>
      </c>
      <c r="AI4" s="11">
        <v>-1026483.552</v>
      </c>
      <c r="AJ4" s="11">
        <v>-3620489.1949999998</v>
      </c>
      <c r="AK4" s="11">
        <v>-1021854.3860000001</v>
      </c>
      <c r="AL4" s="11">
        <v>-905174.14599999995</v>
      </c>
      <c r="AM4" s="11">
        <v>-878237.53899999999</v>
      </c>
      <c r="AN4" s="11">
        <v>-815223.12399999995</v>
      </c>
      <c r="AO4" s="11">
        <v>-3147748.7930000001</v>
      </c>
      <c r="AP4" s="11">
        <v>-909943.54200000002</v>
      </c>
      <c r="AQ4" s="11">
        <v>-820531.071</v>
      </c>
      <c r="AR4" s="11">
        <v>-745096.76</v>
      </c>
      <c r="AS4" s="11">
        <v>-672177.41899999999</v>
      </c>
      <c r="AT4" s="11">
        <v>-2856150.64</v>
      </c>
      <c r="AU4" s="11">
        <v>-709882.46</v>
      </c>
      <c r="AV4" s="11">
        <v>-741382</v>
      </c>
      <c r="AW4" s="11">
        <v>-743736.11</v>
      </c>
      <c r="AX4" s="11">
        <v>-663131.21300000011</v>
      </c>
      <c r="AY4" s="11">
        <v>-3319311.76</v>
      </c>
      <c r="AZ4" s="11">
        <v>-833137.66599999997</v>
      </c>
      <c r="BA4" s="11">
        <v>-831309.18099999998</v>
      </c>
      <c r="BB4" s="11">
        <v>-925156.02099999995</v>
      </c>
      <c r="BC4" s="11">
        <v>-734797.89099999995</v>
      </c>
      <c r="BD4" s="11">
        <v>-3002072</v>
      </c>
      <c r="BE4" s="11">
        <v>-785439</v>
      </c>
      <c r="BF4" s="11">
        <v>-814524</v>
      </c>
      <c r="BG4" s="11">
        <v>-731555</v>
      </c>
      <c r="BH4" s="11">
        <v>-670554</v>
      </c>
      <c r="BI4" s="11">
        <v>-2849186</v>
      </c>
      <c r="BJ4" s="11">
        <v>-700654</v>
      </c>
      <c r="BK4" s="11">
        <v>-787033</v>
      </c>
      <c r="BL4" s="11">
        <v>-748543</v>
      </c>
      <c r="BM4" s="11">
        <v>-612956</v>
      </c>
      <c r="BN4" s="12">
        <v>-2737606</v>
      </c>
      <c r="BO4" s="12">
        <v>-671361</v>
      </c>
      <c r="BP4" s="12">
        <v>-728703</v>
      </c>
      <c r="BQ4" s="12">
        <v>-685326</v>
      </c>
      <c r="BR4" s="12">
        <v>-652216</v>
      </c>
      <c r="BS4" s="12">
        <v>-2767616</v>
      </c>
      <c r="BT4" s="12">
        <v>-828659</v>
      </c>
      <c r="BU4" s="12">
        <v>-722186</v>
      </c>
      <c r="BV4" s="12">
        <v>-669693</v>
      </c>
      <c r="BW4" s="12">
        <v>-547078</v>
      </c>
      <c r="BX4" s="12">
        <v>-2044107</v>
      </c>
      <c r="BY4" s="12">
        <v>-630611</v>
      </c>
      <c r="BZ4" s="12">
        <v>-567562</v>
      </c>
      <c r="CA4" s="12">
        <v>-473091</v>
      </c>
      <c r="CB4" s="12">
        <v>-372843</v>
      </c>
      <c r="CC4" s="12">
        <v>-1069739</v>
      </c>
      <c r="CD4" s="12">
        <v>-340560</v>
      </c>
      <c r="CE4" s="12">
        <v>-287614</v>
      </c>
      <c r="CF4" s="12">
        <v>-260812</v>
      </c>
      <c r="CG4" s="12">
        <v>-180753</v>
      </c>
      <c r="CH4" s="12">
        <v>-690151</v>
      </c>
      <c r="CI4" s="12">
        <v>-229949</v>
      </c>
      <c r="CJ4" s="12">
        <v>-187567</v>
      </c>
      <c r="CK4" s="12">
        <v>-164330</v>
      </c>
      <c r="CL4" s="12">
        <v>-108305</v>
      </c>
      <c r="CM4" s="12">
        <v>-253398</v>
      </c>
    </row>
    <row r="5" spans="1:91" ht="15" customHeight="1">
      <c r="A5" s="7" t="s">
        <v>118</v>
      </c>
      <c r="B5" s="7" t="s">
        <v>103</v>
      </c>
      <c r="C5" s="105">
        <v>851627</v>
      </c>
      <c r="D5" s="105">
        <v>796847</v>
      </c>
      <c r="E5" s="105">
        <v>654135</v>
      </c>
      <c r="F5" s="105">
        <v>2375876</v>
      </c>
      <c r="G5" s="105">
        <v>633016</v>
      </c>
      <c r="H5" s="105">
        <v>644670</v>
      </c>
      <c r="I5" s="105">
        <v>604952</v>
      </c>
      <c r="J5" s="105">
        <v>493239</v>
      </c>
      <c r="K5" s="105">
        <v>1687178</v>
      </c>
      <c r="L5" s="105">
        <v>467940</v>
      </c>
      <c r="M5" s="8">
        <v>460583</v>
      </c>
      <c r="N5" s="8">
        <v>405202</v>
      </c>
      <c r="O5" s="8">
        <v>353453</v>
      </c>
      <c r="P5" s="8">
        <v>1317554</v>
      </c>
      <c r="Q5" s="8">
        <v>347142</v>
      </c>
      <c r="R5" s="8">
        <v>327711</v>
      </c>
      <c r="S5" s="8">
        <v>311025</v>
      </c>
      <c r="T5" s="8">
        <v>331676.27899999986</v>
      </c>
      <c r="U5" s="8">
        <v>1828844.5049999999</v>
      </c>
      <c r="V5" s="8">
        <v>434009.24</v>
      </c>
      <c r="W5" s="8">
        <v>488194.92599999998</v>
      </c>
      <c r="X5" s="8">
        <v>461860.33100000001</v>
      </c>
      <c r="Y5" s="8">
        <v>444781.00799999991</v>
      </c>
      <c r="Z5" s="8">
        <v>1874338.4210000001</v>
      </c>
      <c r="AA5" s="8">
        <v>482673.37100000004</v>
      </c>
      <c r="AB5" s="8">
        <v>499964.35100000002</v>
      </c>
      <c r="AC5" s="8">
        <v>467703.98199999984</v>
      </c>
      <c r="AD5" s="8">
        <v>423996.71600000001</v>
      </c>
      <c r="AE5" s="8">
        <v>1842267.8729999997</v>
      </c>
      <c r="AF5" s="8">
        <v>419895.33299999998</v>
      </c>
      <c r="AG5" s="8">
        <v>462445.58000000007</v>
      </c>
      <c r="AH5" s="8">
        <v>477821.90099999984</v>
      </c>
      <c r="AI5" s="8">
        <v>482105.05900000001</v>
      </c>
      <c r="AJ5" s="8">
        <v>1798505.4449999998</v>
      </c>
      <c r="AK5" s="8">
        <v>498988.93000000005</v>
      </c>
      <c r="AL5" s="8">
        <v>446638.304</v>
      </c>
      <c r="AM5" s="8">
        <v>438895.44600000011</v>
      </c>
      <c r="AN5" s="8">
        <v>413982.76500000001</v>
      </c>
      <c r="AO5" s="8">
        <v>1612139.5069999998</v>
      </c>
      <c r="AP5" s="8">
        <v>462282.09900000005</v>
      </c>
      <c r="AQ5" s="8">
        <v>424462.81300000008</v>
      </c>
      <c r="AR5" s="8">
        <v>383519.26399999997</v>
      </c>
      <c r="AS5" s="8">
        <v>341875.33299999998</v>
      </c>
      <c r="AT5" s="8">
        <v>1392897.9569999999</v>
      </c>
      <c r="AU5" s="8">
        <v>356651.17400000012</v>
      </c>
      <c r="AV5" s="8">
        <v>354191.69299999997</v>
      </c>
      <c r="AW5" s="8">
        <v>353173.90499999991</v>
      </c>
      <c r="AX5" s="8">
        <v>326900.0419999999</v>
      </c>
      <c r="AY5" s="8">
        <v>1443726.2319999998</v>
      </c>
      <c r="AZ5" s="8">
        <v>375285.60199999996</v>
      </c>
      <c r="BA5" s="8">
        <v>373631.97599999991</v>
      </c>
      <c r="BB5" s="8">
        <v>382162.07000000007</v>
      </c>
      <c r="BC5" s="8">
        <v>307557.58600000001</v>
      </c>
      <c r="BD5" s="8">
        <v>1184113</v>
      </c>
      <c r="BE5" s="8">
        <v>342223</v>
      </c>
      <c r="BF5" s="8">
        <v>319410</v>
      </c>
      <c r="BG5" s="8">
        <v>282176</v>
      </c>
      <c r="BH5" s="8">
        <v>240304</v>
      </c>
      <c r="BI5" s="8">
        <v>1021422</v>
      </c>
      <c r="BJ5" s="8">
        <v>249211</v>
      </c>
      <c r="BK5" s="8">
        <v>284680</v>
      </c>
      <c r="BL5" s="8">
        <v>270975</v>
      </c>
      <c r="BM5" s="8">
        <v>216556</v>
      </c>
      <c r="BN5" s="9">
        <v>1066201</v>
      </c>
      <c r="BO5" s="9">
        <v>265088</v>
      </c>
      <c r="BP5" s="9">
        <v>293145</v>
      </c>
      <c r="BQ5" s="9">
        <v>275238</v>
      </c>
      <c r="BR5" s="9">
        <v>232730</v>
      </c>
      <c r="BS5" s="9">
        <v>1247447</v>
      </c>
      <c r="BT5" s="9">
        <v>339672</v>
      </c>
      <c r="BU5" s="9">
        <v>333829</v>
      </c>
      <c r="BV5" s="9">
        <v>318692</v>
      </c>
      <c r="BW5" s="9">
        <v>255254</v>
      </c>
      <c r="BX5" s="9">
        <v>976844</v>
      </c>
      <c r="BY5" s="9">
        <v>235556</v>
      </c>
      <c r="BZ5" s="9">
        <v>313546</v>
      </c>
      <c r="CA5" s="9">
        <v>232040</v>
      </c>
      <c r="CB5" s="9">
        <v>195702</v>
      </c>
      <c r="CC5" s="9">
        <v>577841</v>
      </c>
      <c r="CD5" s="9">
        <v>195004</v>
      </c>
      <c r="CE5" s="9">
        <v>162324</v>
      </c>
      <c r="CF5" s="9">
        <v>128808</v>
      </c>
      <c r="CG5" s="9">
        <v>91705</v>
      </c>
      <c r="CH5" s="9">
        <v>420597</v>
      </c>
      <c r="CI5" s="9">
        <v>102361</v>
      </c>
      <c r="CJ5" s="9">
        <v>129812</v>
      </c>
      <c r="CK5" s="9">
        <v>112747</v>
      </c>
      <c r="CL5" s="9">
        <v>75677</v>
      </c>
      <c r="CM5" s="9">
        <v>146166</v>
      </c>
    </row>
    <row r="6" spans="1:91" ht="15" customHeight="1">
      <c r="A6" s="10" t="s">
        <v>119</v>
      </c>
      <c r="B6" s="10" t="s">
        <v>120</v>
      </c>
      <c r="C6" s="107">
        <v>0.29610325039158725</v>
      </c>
      <c r="D6" s="107">
        <v>0.29416550780611178</v>
      </c>
      <c r="E6" s="107">
        <v>0.28650034097015975</v>
      </c>
      <c r="F6" s="107">
        <v>0.26372147516354416</v>
      </c>
      <c r="G6" s="107">
        <v>0.2664092144114904</v>
      </c>
      <c r="H6" s="107">
        <v>0.26421139862736465</v>
      </c>
      <c r="I6" s="107">
        <v>0.26445665364533244</v>
      </c>
      <c r="J6" s="107">
        <v>0.25886035923744044</v>
      </c>
      <c r="K6" s="107">
        <v>0.22707904464586742</v>
      </c>
      <c r="L6" s="107">
        <v>0.24111172942558584</v>
      </c>
      <c r="M6" s="13">
        <v>0.23337059158537746</v>
      </c>
      <c r="N6" s="13">
        <v>0.22194847008585397</v>
      </c>
      <c r="O6" s="13">
        <v>0.2091580196285546</v>
      </c>
      <c r="P6" s="13">
        <v>0.19826899824462005</v>
      </c>
      <c r="Q6" s="13">
        <v>0.20741178895670331</v>
      </c>
      <c r="R6" s="13">
        <v>0.19335590748256934</v>
      </c>
      <c r="S6" s="13">
        <v>0.19419157863190231</v>
      </c>
      <c r="T6" s="13">
        <v>0.19800376475477105</v>
      </c>
      <c r="U6" s="13">
        <v>0.25735896462333846</v>
      </c>
      <c r="V6" s="13">
        <v>0.22943201720721257</v>
      </c>
      <c r="W6" s="13">
        <v>0.27120450968567639</v>
      </c>
      <c r="X6" s="13">
        <v>0.25425850359636826</v>
      </c>
      <c r="Y6" s="13">
        <v>0.27834722558175595</v>
      </c>
      <c r="Z6" s="13">
        <v>0.28200978793374343</v>
      </c>
      <c r="AA6" s="13">
        <v>0.28357184438434352</v>
      </c>
      <c r="AB6" s="13">
        <v>0.28090398583785631</v>
      </c>
      <c r="AC6" s="13">
        <v>0.28244171587779127</v>
      </c>
      <c r="AD6" s="13">
        <v>0.28107778256977123</v>
      </c>
      <c r="AE6" s="13">
        <v>0.30421933975408544</v>
      </c>
      <c r="AF6" s="13">
        <v>0.29577650400524824</v>
      </c>
      <c r="AG6" s="13">
        <v>0.29474159236584691</v>
      </c>
      <c r="AH6" s="13">
        <v>0.30658890657068372</v>
      </c>
      <c r="AI6" s="13">
        <v>0.31957357723947444</v>
      </c>
      <c r="AJ6" s="13">
        <v>0.33188913525110997</v>
      </c>
      <c r="AK6" s="13">
        <v>0.32810015650553709</v>
      </c>
      <c r="AL6" s="13">
        <v>0.33039960831844684</v>
      </c>
      <c r="AM6" s="13">
        <v>0.33322029817664922</v>
      </c>
      <c r="AN6" s="13">
        <v>0.33678879079955337</v>
      </c>
      <c r="AO6" s="13">
        <v>0.33869271827240144</v>
      </c>
      <c r="AP6" s="13">
        <v>0.33688490084117295</v>
      </c>
      <c r="AQ6" s="13">
        <v>0.34093566117470187</v>
      </c>
      <c r="AR6" s="13">
        <v>0.33981376822982268</v>
      </c>
      <c r="AS6" s="13">
        <v>0.33713762161359428</v>
      </c>
      <c r="AT6" s="13">
        <v>0.32781408007040497</v>
      </c>
      <c r="AU6" s="13">
        <v>0.33440218163808988</v>
      </c>
      <c r="AV6" s="13">
        <v>0.32329335330252401</v>
      </c>
      <c r="AW6" s="13">
        <v>0.32197162955067005</v>
      </c>
      <c r="AX6" s="13">
        <v>0.33019163824277437</v>
      </c>
      <c r="AY6" s="13">
        <v>0.30311037502217764</v>
      </c>
      <c r="AZ6" s="13">
        <v>0.31055807343160158</v>
      </c>
      <c r="BA6" s="13">
        <v>0.31008317197019769</v>
      </c>
      <c r="BB6" s="13">
        <v>0.29232523639879782</v>
      </c>
      <c r="BC6" s="13">
        <v>0.29506017168459703</v>
      </c>
      <c r="BD6" s="13">
        <v>0.28286208086838016</v>
      </c>
      <c r="BE6" s="13">
        <v>0.3034801208163439</v>
      </c>
      <c r="BF6" s="13">
        <v>0.28168306091888945</v>
      </c>
      <c r="BG6" s="13">
        <v>0.27835392229299488</v>
      </c>
      <c r="BH6" s="13">
        <v>0.26382158360578706</v>
      </c>
      <c r="BI6" s="13">
        <v>0.26389187435152306</v>
      </c>
      <c r="BJ6" s="13">
        <v>0.2623646518189427</v>
      </c>
      <c r="BK6" s="13">
        <v>0.26563081720572579</v>
      </c>
      <c r="BL6" s="13">
        <v>0.26578736226334404</v>
      </c>
      <c r="BM6" s="13">
        <v>0.26106433662201389</v>
      </c>
      <c r="BN6" s="13">
        <v>0.28029839579137428</v>
      </c>
      <c r="BO6" s="13">
        <v>0.28307788251148752</v>
      </c>
      <c r="BP6" s="13">
        <v>0.28687730464804939</v>
      </c>
      <c r="BQ6" s="13">
        <v>0.28653790897847514</v>
      </c>
      <c r="BR6" s="13">
        <v>0.26298779812553535</v>
      </c>
      <c r="BS6" s="13">
        <v>0.31069176249538299</v>
      </c>
      <c r="BT6" s="13">
        <v>0.29073267764015504</v>
      </c>
      <c r="BU6" s="13">
        <v>0.31612145660809743</v>
      </c>
      <c r="BV6" s="13">
        <v>0.32243710699777922</v>
      </c>
      <c r="BW6" s="13">
        <v>0.31814012154569432</v>
      </c>
      <c r="BX6" s="13">
        <v>0.32335645298450721</v>
      </c>
      <c r="BY6" s="13">
        <v>0.27195217550426187</v>
      </c>
      <c r="BZ6" s="13">
        <v>0.35585421991401733</v>
      </c>
      <c r="CA6" s="13">
        <v>0.32907360476280295</v>
      </c>
      <c r="CB6" s="13">
        <v>0.34421549745402741</v>
      </c>
      <c r="CC6" s="13">
        <v>0.35072105755107491</v>
      </c>
      <c r="CD6" s="13">
        <v>0.3641096115496934</v>
      </c>
      <c r="CE6" s="13">
        <v>0.36076970604838887</v>
      </c>
      <c r="CF6" s="13">
        <v>0.33059904522355116</v>
      </c>
      <c r="CG6" s="13">
        <v>0.33658398725675148</v>
      </c>
      <c r="CH6" s="13">
        <v>0.37866104642997334</v>
      </c>
      <c r="CI6" s="13">
        <v>0.30802864794920404</v>
      </c>
      <c r="CJ6" s="13">
        <v>0.40901256856943907</v>
      </c>
      <c r="CK6" s="13">
        <v>0.40691576709723287</v>
      </c>
      <c r="CL6" s="13">
        <v>0.41132828211455469</v>
      </c>
      <c r="CM6" s="13">
        <v>0.36581373697330088</v>
      </c>
    </row>
    <row r="7" spans="1:91" ht="15" customHeight="1">
      <c r="A7" s="10" t="s">
        <v>89</v>
      </c>
      <c r="B7" s="10" t="s">
        <v>15</v>
      </c>
      <c r="C7" s="106">
        <v>-249584</v>
      </c>
      <c r="D7" s="106">
        <v>-247382</v>
      </c>
      <c r="E7" s="106">
        <v>-246681</v>
      </c>
      <c r="F7" s="106">
        <v>-797357</v>
      </c>
      <c r="G7" s="106">
        <v>-220595</v>
      </c>
      <c r="H7" s="106">
        <v>-206906</v>
      </c>
      <c r="I7" s="106">
        <v>-193255</v>
      </c>
      <c r="J7" s="106">
        <v>-176602</v>
      </c>
      <c r="K7" s="106">
        <v>-755131</v>
      </c>
      <c r="L7" s="106">
        <v>-206009</v>
      </c>
      <c r="M7" s="11">
        <v>-196353</v>
      </c>
      <c r="N7" s="11">
        <v>-190705</v>
      </c>
      <c r="O7" s="11">
        <v>-162064</v>
      </c>
      <c r="P7" s="11">
        <v>-661701</v>
      </c>
      <c r="Q7" s="11">
        <v>-176677</v>
      </c>
      <c r="R7" s="11">
        <v>-164515</v>
      </c>
      <c r="S7" s="11">
        <v>-162086</v>
      </c>
      <c r="T7" s="11">
        <v>-158421.94200000001</v>
      </c>
      <c r="U7" s="11">
        <v>-642308.92500000005</v>
      </c>
      <c r="V7" s="11">
        <v>-168835.95499999999</v>
      </c>
      <c r="W7" s="11">
        <v>-167732.16200000001</v>
      </c>
      <c r="X7" s="11">
        <v>-153586.04</v>
      </c>
      <c r="Y7" s="11">
        <v>-152154.769</v>
      </c>
      <c r="Z7" s="11">
        <v>-649261.17599999998</v>
      </c>
      <c r="AA7" s="11">
        <v>-171004.432</v>
      </c>
      <c r="AB7" s="11">
        <v>-168424.75899999999</v>
      </c>
      <c r="AC7" s="11">
        <v>-161125.93299999999</v>
      </c>
      <c r="AD7" s="11">
        <v>-148706.052</v>
      </c>
      <c r="AE7" s="11">
        <v>-592251.26</v>
      </c>
      <c r="AF7" s="11">
        <v>-150952.83300000001</v>
      </c>
      <c r="AG7" s="11">
        <v>-150766.93700000001</v>
      </c>
      <c r="AH7" s="11">
        <v>-143399.489</v>
      </c>
      <c r="AI7" s="11">
        <v>-147132</v>
      </c>
      <c r="AJ7" s="11">
        <v>-585958.72199999995</v>
      </c>
      <c r="AK7" s="11">
        <v>-155378.26199999999</v>
      </c>
      <c r="AL7" s="11">
        <v>-147472.41500000001</v>
      </c>
      <c r="AM7" s="11">
        <v>-149132.071</v>
      </c>
      <c r="AN7" s="11">
        <v>-133975.97399999999</v>
      </c>
      <c r="AO7" s="11">
        <v>-550297.82799999998</v>
      </c>
      <c r="AP7" s="11">
        <v>-144466.27100000001</v>
      </c>
      <c r="AQ7" s="11">
        <v>-139422.23499999999</v>
      </c>
      <c r="AR7" s="11">
        <v>-138741.16099999999</v>
      </c>
      <c r="AS7" s="11">
        <v>-127668.162</v>
      </c>
      <c r="AT7" s="11">
        <v>-498740.99300000002</v>
      </c>
      <c r="AU7" s="11">
        <v>-133406.973</v>
      </c>
      <c r="AV7" s="11">
        <v>-127840.667</v>
      </c>
      <c r="AW7" s="11">
        <v>-121575.973</v>
      </c>
      <c r="AX7" s="11">
        <v>-115917.38</v>
      </c>
      <c r="AY7" s="11">
        <v>-457636.18800000002</v>
      </c>
      <c r="AZ7" s="11">
        <v>-116589.292</v>
      </c>
      <c r="BA7" s="11">
        <v>-118982.383</v>
      </c>
      <c r="BB7" s="11">
        <v>-113044.06200000001</v>
      </c>
      <c r="BC7" s="11">
        <v>-109020.452</v>
      </c>
      <c r="BD7" s="11">
        <v>-356486</v>
      </c>
      <c r="BE7" s="11">
        <v>-110385</v>
      </c>
      <c r="BF7" s="11">
        <v>-96777</v>
      </c>
      <c r="BG7" s="11">
        <v>-80733</v>
      </c>
      <c r="BH7" s="11">
        <v>-68591</v>
      </c>
      <c r="BI7" s="11">
        <v>-269779</v>
      </c>
      <c r="BJ7" s="11">
        <v>-68868</v>
      </c>
      <c r="BK7" s="11">
        <v>-66846</v>
      </c>
      <c r="BL7" s="11">
        <v>-71385</v>
      </c>
      <c r="BM7" s="11">
        <v>-62680</v>
      </c>
      <c r="BN7" s="12">
        <v>-250566</v>
      </c>
      <c r="BO7" s="12">
        <v>-62904</v>
      </c>
      <c r="BP7" s="12">
        <v>-68809</v>
      </c>
      <c r="BQ7" s="12">
        <v>-64892</v>
      </c>
      <c r="BR7" s="12">
        <v>-53961</v>
      </c>
      <c r="BS7" s="12">
        <v>-224345</v>
      </c>
      <c r="BT7" s="12">
        <v>-67206</v>
      </c>
      <c r="BU7" s="12">
        <v>-59882</v>
      </c>
      <c r="BV7" s="12">
        <v>-50376</v>
      </c>
      <c r="BW7" s="12">
        <v>-46881</v>
      </c>
      <c r="BX7" s="12">
        <v>-163118</v>
      </c>
      <c r="BY7" s="12">
        <v>-52859</v>
      </c>
      <c r="BZ7" s="12">
        <v>-40335</v>
      </c>
      <c r="CA7" s="12">
        <v>-34080</v>
      </c>
      <c r="CB7" s="12">
        <v>-35844</v>
      </c>
      <c r="CC7" s="12">
        <v>-105185</v>
      </c>
      <c r="CD7" s="12">
        <v>-31779</v>
      </c>
      <c r="CE7" s="12">
        <v>-25606</v>
      </c>
      <c r="CF7" s="12">
        <v>-22951</v>
      </c>
      <c r="CG7" s="12">
        <v>-24849</v>
      </c>
      <c r="CH7" s="12">
        <v>-93235</v>
      </c>
      <c r="CI7" s="12">
        <v>-18211</v>
      </c>
      <c r="CJ7" s="12">
        <v>-30683</v>
      </c>
      <c r="CK7" s="12">
        <v>-26644</v>
      </c>
      <c r="CL7" s="12">
        <v>-17697</v>
      </c>
      <c r="CM7" s="12">
        <v>-35514</v>
      </c>
    </row>
    <row r="8" spans="1:91" ht="15" customHeight="1">
      <c r="A8" s="10" t="s">
        <v>90</v>
      </c>
      <c r="B8" s="10" t="s">
        <v>104</v>
      </c>
      <c r="C8" s="106">
        <v>-165517</v>
      </c>
      <c r="D8" s="106">
        <v>-156333</v>
      </c>
      <c r="E8" s="106">
        <v>-151152</v>
      </c>
      <c r="F8" s="106">
        <v>-678056</v>
      </c>
      <c r="G8" s="106">
        <v>-145987</v>
      </c>
      <c r="H8" s="106">
        <v>-190867</v>
      </c>
      <c r="I8" s="106">
        <v>-172045</v>
      </c>
      <c r="J8" s="106">
        <v>-169156</v>
      </c>
      <c r="K8" s="106">
        <v>-653368</v>
      </c>
      <c r="L8" s="106">
        <v>-194137</v>
      </c>
      <c r="M8" s="11">
        <v>-151706</v>
      </c>
      <c r="N8" s="11">
        <v>-160480</v>
      </c>
      <c r="O8" s="11">
        <v>-147045</v>
      </c>
      <c r="P8" s="11">
        <v>-610568</v>
      </c>
      <c r="Q8" s="11">
        <v>-183754</v>
      </c>
      <c r="R8" s="11">
        <v>-176177</v>
      </c>
      <c r="S8" s="11">
        <v>-113494</v>
      </c>
      <c r="T8" s="11">
        <v>-137144</v>
      </c>
      <c r="U8" s="11">
        <v>-503390</v>
      </c>
      <c r="V8" s="11">
        <v>-144140.66499999998</v>
      </c>
      <c r="W8" s="11">
        <v>-124074.878</v>
      </c>
      <c r="X8" s="11">
        <v>-118719.948</v>
      </c>
      <c r="Y8" s="11">
        <v>-116454.50900000001</v>
      </c>
      <c r="Z8" s="11">
        <v>-433410.02500000002</v>
      </c>
      <c r="AA8" s="11">
        <v>-118034.723</v>
      </c>
      <c r="AB8" s="11">
        <v>-111032.698</v>
      </c>
      <c r="AC8" s="11">
        <v>-104329.40399999999</v>
      </c>
      <c r="AD8" s="11">
        <v>-100013.2</v>
      </c>
      <c r="AE8" s="11">
        <v>-351676.21</v>
      </c>
      <c r="AF8" s="11">
        <v>-82987.929000000004</v>
      </c>
      <c r="AG8" s="11">
        <v>-88839.762000000002</v>
      </c>
      <c r="AH8" s="11">
        <v>-95281.615000000005</v>
      </c>
      <c r="AI8" s="11">
        <v>-84566.903999999995</v>
      </c>
      <c r="AJ8" s="11">
        <v>-347373.90600000002</v>
      </c>
      <c r="AK8" s="11">
        <v>-89273.183000000005</v>
      </c>
      <c r="AL8" s="11">
        <v>-87890.611999999994</v>
      </c>
      <c r="AM8" s="11">
        <v>-86726.191000000006</v>
      </c>
      <c r="AN8" s="11">
        <v>-83483.92</v>
      </c>
      <c r="AO8" s="11">
        <v>-319719.19900000002</v>
      </c>
      <c r="AP8" s="11">
        <v>-85472.320000000007</v>
      </c>
      <c r="AQ8" s="11">
        <v>-81854.67</v>
      </c>
      <c r="AR8" s="11">
        <v>-81209.919999999998</v>
      </c>
      <c r="AS8" s="11">
        <v>-71182.289000000004</v>
      </c>
      <c r="AT8" s="11">
        <v>-287490.21899999998</v>
      </c>
      <c r="AU8" s="11">
        <v>-69494.448000000004</v>
      </c>
      <c r="AV8" s="11">
        <v>-77241.804999999993</v>
      </c>
      <c r="AW8" s="11">
        <v>-74583.737999999998</v>
      </c>
      <c r="AX8" s="11">
        <v>-66170.226999999999</v>
      </c>
      <c r="AY8" s="11">
        <v>-279578.152</v>
      </c>
      <c r="AZ8" s="11">
        <v>-77458.987999999998</v>
      </c>
      <c r="BA8" s="11">
        <v>-71810.820999999996</v>
      </c>
      <c r="BB8" s="11">
        <v>-68991.195000000007</v>
      </c>
      <c r="BC8" s="11">
        <v>-61317.146000000001</v>
      </c>
      <c r="BD8" s="11">
        <v>-259160</v>
      </c>
      <c r="BE8" s="11">
        <v>-79200</v>
      </c>
      <c r="BF8" s="11">
        <v>-63221</v>
      </c>
      <c r="BG8" s="11">
        <v>-56112</v>
      </c>
      <c r="BH8" s="11">
        <v>-60627</v>
      </c>
      <c r="BI8" s="11">
        <v>-244134</v>
      </c>
      <c r="BJ8" s="11">
        <v>-64843</v>
      </c>
      <c r="BK8" s="11">
        <v>-60478</v>
      </c>
      <c r="BL8" s="11">
        <v>-60622</v>
      </c>
      <c r="BM8" s="11">
        <v>-58191</v>
      </c>
      <c r="BN8" s="12">
        <v>-214617</v>
      </c>
      <c r="BO8" s="12">
        <v>-62251</v>
      </c>
      <c r="BP8" s="12">
        <v>-48222</v>
      </c>
      <c r="BQ8" s="12">
        <v>-53371</v>
      </c>
      <c r="BR8" s="12">
        <v>-50773</v>
      </c>
      <c r="BS8" s="12">
        <v>-201331</v>
      </c>
      <c r="BT8" s="12">
        <v>-61853</v>
      </c>
      <c r="BU8" s="12">
        <v>-52691</v>
      </c>
      <c r="BV8" s="12">
        <v>-46787</v>
      </c>
      <c r="BW8" s="12">
        <v>-40000</v>
      </c>
      <c r="BX8" s="12">
        <v>-146858</v>
      </c>
      <c r="BY8" s="12">
        <v>-39590</v>
      </c>
      <c r="BZ8" s="12">
        <v>-40708</v>
      </c>
      <c r="CA8" s="12">
        <v>-36270</v>
      </c>
      <c r="CB8" s="12">
        <v>-30290</v>
      </c>
      <c r="CC8" s="12">
        <v>-97521</v>
      </c>
      <c r="CD8" s="12">
        <v>-27183</v>
      </c>
      <c r="CE8" s="12">
        <v>-27177</v>
      </c>
      <c r="CF8" s="12">
        <v>-21603</v>
      </c>
      <c r="CG8" s="12">
        <v>-21558</v>
      </c>
      <c r="CH8" s="12">
        <v>-83864</v>
      </c>
      <c r="CI8" s="12">
        <v>-26012</v>
      </c>
      <c r="CJ8" s="12">
        <v>-21702</v>
      </c>
      <c r="CK8" s="12">
        <v>-20387</v>
      </c>
      <c r="CL8" s="12">
        <v>-15763</v>
      </c>
      <c r="CM8" s="12">
        <v>-123474</v>
      </c>
    </row>
    <row r="9" spans="1:91" ht="15" customHeight="1">
      <c r="A9" s="10" t="s">
        <v>96</v>
      </c>
      <c r="B9" s="10" t="s">
        <v>105</v>
      </c>
      <c r="C9" s="106">
        <v>-36531</v>
      </c>
      <c r="D9" s="106">
        <v>-902069</v>
      </c>
      <c r="E9" s="106">
        <v>-250481</v>
      </c>
      <c r="F9" s="106">
        <v>-326462</v>
      </c>
      <c r="G9" s="106">
        <v>-208305</v>
      </c>
      <c r="H9" s="106">
        <v>-15349</v>
      </c>
      <c r="I9" s="106">
        <v>-58426</v>
      </c>
      <c r="J9" s="106">
        <v>-44381</v>
      </c>
      <c r="K9" s="106">
        <v>-124309</v>
      </c>
      <c r="L9" s="106">
        <v>-86733</v>
      </c>
      <c r="M9" s="11">
        <v>-58978</v>
      </c>
      <c r="N9" s="11">
        <v>72172</v>
      </c>
      <c r="O9" s="11">
        <v>-50770</v>
      </c>
      <c r="P9" s="11">
        <v>426937</v>
      </c>
      <c r="Q9" s="11">
        <v>35443</v>
      </c>
      <c r="R9" s="11">
        <v>-41124</v>
      </c>
      <c r="S9" s="11">
        <v>333822</v>
      </c>
      <c r="T9" s="11">
        <v>98794.839000000007</v>
      </c>
      <c r="U9" s="11">
        <v>498313</v>
      </c>
      <c r="V9" s="11">
        <v>336865.08100000001</v>
      </c>
      <c r="W9" s="11">
        <v>132585.603</v>
      </c>
      <c r="X9" s="11">
        <v>55924.895000000004</v>
      </c>
      <c r="Y9" s="11">
        <v>-27062.58</v>
      </c>
      <c r="Z9" s="11">
        <v>-31190.574999999997</v>
      </c>
      <c r="AA9" s="11">
        <v>65007.839999999997</v>
      </c>
      <c r="AB9" s="11">
        <v>-34075.580999999998</v>
      </c>
      <c r="AC9" s="11">
        <v>-31190.513999999999</v>
      </c>
      <c r="AD9" s="11">
        <v>-30932.32</v>
      </c>
      <c r="AE9" s="11">
        <v>-85602.687999999995</v>
      </c>
      <c r="AF9" s="11">
        <v>5045.87</v>
      </c>
      <c r="AG9" s="11">
        <v>-32176.15</v>
      </c>
      <c r="AH9" s="11">
        <v>-31910.722000000002</v>
      </c>
      <c r="AI9" s="11">
        <v>-26561.686000000002</v>
      </c>
      <c r="AJ9" s="11">
        <v>-95381.183000000005</v>
      </c>
      <c r="AK9" s="11">
        <v>-29338.746999999999</v>
      </c>
      <c r="AL9" s="11">
        <v>-22638.503000000001</v>
      </c>
      <c r="AM9" s="11">
        <v>-23366.19</v>
      </c>
      <c r="AN9" s="11">
        <v>-20037.743999999999</v>
      </c>
      <c r="AO9" s="11">
        <v>-42560.341999999997</v>
      </c>
      <c r="AP9" s="11">
        <v>-27234.982</v>
      </c>
      <c r="AQ9" s="11">
        <v>24051.023000000001</v>
      </c>
      <c r="AR9" s="11">
        <v>-21197.877</v>
      </c>
      <c r="AS9" s="11">
        <v>-18178.507000000001</v>
      </c>
      <c r="AT9" s="11">
        <v>-88432.345000000001</v>
      </c>
      <c r="AU9" s="11">
        <v>-24457.155999999999</v>
      </c>
      <c r="AV9" s="11">
        <v>-16574.514999999999</v>
      </c>
      <c r="AW9" s="11">
        <v>-26724.374</v>
      </c>
      <c r="AX9" s="11">
        <v>-20677.3</v>
      </c>
      <c r="AY9" s="11">
        <v>-107256.114</v>
      </c>
      <c r="AZ9" s="11">
        <v>-29203.431</v>
      </c>
      <c r="BA9" s="11">
        <v>-29031.138999999999</v>
      </c>
      <c r="BB9" s="11">
        <v>-22832.583999999999</v>
      </c>
      <c r="BC9" s="11">
        <v>-26188.959999999999</v>
      </c>
      <c r="BD9" s="11">
        <v>-79535</v>
      </c>
      <c r="BE9" s="11">
        <v>-25984</v>
      </c>
      <c r="BF9" s="11">
        <v>-22549</v>
      </c>
      <c r="BG9" s="11">
        <v>-14550</v>
      </c>
      <c r="BH9" s="11">
        <v>-16452</v>
      </c>
      <c r="BI9" s="11">
        <v>-38868</v>
      </c>
      <c r="BJ9" s="11">
        <v>-15677</v>
      </c>
      <c r="BK9" s="11">
        <v>-14582</v>
      </c>
      <c r="BL9" s="11">
        <v>5723</v>
      </c>
      <c r="BM9" s="11">
        <v>-14332</v>
      </c>
      <c r="BN9" s="12">
        <v>-39747</v>
      </c>
      <c r="BO9" s="12">
        <v>-14801</v>
      </c>
      <c r="BP9" s="12">
        <v>-13986</v>
      </c>
      <c r="BQ9" s="12">
        <v>-7432</v>
      </c>
      <c r="BR9" s="12">
        <v>-3528</v>
      </c>
      <c r="BS9" s="12">
        <v>71252</v>
      </c>
      <c r="BT9" s="12">
        <v>31734</v>
      </c>
      <c r="BU9" s="12">
        <v>37883</v>
      </c>
      <c r="BV9" s="12">
        <v>-1057</v>
      </c>
      <c r="BW9" s="12">
        <v>2692</v>
      </c>
      <c r="BX9" s="12">
        <v>3005</v>
      </c>
      <c r="BY9" s="12">
        <v>4798</v>
      </c>
      <c r="BZ9" s="12">
        <v>-2119</v>
      </c>
      <c r="CA9" s="12">
        <v>1082</v>
      </c>
      <c r="CB9" s="12">
        <v>-756</v>
      </c>
      <c r="CC9" s="12">
        <v>11849</v>
      </c>
      <c r="CD9" s="12">
        <v>1638</v>
      </c>
      <c r="CE9" s="12">
        <v>3062</v>
      </c>
      <c r="CF9" s="12">
        <v>867</v>
      </c>
      <c r="CG9" s="12">
        <v>6282</v>
      </c>
      <c r="CH9" s="12">
        <v>14715</v>
      </c>
      <c r="CI9" s="12">
        <v>4655</v>
      </c>
      <c r="CJ9" s="12">
        <v>4584</v>
      </c>
      <c r="CK9" s="12">
        <v>3138</v>
      </c>
      <c r="CL9" s="12">
        <v>2338</v>
      </c>
      <c r="CM9" s="12">
        <v>24375</v>
      </c>
    </row>
    <row r="10" spans="1:91" ht="15" customHeight="1">
      <c r="A10" s="10" t="s">
        <v>121</v>
      </c>
      <c r="B10" s="10" t="s">
        <v>106</v>
      </c>
      <c r="C10" s="106">
        <v>-27036</v>
      </c>
      <c r="D10" s="106">
        <v>-36614</v>
      </c>
      <c r="E10" s="106">
        <v>-23845</v>
      </c>
      <c r="F10" s="106">
        <v>-140460</v>
      </c>
      <c r="G10" s="106">
        <v>-35677</v>
      </c>
      <c r="H10" s="106">
        <v>-44573</v>
      </c>
      <c r="I10" s="106">
        <v>-30881</v>
      </c>
      <c r="J10" s="106">
        <v>-29330</v>
      </c>
      <c r="K10" s="106">
        <v>-84509</v>
      </c>
      <c r="L10" s="106">
        <v>-17056</v>
      </c>
      <c r="M10" s="11">
        <v>-29128.391069999998</v>
      </c>
      <c r="N10" s="11">
        <v>-13604.608930000002</v>
      </c>
      <c r="O10" s="11">
        <v>-24720</v>
      </c>
      <c r="P10" s="11">
        <v>-109840</v>
      </c>
      <c r="Q10" s="11">
        <v>-32815</v>
      </c>
      <c r="R10" s="11">
        <v>-30719</v>
      </c>
      <c r="S10" s="11">
        <v>-27490</v>
      </c>
      <c r="T10" s="11">
        <v>-18815.942000000003</v>
      </c>
      <c r="U10" s="11">
        <v>-52349.045999999973</v>
      </c>
      <c r="V10" s="11">
        <v>-17285.747999999992</v>
      </c>
      <c r="W10" s="11">
        <v>-11333.729000000007</v>
      </c>
      <c r="X10" s="11">
        <v>-19367.620999999999</v>
      </c>
      <c r="Y10" s="11">
        <v>-4361.9480000000003</v>
      </c>
      <c r="Z10" s="11">
        <v>-46741.122000000003</v>
      </c>
      <c r="AA10" s="11">
        <v>-7861.7830000000031</v>
      </c>
      <c r="AB10" s="11">
        <v>-13069.375</v>
      </c>
      <c r="AC10" s="11">
        <v>-15212.595709999998</v>
      </c>
      <c r="AD10" s="11">
        <v>-10597.368290000002</v>
      </c>
      <c r="AE10" s="11">
        <v>-72062.039999999994</v>
      </c>
      <c r="AF10" s="11">
        <v>-23918.871999999999</v>
      </c>
      <c r="AG10" s="11">
        <v>-15635.326999999999</v>
      </c>
      <c r="AH10" s="11">
        <v>-14250.151</v>
      </c>
      <c r="AI10" s="11">
        <v>-18257.689999999999</v>
      </c>
      <c r="AJ10" s="11">
        <v>-27854.996999999999</v>
      </c>
      <c r="AK10" s="11">
        <v>-12809.422</v>
      </c>
      <c r="AL10" s="11">
        <v>-8408.5580000000009</v>
      </c>
      <c r="AM10" s="11">
        <v>1393.7159999999999</v>
      </c>
      <c r="AN10" s="11">
        <v>-8030.732</v>
      </c>
      <c r="AO10" s="11">
        <v>-33049.245000000003</v>
      </c>
      <c r="AP10" s="11">
        <v>-2506.6930000000002</v>
      </c>
      <c r="AQ10" s="11">
        <v>-11769.272000000001</v>
      </c>
      <c r="AR10" s="11">
        <v>-2956.299</v>
      </c>
      <c r="AS10" s="11">
        <v>-15816.981</v>
      </c>
      <c r="AT10" s="11">
        <v>-63406.639000000003</v>
      </c>
      <c r="AU10" s="11">
        <v>-16315.852999999999</v>
      </c>
      <c r="AV10" s="11">
        <v>-14606</v>
      </c>
      <c r="AW10" s="11">
        <v>-14019.01</v>
      </c>
      <c r="AX10" s="11">
        <v>-16484.82</v>
      </c>
      <c r="AY10" s="11">
        <v>-100921</v>
      </c>
      <c r="AZ10" s="11">
        <v>-24501.205999999998</v>
      </c>
      <c r="BA10" s="11">
        <v>-26699</v>
      </c>
      <c r="BB10" s="11">
        <v>-28510.135999999999</v>
      </c>
      <c r="BC10" s="11">
        <v>-16121.657999999999</v>
      </c>
      <c r="BD10" s="11">
        <v>214744</v>
      </c>
      <c r="BE10" s="11">
        <v>-22098</v>
      </c>
      <c r="BF10" s="11">
        <v>-17956</v>
      </c>
      <c r="BG10" s="11">
        <v>258975</v>
      </c>
      <c r="BH10" s="11">
        <v>-4177</v>
      </c>
      <c r="BI10" s="11">
        <v>177</v>
      </c>
      <c r="BJ10" s="11">
        <v>-13641</v>
      </c>
      <c r="BK10" s="11">
        <v>10335</v>
      </c>
      <c r="BL10" s="11">
        <v>-685</v>
      </c>
      <c r="BM10" s="11">
        <v>4168</v>
      </c>
      <c r="BN10" s="12">
        <v>59431</v>
      </c>
      <c r="BO10" s="12">
        <v>-4741</v>
      </c>
      <c r="BP10" s="12">
        <v>23886</v>
      </c>
      <c r="BQ10" s="12">
        <v>18732</v>
      </c>
      <c r="BR10" s="12">
        <v>21554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-482</v>
      </c>
      <c r="CI10" s="12">
        <v>-333</v>
      </c>
      <c r="CJ10" s="12">
        <v>-149</v>
      </c>
      <c r="CK10" s="12">
        <v>0</v>
      </c>
      <c r="CL10" s="12">
        <v>0</v>
      </c>
      <c r="CM10" s="12">
        <v>0</v>
      </c>
    </row>
    <row r="11" spans="1:91" ht="15" customHeight="1">
      <c r="A11" s="7" t="s">
        <v>97</v>
      </c>
      <c r="B11" s="7" t="s">
        <v>107</v>
      </c>
      <c r="C11" s="105">
        <v>372959</v>
      </c>
      <c r="D11" s="105">
        <v>-545551</v>
      </c>
      <c r="E11" s="105">
        <v>-18024</v>
      </c>
      <c r="F11" s="105">
        <v>433541</v>
      </c>
      <c r="G11" s="105">
        <v>22452</v>
      </c>
      <c r="H11" s="105">
        <v>186975</v>
      </c>
      <c r="I11" s="105">
        <v>150345</v>
      </c>
      <c r="J11" s="105">
        <v>73770</v>
      </c>
      <c r="K11" s="105">
        <v>69861</v>
      </c>
      <c r="L11" s="105">
        <v>-35995</v>
      </c>
      <c r="M11" s="8">
        <v>24417.608929999988</v>
      </c>
      <c r="N11" s="8">
        <v>112584.39107000001</v>
      </c>
      <c r="O11" s="8">
        <v>-31146</v>
      </c>
      <c r="P11" s="8">
        <v>362382</v>
      </c>
      <c r="Q11" s="8">
        <v>-10661</v>
      </c>
      <c r="R11" s="8">
        <v>-84824</v>
      </c>
      <c r="S11" s="8">
        <v>341777</v>
      </c>
      <c r="T11" s="8">
        <v>116089.23399999982</v>
      </c>
      <c r="U11" s="8">
        <v>1129109.534</v>
      </c>
      <c r="V11" s="8">
        <v>440611.95299999998</v>
      </c>
      <c r="W11" s="8">
        <v>317639.75999999995</v>
      </c>
      <c r="X11" s="8">
        <v>226111.61700000003</v>
      </c>
      <c r="Y11" s="8">
        <v>144747.20199999993</v>
      </c>
      <c r="Z11" s="8">
        <v>713735.52300000004</v>
      </c>
      <c r="AA11" s="8">
        <v>250780.27299999999</v>
      </c>
      <c r="AB11" s="8">
        <v>173361.93800000002</v>
      </c>
      <c r="AC11" s="8">
        <v>155845.5352899998</v>
      </c>
      <c r="AD11" s="8">
        <v>133747.77571000002</v>
      </c>
      <c r="AE11" s="8">
        <v>740675.67499999981</v>
      </c>
      <c r="AF11" s="8">
        <v>167081.56899999996</v>
      </c>
      <c r="AG11" s="8">
        <v>175027.40400000004</v>
      </c>
      <c r="AH11" s="8">
        <v>192979.92399999982</v>
      </c>
      <c r="AI11" s="8">
        <v>205586.77900000004</v>
      </c>
      <c r="AJ11" s="8">
        <v>741936.63699999987</v>
      </c>
      <c r="AK11" s="8">
        <v>212189.31600000005</v>
      </c>
      <c r="AL11" s="8">
        <v>180228.21600000001</v>
      </c>
      <c r="AM11" s="8">
        <v>181064.71000000011</v>
      </c>
      <c r="AN11" s="8">
        <v>168454.39500000005</v>
      </c>
      <c r="AO11" s="8">
        <v>666512.89299999981</v>
      </c>
      <c r="AP11" s="8">
        <v>202601.83300000004</v>
      </c>
      <c r="AQ11" s="8">
        <v>215467.6590000001</v>
      </c>
      <c r="AR11" s="8">
        <v>139414.00699999995</v>
      </c>
      <c r="AS11" s="8">
        <v>109029.39399999997</v>
      </c>
      <c r="AT11" s="8">
        <v>454827.76099999994</v>
      </c>
      <c r="AU11" s="8">
        <v>112976.74400000012</v>
      </c>
      <c r="AV11" s="8">
        <v>117928.70599999995</v>
      </c>
      <c r="AW11" s="8">
        <v>116270.80999999988</v>
      </c>
      <c r="AX11" s="8">
        <v>107650.31499999989</v>
      </c>
      <c r="AY11" s="8">
        <v>498334.7779999997</v>
      </c>
      <c r="AZ11" s="8">
        <v>127532.68499999994</v>
      </c>
      <c r="BA11" s="8">
        <v>127108.63299999991</v>
      </c>
      <c r="BB11" s="8">
        <v>148784.09300000005</v>
      </c>
      <c r="BC11" s="8">
        <v>94909.370000000024</v>
      </c>
      <c r="BD11" s="8">
        <v>703676</v>
      </c>
      <c r="BE11" s="8">
        <v>104556</v>
      </c>
      <c r="BF11" s="8">
        <v>118907</v>
      </c>
      <c r="BG11" s="8">
        <v>389756</v>
      </c>
      <c r="BH11" s="8">
        <v>90457</v>
      </c>
      <c r="BI11" s="8">
        <v>468818</v>
      </c>
      <c r="BJ11" s="8">
        <v>86182</v>
      </c>
      <c r="BK11" s="8">
        <v>153109</v>
      </c>
      <c r="BL11" s="8">
        <v>144006</v>
      </c>
      <c r="BM11" s="8">
        <v>85521</v>
      </c>
      <c r="BN11" s="9">
        <v>620702</v>
      </c>
      <c r="BO11" s="9">
        <v>120391</v>
      </c>
      <c r="BP11" s="9">
        <v>186014</v>
      </c>
      <c r="BQ11" s="9">
        <v>168275</v>
      </c>
      <c r="BR11" s="9">
        <v>146022</v>
      </c>
      <c r="BS11" s="9">
        <v>893023</v>
      </c>
      <c r="BT11" s="9">
        <v>242347</v>
      </c>
      <c r="BU11" s="9">
        <v>259139</v>
      </c>
      <c r="BV11" s="9">
        <v>220472</v>
      </c>
      <c r="BW11" s="9">
        <v>171065</v>
      </c>
      <c r="BX11" s="9">
        <v>669873</v>
      </c>
      <c r="BY11" s="9">
        <v>147905</v>
      </c>
      <c r="BZ11" s="9">
        <v>230384</v>
      </c>
      <c r="CA11" s="9">
        <v>162772</v>
      </c>
      <c r="CB11" s="9">
        <v>128812</v>
      </c>
      <c r="CC11" s="9">
        <v>386984</v>
      </c>
      <c r="CD11" s="9">
        <v>137680</v>
      </c>
      <c r="CE11" s="9">
        <v>112603</v>
      </c>
      <c r="CF11" s="9">
        <v>85121</v>
      </c>
      <c r="CG11" s="9">
        <v>51580</v>
      </c>
      <c r="CH11" s="9">
        <v>257731</v>
      </c>
      <c r="CI11" s="9">
        <v>62460</v>
      </c>
      <c r="CJ11" s="9">
        <v>81862</v>
      </c>
      <c r="CK11" s="9">
        <v>68854</v>
      </c>
      <c r="CL11" s="9">
        <v>44555</v>
      </c>
      <c r="CM11" s="9">
        <v>11553</v>
      </c>
    </row>
    <row r="12" spans="1:91" ht="15" customHeight="1">
      <c r="A12" s="7" t="s">
        <v>6</v>
      </c>
      <c r="B12" s="7" t="s">
        <v>108</v>
      </c>
      <c r="C12" s="105">
        <v>-214167</v>
      </c>
      <c r="D12" s="105">
        <v>-245386</v>
      </c>
      <c r="E12" s="105">
        <v>-306912</v>
      </c>
      <c r="F12" s="105">
        <v>-767149</v>
      </c>
      <c r="G12" s="105">
        <v>-174854</v>
      </c>
      <c r="H12" s="105">
        <v>-160268</v>
      </c>
      <c r="I12" s="105">
        <v>-194043</v>
      </c>
      <c r="J12" s="105">
        <v>-237985</v>
      </c>
      <c r="K12" s="105">
        <v>-143248</v>
      </c>
      <c r="L12" s="105">
        <v>-54657</v>
      </c>
      <c r="M12" s="8">
        <v>-128788</v>
      </c>
      <c r="N12" s="8">
        <v>129480</v>
      </c>
      <c r="O12" s="8">
        <v>-89283</v>
      </c>
      <c r="P12" s="8">
        <v>-236789</v>
      </c>
      <c r="Q12" s="8">
        <v>-244926</v>
      </c>
      <c r="R12" s="8">
        <v>113885</v>
      </c>
      <c r="S12" s="8">
        <v>-127238</v>
      </c>
      <c r="T12" s="8">
        <v>21490.164999999994</v>
      </c>
      <c r="U12" s="8">
        <v>25092.018999999971</v>
      </c>
      <c r="V12" s="8">
        <v>8196.7490000000107</v>
      </c>
      <c r="W12" s="8">
        <v>-49993.540999999997</v>
      </c>
      <c r="X12" s="8">
        <v>31471.215</v>
      </c>
      <c r="Y12" s="8">
        <v>35417.597999999998</v>
      </c>
      <c r="Z12" s="8">
        <v>47011.898000000001</v>
      </c>
      <c r="AA12" s="8">
        <v>3213.6740000000063</v>
      </c>
      <c r="AB12" s="8">
        <v>9512.1549999999988</v>
      </c>
      <c r="AC12" s="8">
        <v>9896.4619999999995</v>
      </c>
      <c r="AD12" s="8">
        <v>24389.607999999997</v>
      </c>
      <c r="AE12" s="8">
        <v>137243.41999999998</v>
      </c>
      <c r="AF12" s="8">
        <v>32815.769</v>
      </c>
      <c r="AG12" s="8">
        <v>36910.451000000001</v>
      </c>
      <c r="AH12" s="8">
        <v>43973.066999999995</v>
      </c>
      <c r="AI12" s="8">
        <v>23544.132000000001</v>
      </c>
      <c r="AJ12" s="8">
        <v>136629.973</v>
      </c>
      <c r="AK12" s="8">
        <v>30553.521000000001</v>
      </c>
      <c r="AL12" s="8">
        <v>41762.645999999993</v>
      </c>
      <c r="AM12" s="8">
        <v>28087.397000000001</v>
      </c>
      <c r="AN12" s="8">
        <v>36226.409</v>
      </c>
      <c r="AO12" s="8">
        <v>138681.848</v>
      </c>
      <c r="AP12" s="8">
        <v>23180.666999999994</v>
      </c>
      <c r="AQ12" s="8">
        <v>28437.547999999999</v>
      </c>
      <c r="AR12" s="8">
        <v>37942.224999999999</v>
      </c>
      <c r="AS12" s="8">
        <v>49121.408999999992</v>
      </c>
      <c r="AT12" s="8">
        <v>213648.223</v>
      </c>
      <c r="AU12" s="8">
        <v>55822.581000000006</v>
      </c>
      <c r="AV12" s="8">
        <v>59165.726999999999</v>
      </c>
      <c r="AW12" s="8">
        <v>50700.106</v>
      </c>
      <c r="AX12" s="8">
        <v>47959.808999999994</v>
      </c>
      <c r="AY12" s="8">
        <v>200261.44599999997</v>
      </c>
      <c r="AZ12" s="8">
        <v>51720.961000000003</v>
      </c>
      <c r="BA12" s="8">
        <v>52405.097000000002</v>
      </c>
      <c r="BB12" s="8">
        <v>51393.847000000002</v>
      </c>
      <c r="BC12" s="8">
        <v>44741.54099999999</v>
      </c>
      <c r="BD12" s="8">
        <v>110975</v>
      </c>
      <c r="BE12" s="8">
        <v>33264</v>
      </c>
      <c r="BF12" s="8">
        <v>27404</v>
      </c>
      <c r="BG12" s="8">
        <v>35250</v>
      </c>
      <c r="BH12" s="8">
        <v>15057</v>
      </c>
      <c r="BI12" s="8">
        <v>30235</v>
      </c>
      <c r="BJ12" s="8">
        <v>7398</v>
      </c>
      <c r="BK12" s="8">
        <v>361</v>
      </c>
      <c r="BL12" s="8">
        <v>14008</v>
      </c>
      <c r="BM12" s="8">
        <v>8468</v>
      </c>
      <c r="BN12" s="8">
        <v>-24673</v>
      </c>
      <c r="BO12" s="8">
        <v>-10086</v>
      </c>
      <c r="BP12" s="8">
        <v>-7092</v>
      </c>
      <c r="BQ12" s="8">
        <v>-4410</v>
      </c>
      <c r="BR12" s="8">
        <v>-3085</v>
      </c>
      <c r="BS12" s="8">
        <v>9594</v>
      </c>
      <c r="BT12" s="8">
        <v>-4704</v>
      </c>
      <c r="BU12" s="8">
        <v>-3919</v>
      </c>
      <c r="BV12" s="8">
        <v>5922</v>
      </c>
      <c r="BW12" s="8">
        <v>12295</v>
      </c>
      <c r="BX12" s="8">
        <v>90625</v>
      </c>
      <c r="BY12" s="8">
        <v>16308</v>
      </c>
      <c r="BZ12" s="8">
        <v>34093</v>
      </c>
      <c r="CA12" s="8">
        <v>26752</v>
      </c>
      <c r="CB12" s="8">
        <v>13472</v>
      </c>
      <c r="CC12" s="8">
        <v>38341</v>
      </c>
      <c r="CD12" s="8">
        <v>16961</v>
      </c>
      <c r="CE12" s="8">
        <v>13237</v>
      </c>
      <c r="CF12" s="8">
        <v>2755</v>
      </c>
      <c r="CG12" s="8">
        <v>5388</v>
      </c>
      <c r="CH12" s="8">
        <v>41067</v>
      </c>
      <c r="CI12" s="8">
        <v>5431</v>
      </c>
      <c r="CJ12" s="8">
        <v>4635</v>
      </c>
      <c r="CK12" s="8">
        <v>14458</v>
      </c>
      <c r="CL12" s="8">
        <v>16543</v>
      </c>
      <c r="CM12" s="8">
        <v>36822</v>
      </c>
    </row>
    <row r="13" spans="1:91" ht="15" customHeight="1">
      <c r="A13" s="10" t="s">
        <v>92</v>
      </c>
      <c r="B13" s="10" t="s">
        <v>109</v>
      </c>
      <c r="C13" s="106">
        <v>-353102</v>
      </c>
      <c r="D13" s="106">
        <v>-394340</v>
      </c>
      <c r="E13" s="106">
        <v>-435404</v>
      </c>
      <c r="F13" s="106">
        <v>-1264546</v>
      </c>
      <c r="G13" s="106">
        <v>-356359</v>
      </c>
      <c r="H13" s="106">
        <v>-265203</v>
      </c>
      <c r="I13" s="106">
        <v>-302904</v>
      </c>
      <c r="J13" s="106">
        <v>-341102</v>
      </c>
      <c r="K13" s="106">
        <v>-467360</v>
      </c>
      <c r="L13" s="106">
        <v>-131517</v>
      </c>
      <c r="M13" s="11">
        <v>-211327</v>
      </c>
      <c r="N13" s="11">
        <v>48673</v>
      </c>
      <c r="O13" s="11">
        <v>-173189</v>
      </c>
      <c r="P13" s="11">
        <v>-594126</v>
      </c>
      <c r="Q13" s="11">
        <v>-332563</v>
      </c>
      <c r="R13" s="11">
        <v>20893</v>
      </c>
      <c r="S13" s="11">
        <v>-228992</v>
      </c>
      <c r="T13" s="11">
        <v>-53464</v>
      </c>
      <c r="U13" s="11">
        <v>-238204.09600000002</v>
      </c>
      <c r="V13" s="11">
        <v>-65947.130999999994</v>
      </c>
      <c r="W13" s="11">
        <v>-115493.99400000001</v>
      </c>
      <c r="X13" s="11">
        <v>-31342.001</v>
      </c>
      <c r="Y13" s="11">
        <v>-25420.969000000001</v>
      </c>
      <c r="Z13" s="11">
        <v>-108528.71</v>
      </c>
      <c r="AA13" s="11">
        <v>-41672.301999999996</v>
      </c>
      <c r="AB13" s="11">
        <v>-27033.688999999998</v>
      </c>
      <c r="AC13" s="11">
        <v>-23749.184000000001</v>
      </c>
      <c r="AD13" s="11">
        <v>-16073.535</v>
      </c>
      <c r="AE13" s="11">
        <v>-58119.322999999997</v>
      </c>
      <c r="AF13" s="11">
        <v>-13501.116</v>
      </c>
      <c r="AG13" s="11">
        <v>-15587.322</v>
      </c>
      <c r="AH13" s="11">
        <v>-15912.933999999999</v>
      </c>
      <c r="AI13" s="11">
        <v>-13117.951999999999</v>
      </c>
      <c r="AJ13" s="11">
        <v>-102906.648</v>
      </c>
      <c r="AK13" s="11">
        <v>-25103.944</v>
      </c>
      <c r="AL13" s="11">
        <v>-22583.804</v>
      </c>
      <c r="AM13" s="11">
        <v>-26648.902999999998</v>
      </c>
      <c r="AN13" s="11">
        <v>-28569.995999999999</v>
      </c>
      <c r="AO13" s="11">
        <v>-144347.755</v>
      </c>
      <c r="AP13" s="11">
        <v>-41561.247000000003</v>
      </c>
      <c r="AQ13" s="11">
        <v>-34001.722000000002</v>
      </c>
      <c r="AR13" s="11">
        <v>-41499.108</v>
      </c>
      <c r="AS13" s="11">
        <v>-27285.677</v>
      </c>
      <c r="AT13" s="11">
        <v>-62633.603000000003</v>
      </c>
      <c r="AU13" s="11">
        <v>-13545.958000000001</v>
      </c>
      <c r="AV13" s="11">
        <v>-12423.359</v>
      </c>
      <c r="AW13" s="11">
        <v>-17376.742999999999</v>
      </c>
      <c r="AX13" s="11">
        <v>-19287.543000000001</v>
      </c>
      <c r="AY13" s="11">
        <v>-77684.887000000002</v>
      </c>
      <c r="AZ13" s="11">
        <v>-13835.608</v>
      </c>
      <c r="BA13" s="11">
        <v>-15544.380999999999</v>
      </c>
      <c r="BB13" s="11">
        <v>-22304.149000000001</v>
      </c>
      <c r="BC13" s="11">
        <v>-26000.749</v>
      </c>
      <c r="BD13" s="11">
        <v>-112042</v>
      </c>
      <c r="BE13" s="11">
        <v>-22978</v>
      </c>
      <c r="BF13" s="11">
        <v>-32153</v>
      </c>
      <c r="BG13" s="11">
        <v>-24799</v>
      </c>
      <c r="BH13" s="11">
        <v>-32112</v>
      </c>
      <c r="BI13" s="11">
        <v>-137014</v>
      </c>
      <c r="BJ13" s="11">
        <v>-41327</v>
      </c>
      <c r="BK13" s="11">
        <v>-42625</v>
      </c>
      <c r="BL13" s="11">
        <v>-27684</v>
      </c>
      <c r="BM13" s="11">
        <v>-25378</v>
      </c>
      <c r="BN13" s="12">
        <v>-128728</v>
      </c>
      <c r="BO13" s="12">
        <v>-39061</v>
      </c>
      <c r="BP13" s="12">
        <v>-30838</v>
      </c>
      <c r="BQ13" s="12">
        <v>-29051</v>
      </c>
      <c r="BR13" s="12">
        <v>-29778</v>
      </c>
      <c r="BS13" s="12">
        <v>-136729</v>
      </c>
      <c r="BT13" s="12">
        <v>-33680</v>
      </c>
      <c r="BU13" s="12">
        <v>-43151</v>
      </c>
      <c r="BV13" s="12">
        <v>-35851</v>
      </c>
      <c r="BW13" s="12">
        <v>-24047</v>
      </c>
      <c r="BX13" s="12">
        <v>-40021</v>
      </c>
      <c r="BY13" s="12">
        <v>-20262</v>
      </c>
      <c r="BZ13" s="12">
        <v>-7230</v>
      </c>
      <c r="CA13" s="12">
        <v>-6454</v>
      </c>
      <c r="CB13" s="12">
        <v>-6075</v>
      </c>
      <c r="CC13" s="12">
        <v>-21220</v>
      </c>
      <c r="CD13" s="12">
        <v>-4717</v>
      </c>
      <c r="CE13" s="12">
        <v>-5964</v>
      </c>
      <c r="CF13" s="12">
        <v>-6975</v>
      </c>
      <c r="CG13" s="12">
        <v>-3564</v>
      </c>
      <c r="CH13" s="12">
        <v>-18027</v>
      </c>
      <c r="CI13" s="12">
        <v>-6505</v>
      </c>
      <c r="CJ13" s="12">
        <v>-8192</v>
      </c>
      <c r="CK13" s="12">
        <v>-2355</v>
      </c>
      <c r="CL13" s="12">
        <v>-975</v>
      </c>
      <c r="CM13" s="12">
        <v>-6639</v>
      </c>
    </row>
    <row r="14" spans="1:91" ht="15" customHeight="1">
      <c r="A14" s="10" t="s">
        <v>93</v>
      </c>
      <c r="B14" s="10" t="s">
        <v>110</v>
      </c>
      <c r="C14" s="106">
        <v>92151</v>
      </c>
      <c r="D14" s="106">
        <v>93349</v>
      </c>
      <c r="E14" s="106">
        <v>86382</v>
      </c>
      <c r="F14" s="106">
        <v>369767</v>
      </c>
      <c r="G14" s="106">
        <v>146805</v>
      </c>
      <c r="H14" s="106">
        <v>69607</v>
      </c>
      <c r="I14" s="106">
        <v>77982</v>
      </c>
      <c r="J14" s="106">
        <v>76394</v>
      </c>
      <c r="K14" s="106">
        <v>220740</v>
      </c>
      <c r="L14" s="106">
        <v>58590</v>
      </c>
      <c r="M14" s="11">
        <v>61235</v>
      </c>
      <c r="N14" s="11">
        <v>47362</v>
      </c>
      <c r="O14" s="11">
        <v>53553</v>
      </c>
      <c r="P14" s="11">
        <v>249598</v>
      </c>
      <c r="Q14" s="11">
        <v>66147</v>
      </c>
      <c r="R14" s="11">
        <v>66279</v>
      </c>
      <c r="S14" s="11">
        <v>65210</v>
      </c>
      <c r="T14" s="11">
        <v>51962.340999999993</v>
      </c>
      <c r="U14" s="11">
        <v>140691.916</v>
      </c>
      <c r="V14" s="11">
        <v>45905.452000000005</v>
      </c>
      <c r="W14" s="11">
        <v>39281.942000000003</v>
      </c>
      <c r="X14" s="11">
        <v>27792.690000000002</v>
      </c>
      <c r="Y14" s="11">
        <v>27711.832000000002</v>
      </c>
      <c r="Z14" s="11">
        <v>60871.203000000009</v>
      </c>
      <c r="AA14" s="11">
        <v>12265.826000000001</v>
      </c>
      <c r="AB14" s="11">
        <v>17126.757999999998</v>
      </c>
      <c r="AC14" s="11">
        <v>17700.413</v>
      </c>
      <c r="AD14" s="11">
        <v>13778.205999999995</v>
      </c>
      <c r="AE14" s="11">
        <v>118863.67099999999</v>
      </c>
      <c r="AF14" s="11">
        <v>25000.776000000002</v>
      </c>
      <c r="AG14" s="11">
        <v>33040.813999999998</v>
      </c>
      <c r="AH14" s="11">
        <v>32462.383999999998</v>
      </c>
      <c r="AI14" s="11">
        <v>28359.697</v>
      </c>
      <c r="AJ14" s="11">
        <v>159417.42000000001</v>
      </c>
      <c r="AK14" s="11">
        <v>36265.851999999999</v>
      </c>
      <c r="AL14" s="11">
        <v>41054.759999999995</v>
      </c>
      <c r="AM14" s="11">
        <v>37484.606</v>
      </c>
      <c r="AN14" s="11">
        <v>44612.2</v>
      </c>
      <c r="AO14" s="11">
        <v>226322.84</v>
      </c>
      <c r="AP14" s="11">
        <v>49537.640999999996</v>
      </c>
      <c r="AQ14" s="11">
        <v>50780.451000000001</v>
      </c>
      <c r="AR14" s="11">
        <v>61371.21</v>
      </c>
      <c r="AS14" s="11">
        <v>64633.537999999993</v>
      </c>
      <c r="AT14" s="11">
        <v>228034.326</v>
      </c>
      <c r="AU14" s="11">
        <v>59389.839000000007</v>
      </c>
      <c r="AV14" s="11">
        <v>54207.752999999997</v>
      </c>
      <c r="AW14" s="11">
        <v>59460.69</v>
      </c>
      <c r="AX14" s="11">
        <v>54976.043999999994</v>
      </c>
      <c r="AY14" s="11">
        <v>196110.95899999997</v>
      </c>
      <c r="AZ14" s="11">
        <v>51986.074000000001</v>
      </c>
      <c r="BA14" s="11">
        <v>46575.669000000002</v>
      </c>
      <c r="BB14" s="11">
        <v>51420.042000000001</v>
      </c>
      <c r="BC14" s="11">
        <v>46129.174999999988</v>
      </c>
      <c r="BD14" s="11">
        <v>161387</v>
      </c>
      <c r="BE14" s="11">
        <v>38661</v>
      </c>
      <c r="BF14" s="11">
        <v>50156</v>
      </c>
      <c r="BG14" s="11">
        <v>35660</v>
      </c>
      <c r="BH14" s="11">
        <v>36910</v>
      </c>
      <c r="BI14" s="11">
        <v>128748</v>
      </c>
      <c r="BJ14" s="11">
        <v>41873</v>
      </c>
      <c r="BK14" s="11">
        <v>31920</v>
      </c>
      <c r="BL14" s="11">
        <v>25790</v>
      </c>
      <c r="BM14" s="11">
        <v>29165</v>
      </c>
      <c r="BN14" s="12">
        <v>91372</v>
      </c>
      <c r="BO14" s="12">
        <v>27645</v>
      </c>
      <c r="BP14" s="12">
        <v>19638</v>
      </c>
      <c r="BQ14" s="12">
        <v>21167</v>
      </c>
      <c r="BR14" s="12">
        <v>22922</v>
      </c>
      <c r="BS14" s="12">
        <v>122960</v>
      </c>
      <c r="BT14" s="12">
        <v>27319</v>
      </c>
      <c r="BU14" s="12">
        <v>30219</v>
      </c>
      <c r="BV14" s="12">
        <v>32934</v>
      </c>
      <c r="BW14" s="12">
        <v>32488</v>
      </c>
      <c r="BX14" s="12">
        <v>100469</v>
      </c>
      <c r="BY14" s="12">
        <v>32510</v>
      </c>
      <c r="BZ14" s="12">
        <v>25099</v>
      </c>
      <c r="CA14" s="12">
        <v>26224</v>
      </c>
      <c r="CB14" s="12">
        <v>16636</v>
      </c>
      <c r="CC14" s="12">
        <v>47386</v>
      </c>
      <c r="CD14" s="12">
        <v>15680</v>
      </c>
      <c r="CE14" s="12">
        <v>17317</v>
      </c>
      <c r="CF14" s="12">
        <v>8538</v>
      </c>
      <c r="CG14" s="12">
        <v>5851</v>
      </c>
      <c r="CH14" s="12">
        <v>45869</v>
      </c>
      <c r="CI14" s="12">
        <v>9351</v>
      </c>
      <c r="CJ14" s="12">
        <v>10237</v>
      </c>
      <c r="CK14" s="12">
        <v>11654</v>
      </c>
      <c r="CL14" s="12">
        <v>14627</v>
      </c>
      <c r="CM14" s="12">
        <v>35987</v>
      </c>
    </row>
    <row r="15" spans="1:91" ht="15" customHeight="1">
      <c r="A15" s="10" t="s">
        <v>94</v>
      </c>
      <c r="B15" s="10" t="s">
        <v>111</v>
      </c>
      <c r="C15" s="106">
        <v>46784</v>
      </c>
      <c r="D15" s="106">
        <v>55605</v>
      </c>
      <c r="E15" s="106">
        <v>42110</v>
      </c>
      <c r="F15" s="106">
        <v>127630</v>
      </c>
      <c r="G15" s="106">
        <v>34700</v>
      </c>
      <c r="H15" s="106">
        <v>35328</v>
      </c>
      <c r="I15" s="106">
        <v>30879</v>
      </c>
      <c r="J15" s="106">
        <v>26723</v>
      </c>
      <c r="K15" s="106">
        <v>103372</v>
      </c>
      <c r="L15" s="106">
        <v>18270</v>
      </c>
      <c r="M15" s="11">
        <v>21304</v>
      </c>
      <c r="N15" s="11">
        <v>33445</v>
      </c>
      <c r="O15" s="11">
        <v>30353</v>
      </c>
      <c r="P15" s="11">
        <v>107739</v>
      </c>
      <c r="Q15" s="11">
        <v>21490</v>
      </c>
      <c r="R15" s="11">
        <v>26713</v>
      </c>
      <c r="S15" s="11">
        <v>36544</v>
      </c>
      <c r="T15" s="11">
        <v>22991.824000000001</v>
      </c>
      <c r="U15" s="11">
        <v>122604.19899999999</v>
      </c>
      <c r="V15" s="11">
        <v>28238.428</v>
      </c>
      <c r="W15" s="11">
        <v>26218.510999999999</v>
      </c>
      <c r="X15" s="11">
        <v>35020.525999999998</v>
      </c>
      <c r="Y15" s="11">
        <v>33126.735000000001</v>
      </c>
      <c r="Z15" s="11">
        <v>94669.404999999999</v>
      </c>
      <c r="AA15" s="11">
        <v>32620.15</v>
      </c>
      <c r="AB15" s="11">
        <v>19419.085999999999</v>
      </c>
      <c r="AC15" s="11">
        <v>15945.233</v>
      </c>
      <c r="AD15" s="11">
        <v>26684.937000000002</v>
      </c>
      <c r="AE15" s="11">
        <v>76499.072</v>
      </c>
      <c r="AF15" s="11">
        <v>21316.109</v>
      </c>
      <c r="AG15" s="11">
        <v>19456.958999999999</v>
      </c>
      <c r="AH15" s="11">
        <v>27423.616999999998</v>
      </c>
      <c r="AI15" s="11">
        <v>8302.3870000000006</v>
      </c>
      <c r="AJ15" s="11">
        <v>80119.201000000001</v>
      </c>
      <c r="AK15" s="11">
        <v>19391.613000000001</v>
      </c>
      <c r="AL15" s="11">
        <v>23291.69</v>
      </c>
      <c r="AM15" s="11">
        <v>17251.694</v>
      </c>
      <c r="AN15" s="11">
        <v>20184.205000000002</v>
      </c>
      <c r="AO15" s="11">
        <v>56706.762999999999</v>
      </c>
      <c r="AP15" s="11">
        <v>15204.272999999999</v>
      </c>
      <c r="AQ15" s="11">
        <v>11658.819</v>
      </c>
      <c r="AR15" s="11">
        <v>18070.123</v>
      </c>
      <c r="AS15" s="11">
        <v>11773.548000000001</v>
      </c>
      <c r="AT15" s="11">
        <v>48247.5</v>
      </c>
      <c r="AU15" s="11">
        <v>9978.7000000000007</v>
      </c>
      <c r="AV15" s="11">
        <v>17381.332999999999</v>
      </c>
      <c r="AW15" s="11">
        <v>8616.1589999999997</v>
      </c>
      <c r="AX15" s="11">
        <v>12271.308000000001</v>
      </c>
      <c r="AY15" s="11">
        <v>81835.373999999996</v>
      </c>
      <c r="AZ15" s="11">
        <v>13570.495000000001</v>
      </c>
      <c r="BA15" s="11">
        <v>21373.809000000001</v>
      </c>
      <c r="BB15" s="11">
        <v>22277.954000000002</v>
      </c>
      <c r="BC15" s="11">
        <v>24613.115000000002</v>
      </c>
      <c r="BD15" s="11">
        <v>61630</v>
      </c>
      <c r="BE15" s="11">
        <v>17581</v>
      </c>
      <c r="BF15" s="11">
        <v>9401</v>
      </c>
      <c r="BG15" s="11">
        <v>24389</v>
      </c>
      <c r="BH15" s="11">
        <v>10259</v>
      </c>
      <c r="BI15" s="11">
        <v>38501</v>
      </c>
      <c r="BJ15" s="11">
        <v>6852</v>
      </c>
      <c r="BK15" s="11">
        <v>11066</v>
      </c>
      <c r="BL15" s="11">
        <v>15902</v>
      </c>
      <c r="BM15" s="11">
        <v>4681</v>
      </c>
      <c r="BN15" s="12">
        <v>12683</v>
      </c>
      <c r="BO15" s="12">
        <v>1330</v>
      </c>
      <c r="BP15" s="12">
        <v>4108</v>
      </c>
      <c r="BQ15" s="12">
        <v>3474</v>
      </c>
      <c r="BR15" s="12">
        <v>3771</v>
      </c>
      <c r="BS15" s="12">
        <v>23363</v>
      </c>
      <c r="BT15" s="12">
        <v>1657</v>
      </c>
      <c r="BU15" s="12">
        <v>9013</v>
      </c>
      <c r="BV15" s="12">
        <v>8839</v>
      </c>
      <c r="BW15" s="12">
        <v>3854</v>
      </c>
      <c r="BX15" s="12">
        <v>30177</v>
      </c>
      <c r="BY15" s="12">
        <v>4060</v>
      </c>
      <c r="BZ15" s="12">
        <v>16224</v>
      </c>
      <c r="CA15" s="12">
        <v>6982</v>
      </c>
      <c r="CB15" s="12">
        <v>2911</v>
      </c>
      <c r="CC15" s="12">
        <v>12175</v>
      </c>
      <c r="CD15" s="12">
        <v>5998</v>
      </c>
      <c r="CE15" s="12">
        <v>1884</v>
      </c>
      <c r="CF15" s="12">
        <v>1192</v>
      </c>
      <c r="CG15" s="12">
        <v>3101</v>
      </c>
      <c r="CH15" s="12">
        <v>13225</v>
      </c>
      <c r="CI15" s="12">
        <v>2585</v>
      </c>
      <c r="CJ15" s="12">
        <v>2590</v>
      </c>
      <c r="CK15" s="12">
        <v>5159</v>
      </c>
      <c r="CL15" s="12">
        <v>2891</v>
      </c>
      <c r="CM15" s="12">
        <v>7474</v>
      </c>
    </row>
    <row r="16" spans="1:91" ht="15" customHeight="1">
      <c r="A16" s="7" t="s">
        <v>95</v>
      </c>
      <c r="B16" s="7" t="s">
        <v>112</v>
      </c>
      <c r="C16" s="105">
        <v>158792</v>
      </c>
      <c r="D16" s="105">
        <v>-790937</v>
      </c>
      <c r="E16" s="105">
        <v>-324936</v>
      </c>
      <c r="F16" s="105">
        <v>-333608</v>
      </c>
      <c r="G16" s="105">
        <v>-152402</v>
      </c>
      <c r="H16" s="105">
        <v>26707</v>
      </c>
      <c r="I16" s="105">
        <v>-43698</v>
      </c>
      <c r="J16" s="105">
        <v>-164215</v>
      </c>
      <c r="K16" s="105">
        <v>-73387</v>
      </c>
      <c r="L16" s="105">
        <v>-90652</v>
      </c>
      <c r="M16" s="8">
        <v>-104370.39107000001</v>
      </c>
      <c r="N16" s="8">
        <v>242064.39107000001</v>
      </c>
      <c r="O16" s="8">
        <v>-120429</v>
      </c>
      <c r="P16" s="8">
        <v>125593</v>
      </c>
      <c r="Q16" s="8">
        <v>-255587</v>
      </c>
      <c r="R16" s="8">
        <v>29061</v>
      </c>
      <c r="S16" s="8">
        <v>214539</v>
      </c>
      <c r="T16" s="8">
        <v>137579.3989999998</v>
      </c>
      <c r="U16" s="8">
        <v>1154201.5529999998</v>
      </c>
      <c r="V16" s="8">
        <v>448808.70199999999</v>
      </c>
      <c r="W16" s="8">
        <v>267646.21899999992</v>
      </c>
      <c r="X16" s="8">
        <v>257582.83200000002</v>
      </c>
      <c r="Y16" s="8">
        <v>180164.79999999993</v>
      </c>
      <c r="Z16" s="8">
        <v>760747.42100000009</v>
      </c>
      <c r="AA16" s="8">
        <v>253993.94699999999</v>
      </c>
      <c r="AB16" s="8">
        <v>182874.09300000002</v>
      </c>
      <c r="AC16" s="8">
        <v>165741.9972899998</v>
      </c>
      <c r="AD16" s="8">
        <v>158137.38371000002</v>
      </c>
      <c r="AE16" s="8">
        <v>877919.09499999974</v>
      </c>
      <c r="AF16" s="8">
        <v>199897.33799999996</v>
      </c>
      <c r="AG16" s="8">
        <v>211937.85500000004</v>
      </c>
      <c r="AH16" s="8">
        <v>236952.99099999981</v>
      </c>
      <c r="AI16" s="8">
        <v>229130.91100000005</v>
      </c>
      <c r="AJ16" s="8">
        <v>878566.60999999987</v>
      </c>
      <c r="AK16" s="8">
        <v>242742.83700000006</v>
      </c>
      <c r="AL16" s="8">
        <v>221990.86200000002</v>
      </c>
      <c r="AM16" s="8">
        <v>209152.10700000011</v>
      </c>
      <c r="AN16" s="8">
        <v>204680.80400000006</v>
      </c>
      <c r="AO16" s="8">
        <v>805194.74099999981</v>
      </c>
      <c r="AP16" s="8">
        <v>225782.50000000003</v>
      </c>
      <c r="AQ16" s="8">
        <v>243905.20700000011</v>
      </c>
      <c r="AR16" s="8">
        <v>177356.23199999996</v>
      </c>
      <c r="AS16" s="8">
        <v>158150.80299999996</v>
      </c>
      <c r="AT16" s="8">
        <v>668475.98399999994</v>
      </c>
      <c r="AU16" s="8">
        <v>168799.32500000013</v>
      </c>
      <c r="AV16" s="8">
        <v>177094.43299999996</v>
      </c>
      <c r="AW16" s="8">
        <v>166970.91599999988</v>
      </c>
      <c r="AX16" s="8">
        <v>155610.12399999989</v>
      </c>
      <c r="AY16" s="8">
        <v>698596.2239999997</v>
      </c>
      <c r="AZ16" s="8">
        <v>179253.64599999995</v>
      </c>
      <c r="BA16" s="8">
        <v>179513.72999999992</v>
      </c>
      <c r="BB16" s="8">
        <v>200177.94000000006</v>
      </c>
      <c r="BC16" s="8">
        <v>139650.91100000002</v>
      </c>
      <c r="BD16" s="8">
        <v>814651</v>
      </c>
      <c r="BE16" s="8">
        <v>137820</v>
      </c>
      <c r="BF16" s="8">
        <v>146311</v>
      </c>
      <c r="BG16" s="8">
        <v>425006</v>
      </c>
      <c r="BH16" s="8">
        <v>105514</v>
      </c>
      <c r="BI16" s="8">
        <v>499053</v>
      </c>
      <c r="BJ16" s="8">
        <v>93580</v>
      </c>
      <c r="BK16" s="8">
        <v>153470</v>
      </c>
      <c r="BL16" s="8">
        <v>158014</v>
      </c>
      <c r="BM16" s="8">
        <v>93989</v>
      </c>
      <c r="BN16" s="9">
        <v>596029</v>
      </c>
      <c r="BO16" s="9">
        <v>110305</v>
      </c>
      <c r="BP16" s="9">
        <v>178922</v>
      </c>
      <c r="BQ16" s="9">
        <v>163865</v>
      </c>
      <c r="BR16" s="9">
        <v>142937</v>
      </c>
      <c r="BS16" s="9">
        <v>902617</v>
      </c>
      <c r="BT16" s="9">
        <v>237643</v>
      </c>
      <c r="BU16" s="9">
        <v>255220</v>
      </c>
      <c r="BV16" s="9">
        <v>226394</v>
      </c>
      <c r="BW16" s="9">
        <v>183360</v>
      </c>
      <c r="BX16" s="9">
        <v>760498</v>
      </c>
      <c r="BY16" s="9">
        <v>164213</v>
      </c>
      <c r="BZ16" s="9">
        <v>264477</v>
      </c>
      <c r="CA16" s="9">
        <v>189524</v>
      </c>
      <c r="CB16" s="9">
        <v>142284</v>
      </c>
      <c r="CC16" s="9">
        <v>425325</v>
      </c>
      <c r="CD16" s="9">
        <v>154641</v>
      </c>
      <c r="CE16" s="9">
        <v>125840</v>
      </c>
      <c r="CF16" s="9">
        <v>87876</v>
      </c>
      <c r="CG16" s="9">
        <v>56968</v>
      </c>
      <c r="CH16" s="9">
        <v>298798</v>
      </c>
      <c r="CI16" s="9">
        <v>67891</v>
      </c>
      <c r="CJ16" s="9">
        <v>86497</v>
      </c>
      <c r="CK16" s="9">
        <v>83312</v>
      </c>
      <c r="CL16" s="9">
        <v>61098</v>
      </c>
      <c r="CM16" s="9">
        <v>48375</v>
      </c>
    </row>
    <row r="17" spans="1:91" ht="15" customHeight="1">
      <c r="A17" s="10" t="s">
        <v>7</v>
      </c>
      <c r="B17" s="10" t="s">
        <v>113</v>
      </c>
      <c r="C17" s="106">
        <v>-53948</v>
      </c>
      <c r="D17" s="106">
        <v>-47424</v>
      </c>
      <c r="E17" s="106">
        <v>-37739</v>
      </c>
      <c r="F17" s="106">
        <v>-148487</v>
      </c>
      <c r="G17" s="106">
        <v>-89621</v>
      </c>
      <c r="H17" s="106">
        <v>-30083</v>
      </c>
      <c r="I17" s="106">
        <v>-25363</v>
      </c>
      <c r="J17" s="106">
        <v>-3420</v>
      </c>
      <c r="K17" s="106">
        <v>54948</v>
      </c>
      <c r="L17" s="106">
        <v>-21279</v>
      </c>
      <c r="M17" s="11">
        <v>-35355</v>
      </c>
      <c r="N17" s="11">
        <v>-49584</v>
      </c>
      <c r="O17" s="11">
        <v>161166</v>
      </c>
      <c r="P17" s="11">
        <v>-249056</v>
      </c>
      <c r="Q17" s="11">
        <v>-45576</v>
      </c>
      <c r="R17" s="11">
        <v>-21048</v>
      </c>
      <c r="S17" s="11">
        <v>-128191</v>
      </c>
      <c r="T17" s="11">
        <v>-54242</v>
      </c>
      <c r="U17" s="11">
        <v>-277397</v>
      </c>
      <c r="V17" s="11">
        <v>-138472.40899999999</v>
      </c>
      <c r="W17" s="11">
        <v>-73179.82699999999</v>
      </c>
      <c r="X17" s="11">
        <v>-32130.013999999999</v>
      </c>
      <c r="Y17" s="11">
        <v>-33614.750999999997</v>
      </c>
      <c r="Z17" s="11">
        <v>-139754.573</v>
      </c>
      <c r="AA17" s="11">
        <v>-35597.915000000001</v>
      </c>
      <c r="AB17" s="11">
        <v>-37095.404999999999</v>
      </c>
      <c r="AC17" s="11">
        <v>-34740.678</v>
      </c>
      <c r="AD17" s="11">
        <v>-32320.576000000001</v>
      </c>
      <c r="AE17" s="11">
        <v>-130043.17600000001</v>
      </c>
      <c r="AF17" s="11">
        <v>-31509.098000000002</v>
      </c>
      <c r="AG17" s="11">
        <v>-33424.029000000002</v>
      </c>
      <c r="AH17" s="11">
        <v>-32768.648999999998</v>
      </c>
      <c r="AI17" s="11">
        <v>-32341.4</v>
      </c>
      <c r="AJ17" s="11">
        <v>-120428.671</v>
      </c>
      <c r="AK17" s="11">
        <v>-33354.627999999997</v>
      </c>
      <c r="AL17" s="11">
        <v>-30746.876</v>
      </c>
      <c r="AM17" s="11">
        <v>-28957.281999999999</v>
      </c>
      <c r="AN17" s="11">
        <v>-27369.884999999998</v>
      </c>
      <c r="AO17" s="11">
        <v>-105171.405</v>
      </c>
      <c r="AP17" s="11">
        <v>-26891.508000000002</v>
      </c>
      <c r="AQ17" s="11">
        <v>-27391.905999999999</v>
      </c>
      <c r="AR17" s="11">
        <v>-26737.332999999999</v>
      </c>
      <c r="AS17" s="11">
        <v>-24150.657999999999</v>
      </c>
      <c r="AT17" s="11">
        <v>-94071.597999999998</v>
      </c>
      <c r="AU17" s="11">
        <v>-25592.366999999998</v>
      </c>
      <c r="AV17" s="11">
        <v>-23751.188999999998</v>
      </c>
      <c r="AW17" s="11">
        <v>-23501.716</v>
      </c>
      <c r="AX17" s="11">
        <v>-21226.325000000001</v>
      </c>
      <c r="AY17" s="11">
        <v>-103242.178</v>
      </c>
      <c r="AZ17" s="11">
        <v>-25782.227999999999</v>
      </c>
      <c r="BA17" s="11">
        <v>-26431.598999999998</v>
      </c>
      <c r="BB17" s="11">
        <v>-28379.558000000001</v>
      </c>
      <c r="BC17" s="11">
        <v>-22648.794000000002</v>
      </c>
      <c r="BD17" s="11">
        <v>-63251</v>
      </c>
      <c r="BE17" s="11">
        <v>-24047</v>
      </c>
      <c r="BF17" s="11">
        <v>-5623</v>
      </c>
      <c r="BG17" s="11">
        <v>-16702</v>
      </c>
      <c r="BH17" s="11">
        <v>-16879</v>
      </c>
      <c r="BI17" s="11">
        <v>-48858</v>
      </c>
      <c r="BJ17" s="11">
        <v>-19250</v>
      </c>
      <c r="BK17" s="11">
        <v>-18164</v>
      </c>
      <c r="BL17" s="11">
        <v>-9691</v>
      </c>
      <c r="BM17" s="11">
        <v>-1753</v>
      </c>
      <c r="BN17" s="12">
        <v>-21192</v>
      </c>
      <c r="BO17" s="12">
        <v>17742</v>
      </c>
      <c r="BP17" s="12">
        <v>-20310</v>
      </c>
      <c r="BQ17" s="12">
        <v>-6935</v>
      </c>
      <c r="BR17" s="12">
        <v>-11689</v>
      </c>
      <c r="BS17" s="12">
        <v>-86326</v>
      </c>
      <c r="BT17" s="12">
        <v>-13907</v>
      </c>
      <c r="BU17" s="12">
        <v>-31879</v>
      </c>
      <c r="BV17" s="12">
        <v>-22950</v>
      </c>
      <c r="BW17" s="12">
        <v>-17590</v>
      </c>
      <c r="BX17" s="12">
        <v>-85299</v>
      </c>
      <c r="BY17" s="12">
        <v>-10804</v>
      </c>
      <c r="BZ17" s="12">
        <v>-26017</v>
      </c>
      <c r="CA17" s="12">
        <v>-30564</v>
      </c>
      <c r="CB17" s="12">
        <v>-17914</v>
      </c>
      <c r="CC17" s="12">
        <v>-51143</v>
      </c>
      <c r="CD17" s="12">
        <v>-23674</v>
      </c>
      <c r="CE17" s="12">
        <v>-16324</v>
      </c>
      <c r="CF17" s="12">
        <v>-6463</v>
      </c>
      <c r="CG17" s="12">
        <v>-4682</v>
      </c>
      <c r="CH17" s="12">
        <v>-47121</v>
      </c>
      <c r="CI17" s="12">
        <v>-11043</v>
      </c>
      <c r="CJ17" s="12">
        <v>-17190</v>
      </c>
      <c r="CK17" s="12">
        <v>-11212</v>
      </c>
      <c r="CL17" s="12">
        <v>-7676</v>
      </c>
      <c r="CM17" s="12">
        <v>-25273</v>
      </c>
    </row>
    <row r="18" spans="1:91" ht="15" customHeight="1">
      <c r="A18" s="7" t="s">
        <v>99</v>
      </c>
      <c r="B18" s="7" t="s">
        <v>114</v>
      </c>
      <c r="C18" s="105">
        <v>104844</v>
      </c>
      <c r="D18" s="105">
        <v>-838361</v>
      </c>
      <c r="E18" s="105">
        <v>-362675</v>
      </c>
      <c r="F18" s="105">
        <v>-482095</v>
      </c>
      <c r="G18" s="105">
        <v>-242023</v>
      </c>
      <c r="H18" s="105">
        <v>-3376</v>
      </c>
      <c r="I18" s="105">
        <v>-69061</v>
      </c>
      <c r="J18" s="105">
        <v>-167635</v>
      </c>
      <c r="K18" s="105">
        <v>-18439</v>
      </c>
      <c r="L18" s="105">
        <v>-111931</v>
      </c>
      <c r="M18" s="8">
        <v>-139725.39107000001</v>
      </c>
      <c r="N18" s="8">
        <v>192480.39107000001</v>
      </c>
      <c r="O18" s="8">
        <v>40737</v>
      </c>
      <c r="P18" s="8">
        <v>-123463</v>
      </c>
      <c r="Q18" s="8">
        <v>-301163</v>
      </c>
      <c r="R18" s="8">
        <v>8013</v>
      </c>
      <c r="S18" s="8">
        <v>86348</v>
      </c>
      <c r="T18" s="8">
        <v>83337.398999999816</v>
      </c>
      <c r="U18" s="8">
        <v>876804.55299999996</v>
      </c>
      <c r="V18" s="8">
        <v>310336.29300000001</v>
      </c>
      <c r="W18" s="8">
        <v>194466.39199999996</v>
      </c>
      <c r="X18" s="8">
        <v>225452.81800000003</v>
      </c>
      <c r="Y18" s="8">
        <v>146550.04899999994</v>
      </c>
      <c r="Z18" s="8">
        <v>620992.84800000011</v>
      </c>
      <c r="AA18" s="8">
        <v>218396.03199999998</v>
      </c>
      <c r="AB18" s="8">
        <v>145778.68800000002</v>
      </c>
      <c r="AC18" s="8">
        <v>131001.31928999978</v>
      </c>
      <c r="AD18" s="8">
        <v>125816.80771000002</v>
      </c>
      <c r="AE18" s="8">
        <v>747875.91899999976</v>
      </c>
      <c r="AF18" s="8">
        <v>168388.23999999996</v>
      </c>
      <c r="AG18" s="8">
        <v>178513.82600000003</v>
      </c>
      <c r="AH18" s="8">
        <v>204184.3419999998</v>
      </c>
      <c r="AI18" s="8">
        <v>196789.51100000006</v>
      </c>
      <c r="AJ18" s="8">
        <v>758137.9389999999</v>
      </c>
      <c r="AK18" s="8">
        <v>209388.20900000006</v>
      </c>
      <c r="AL18" s="8">
        <v>191243.98600000003</v>
      </c>
      <c r="AM18" s="8">
        <v>180194.8250000001</v>
      </c>
      <c r="AN18" s="8">
        <v>177310.91900000005</v>
      </c>
      <c r="AO18" s="8">
        <v>700023.33599999978</v>
      </c>
      <c r="AP18" s="8">
        <v>198890.99200000003</v>
      </c>
      <c r="AQ18" s="8">
        <v>216513.30100000012</v>
      </c>
      <c r="AR18" s="8">
        <v>150618.89899999998</v>
      </c>
      <c r="AS18" s="8">
        <v>134000.14499999996</v>
      </c>
      <c r="AT18" s="8">
        <v>574404.38599999994</v>
      </c>
      <c r="AU18" s="8">
        <v>143206.95800000013</v>
      </c>
      <c r="AV18" s="8">
        <v>153343.24399999995</v>
      </c>
      <c r="AW18" s="8">
        <v>143469.1999999999</v>
      </c>
      <c r="AX18" s="8">
        <v>134383.79899999988</v>
      </c>
      <c r="AY18" s="8">
        <v>595354.04599999974</v>
      </c>
      <c r="AZ18" s="8">
        <v>153471.41799999995</v>
      </c>
      <c r="BA18" s="8">
        <v>153082.13099999994</v>
      </c>
      <c r="BB18" s="8">
        <v>171798.38200000007</v>
      </c>
      <c r="BC18" s="8">
        <v>117002.11700000003</v>
      </c>
      <c r="BD18" s="8">
        <v>751400</v>
      </c>
      <c r="BE18" s="8">
        <v>113773</v>
      </c>
      <c r="BF18" s="8">
        <v>140688</v>
      </c>
      <c r="BG18" s="8">
        <v>408304</v>
      </c>
      <c r="BH18" s="8">
        <v>88635</v>
      </c>
      <c r="BI18" s="8">
        <v>450195</v>
      </c>
      <c r="BJ18" s="8">
        <v>74330</v>
      </c>
      <c r="BK18" s="8">
        <v>135306</v>
      </c>
      <c r="BL18" s="8">
        <v>148323</v>
      </c>
      <c r="BM18" s="8">
        <v>92236</v>
      </c>
      <c r="BN18" s="9">
        <v>574837</v>
      </c>
      <c r="BO18" s="9">
        <v>128047</v>
      </c>
      <c r="BP18" s="9">
        <v>158612</v>
      </c>
      <c r="BQ18" s="9">
        <v>156930</v>
      </c>
      <c r="BR18" s="9">
        <v>131248</v>
      </c>
      <c r="BS18" s="9">
        <v>816291</v>
      </c>
      <c r="BT18" s="9">
        <v>223736</v>
      </c>
      <c r="BU18" s="9">
        <v>223341</v>
      </c>
      <c r="BV18" s="9">
        <v>203444</v>
      </c>
      <c r="BW18" s="9">
        <v>165770</v>
      </c>
      <c r="BX18" s="9">
        <v>675199</v>
      </c>
      <c r="BY18" s="9">
        <v>153409</v>
      </c>
      <c r="BZ18" s="9">
        <v>238460</v>
      </c>
      <c r="CA18" s="9">
        <v>158960</v>
      </c>
      <c r="CB18" s="9">
        <v>124370</v>
      </c>
      <c r="CC18" s="9">
        <v>374182</v>
      </c>
      <c r="CD18" s="9">
        <v>130967</v>
      </c>
      <c r="CE18" s="9">
        <v>109516</v>
      </c>
      <c r="CF18" s="9">
        <v>81413</v>
      </c>
      <c r="CG18" s="9">
        <v>52286</v>
      </c>
      <c r="CH18" s="9">
        <v>251677</v>
      </c>
      <c r="CI18" s="9">
        <v>56848</v>
      </c>
      <c r="CJ18" s="9">
        <v>69307</v>
      </c>
      <c r="CK18" s="9">
        <v>72100</v>
      </c>
      <c r="CL18" s="9">
        <v>53422</v>
      </c>
      <c r="CM18" s="9">
        <v>23102</v>
      </c>
    </row>
    <row r="19" spans="1:91" ht="15" customHeight="1">
      <c r="A19" s="10" t="s">
        <v>91</v>
      </c>
      <c r="B19" s="10" t="s">
        <v>115</v>
      </c>
      <c r="C19" s="106">
        <v>17835</v>
      </c>
      <c r="D19" s="106">
        <v>-26505</v>
      </c>
      <c r="E19" s="106">
        <v>-3863</v>
      </c>
      <c r="F19" s="106">
        <v>21105</v>
      </c>
      <c r="G19" s="106">
        <v>7823</v>
      </c>
      <c r="H19" s="106">
        <v>9346</v>
      </c>
      <c r="I19" s="106">
        <v>2272</v>
      </c>
      <c r="J19" s="106">
        <v>1664</v>
      </c>
      <c r="K19" s="106">
        <v>11376</v>
      </c>
      <c r="L19" s="106">
        <v>-6968</v>
      </c>
      <c r="M19" s="11">
        <v>-3198</v>
      </c>
      <c r="N19" s="11">
        <v>11382</v>
      </c>
      <c r="O19" s="11">
        <v>10159</v>
      </c>
      <c r="P19" s="11">
        <v>53185</v>
      </c>
      <c r="Q19" s="11">
        <v>11728</v>
      </c>
      <c r="R19" s="11">
        <v>5725</v>
      </c>
      <c r="S19" s="11">
        <v>28811</v>
      </c>
      <c r="T19" s="11">
        <v>6921.36</v>
      </c>
      <c r="U19" s="11">
        <v>97731.581000000006</v>
      </c>
      <c r="V19" s="11">
        <v>36111.437000000005</v>
      </c>
      <c r="W19" s="11">
        <v>29304.546999999999</v>
      </c>
      <c r="X19" s="11">
        <v>22435.288</v>
      </c>
      <c r="Y19" s="11">
        <v>9880.3089999999993</v>
      </c>
      <c r="Z19" s="11">
        <v>70852.184999999998</v>
      </c>
      <c r="AA19" s="11">
        <v>22356.226999999999</v>
      </c>
      <c r="AB19" s="11">
        <v>5196.4139999999998</v>
      </c>
      <c r="AC19" s="11">
        <v>21888.578000000001</v>
      </c>
      <c r="AD19" s="11">
        <v>21410.966</v>
      </c>
      <c r="AE19" s="11">
        <v>57631.125</v>
      </c>
      <c r="AF19" s="11">
        <v>17316.22</v>
      </c>
      <c r="AG19" s="11">
        <v>18398.763999999999</v>
      </c>
      <c r="AH19" s="11">
        <v>13779.795</v>
      </c>
      <c r="AI19" s="11">
        <v>8136.3450000000003</v>
      </c>
      <c r="AJ19" s="11">
        <v>67829.37</v>
      </c>
      <c r="AK19" s="11">
        <v>18879.337</v>
      </c>
      <c r="AL19" s="11">
        <v>17186.294000000002</v>
      </c>
      <c r="AM19" s="11">
        <v>14113.486000000001</v>
      </c>
      <c r="AN19" s="11">
        <v>17650.252</v>
      </c>
      <c r="AO19" s="11">
        <v>46621.67</v>
      </c>
      <c r="AP19" s="11">
        <v>18836.712</v>
      </c>
      <c r="AQ19" s="11">
        <v>14508.432000000001</v>
      </c>
      <c r="AR19" s="11">
        <v>9792.2389999999996</v>
      </c>
      <c r="AS19" s="11">
        <v>3484.2869999999998</v>
      </c>
      <c r="AT19" s="11">
        <v>17290.12</v>
      </c>
      <c r="AU19" s="11">
        <v>1546.32</v>
      </c>
      <c r="AV19" s="11">
        <v>3538.308</v>
      </c>
      <c r="AW19" s="11">
        <v>5777.375</v>
      </c>
      <c r="AX19" s="11">
        <v>6429.1170000000002</v>
      </c>
      <c r="AY19" s="11">
        <v>47772.620999999999</v>
      </c>
      <c r="AZ19" s="11">
        <v>13543.15</v>
      </c>
      <c r="BA19" s="11">
        <v>10907.784</v>
      </c>
      <c r="BB19" s="11">
        <v>12368.072</v>
      </c>
      <c r="BC19" s="11">
        <v>10953.616</v>
      </c>
      <c r="BD19" s="11">
        <v>31189</v>
      </c>
      <c r="BE19" s="11">
        <v>10918</v>
      </c>
      <c r="BF19" s="11">
        <v>5508</v>
      </c>
      <c r="BG19" s="11">
        <v>7112</v>
      </c>
      <c r="BH19" s="11">
        <v>7651</v>
      </c>
      <c r="BI19" s="11">
        <v>27111</v>
      </c>
      <c r="BJ19" s="11">
        <v>1966</v>
      </c>
      <c r="BK19" s="11">
        <v>4434</v>
      </c>
      <c r="BL19" s="11">
        <v>7348</v>
      </c>
      <c r="BM19" s="11">
        <v>13363</v>
      </c>
      <c r="BN19" s="12">
        <v>47270</v>
      </c>
      <c r="BO19" s="12">
        <v>12783</v>
      </c>
      <c r="BP19" s="12">
        <v>7919</v>
      </c>
      <c r="BQ19" s="12">
        <v>11462</v>
      </c>
      <c r="BR19" s="12">
        <v>15106</v>
      </c>
      <c r="BS19" s="12">
        <v>56188</v>
      </c>
      <c r="BT19" s="12">
        <v>14609</v>
      </c>
      <c r="BU19" s="12">
        <v>14723</v>
      </c>
      <c r="BV19" s="12">
        <v>13646</v>
      </c>
      <c r="BW19" s="12">
        <v>13210</v>
      </c>
      <c r="BX19" s="12">
        <v>40711</v>
      </c>
      <c r="BY19" s="12">
        <v>1287</v>
      </c>
      <c r="BZ19" s="12">
        <v>22433</v>
      </c>
      <c r="CA19" s="12">
        <v>8493</v>
      </c>
      <c r="CB19" s="12">
        <v>8498</v>
      </c>
      <c r="CC19" s="12">
        <v>26760</v>
      </c>
      <c r="CD19" s="12">
        <v>9073</v>
      </c>
      <c r="CE19" s="12">
        <v>6925</v>
      </c>
      <c r="CF19" s="12">
        <v>7497</v>
      </c>
      <c r="CG19" s="12">
        <v>3265</v>
      </c>
      <c r="CH19" s="12">
        <v>20647</v>
      </c>
      <c r="CI19" s="12">
        <v>8302</v>
      </c>
      <c r="CJ19" s="12">
        <v>4311</v>
      </c>
      <c r="CK19" s="12">
        <v>5364</v>
      </c>
      <c r="CL19" s="12">
        <v>2670</v>
      </c>
      <c r="CM19" s="12">
        <v>830</v>
      </c>
    </row>
    <row r="20" spans="1:91" ht="15" customHeight="1">
      <c r="A20" s="7" t="s">
        <v>98</v>
      </c>
      <c r="B20" s="7" t="s">
        <v>116</v>
      </c>
      <c r="C20" s="105">
        <v>87009</v>
      </c>
      <c r="D20" s="105">
        <v>-811856</v>
      </c>
      <c r="E20" s="105">
        <v>-358812</v>
      </c>
      <c r="F20" s="105">
        <v>-503200</v>
      </c>
      <c r="G20" s="105">
        <v>-249846</v>
      </c>
      <c r="H20" s="105">
        <v>-12722</v>
      </c>
      <c r="I20" s="105">
        <v>-71333</v>
      </c>
      <c r="J20" s="105">
        <v>-169299</v>
      </c>
      <c r="K20" s="105">
        <v>-29815</v>
      </c>
      <c r="L20" s="105">
        <v>-104963</v>
      </c>
      <c r="M20" s="8">
        <v>-136527.39107000001</v>
      </c>
      <c r="N20" s="8">
        <v>181098.39107000001</v>
      </c>
      <c r="O20" s="8">
        <v>30578</v>
      </c>
      <c r="P20" s="8">
        <v>-176648</v>
      </c>
      <c r="Q20" s="8">
        <v>-312891</v>
      </c>
      <c r="R20" s="8">
        <v>2288</v>
      </c>
      <c r="S20" s="8">
        <v>57537</v>
      </c>
      <c r="T20" s="8">
        <v>76416.038999999815</v>
      </c>
      <c r="U20" s="8">
        <v>779072.97199999995</v>
      </c>
      <c r="V20" s="8">
        <v>274224.85599999997</v>
      </c>
      <c r="W20" s="8">
        <v>165161.84499999997</v>
      </c>
      <c r="X20" s="8">
        <v>203017.53000000003</v>
      </c>
      <c r="Y20" s="8">
        <v>136669.73999999993</v>
      </c>
      <c r="Z20" s="8">
        <v>550140.66300000018</v>
      </c>
      <c r="AA20" s="8">
        <v>196039.80499999999</v>
      </c>
      <c r="AB20" s="8">
        <v>140582.27400000003</v>
      </c>
      <c r="AC20" s="8">
        <v>109112.74128999977</v>
      </c>
      <c r="AD20" s="8">
        <v>104405.84171000002</v>
      </c>
      <c r="AE20" s="8">
        <v>690244.79500000004</v>
      </c>
      <c r="AF20" s="8">
        <v>151072.01999999999</v>
      </c>
      <c r="AG20" s="8">
        <v>160115.06200000001</v>
      </c>
      <c r="AH20" s="8">
        <v>190404.54699999999</v>
      </c>
      <c r="AI20" s="8">
        <v>188653.166</v>
      </c>
      <c r="AJ20" s="8">
        <v>690308.57</v>
      </c>
      <c r="AK20" s="8">
        <v>190508.872</v>
      </c>
      <c r="AL20" s="8">
        <v>174057.693</v>
      </c>
      <c r="AM20" s="8">
        <v>166081.33799999999</v>
      </c>
      <c r="AN20" s="8">
        <v>159660.66699999999</v>
      </c>
      <c r="AO20" s="8">
        <v>653401.66599999997</v>
      </c>
      <c r="AP20" s="8">
        <v>180054.27900000001</v>
      </c>
      <c r="AQ20" s="8">
        <v>202004.86900000001</v>
      </c>
      <c r="AR20" s="8">
        <v>140826.66</v>
      </c>
      <c r="AS20" s="8">
        <v>130515.85799999999</v>
      </c>
      <c r="AT20" s="8">
        <v>557114.26699999999</v>
      </c>
      <c r="AU20" s="8">
        <v>141660.63800000001</v>
      </c>
      <c r="AV20" s="8">
        <v>149805.12100000001</v>
      </c>
      <c r="AW20" s="8">
        <v>137693.82500000001</v>
      </c>
      <c r="AX20" s="8">
        <v>127954.683</v>
      </c>
      <c r="AY20" s="8">
        <v>547581.42500000005</v>
      </c>
      <c r="AZ20" s="8">
        <v>139928.26800000001</v>
      </c>
      <c r="BA20" s="8">
        <v>142174.34599999999</v>
      </c>
      <c r="BB20" s="8">
        <v>159430.31</v>
      </c>
      <c r="BC20" s="8">
        <v>106048.501</v>
      </c>
      <c r="BD20" s="8">
        <v>720211</v>
      </c>
      <c r="BE20" s="8">
        <v>102855</v>
      </c>
      <c r="BF20" s="8">
        <v>135180</v>
      </c>
      <c r="BG20" s="8">
        <v>401192</v>
      </c>
      <c r="BH20" s="8">
        <v>80984</v>
      </c>
      <c r="BI20" s="8">
        <v>423084</v>
      </c>
      <c r="BJ20" s="8">
        <v>72364</v>
      </c>
      <c r="BK20" s="8">
        <v>130872</v>
      </c>
      <c r="BL20" s="8">
        <v>140975</v>
      </c>
      <c r="BM20" s="8">
        <v>78873</v>
      </c>
      <c r="BN20" s="9">
        <v>527567</v>
      </c>
      <c r="BO20" s="9">
        <v>115264</v>
      </c>
      <c r="BP20" s="9">
        <v>150693</v>
      </c>
      <c r="BQ20" s="9">
        <v>145468</v>
      </c>
      <c r="BR20" s="9">
        <v>116142</v>
      </c>
      <c r="BS20" s="9">
        <v>760103</v>
      </c>
      <c r="BT20" s="9">
        <v>209127</v>
      </c>
      <c r="BU20" s="9">
        <v>208618</v>
      </c>
      <c r="BV20" s="9">
        <v>189798</v>
      </c>
      <c r="BW20" s="9">
        <v>152560</v>
      </c>
      <c r="BX20" s="9">
        <v>634488</v>
      </c>
      <c r="BY20" s="9">
        <v>152122</v>
      </c>
      <c r="BZ20" s="9">
        <v>216027</v>
      </c>
      <c r="CA20" s="9">
        <v>150467</v>
      </c>
      <c r="CB20" s="9">
        <v>115872</v>
      </c>
      <c r="CC20" s="9">
        <v>347422</v>
      </c>
      <c r="CD20" s="9">
        <v>121894</v>
      </c>
      <c r="CE20" s="9">
        <v>102591</v>
      </c>
      <c r="CF20" s="9">
        <v>73916</v>
      </c>
      <c r="CG20" s="9">
        <v>49021</v>
      </c>
      <c r="CH20" s="9">
        <v>231030</v>
      </c>
      <c r="CI20" s="9">
        <v>48546</v>
      </c>
      <c r="CJ20" s="9">
        <v>64996</v>
      </c>
      <c r="CK20" s="9">
        <v>66736</v>
      </c>
      <c r="CL20" s="9">
        <v>50752</v>
      </c>
      <c r="CM20" s="9">
        <v>22272</v>
      </c>
    </row>
    <row r="21" spans="1:91" ht="15" customHeight="1">
      <c r="A21" s="10" t="s">
        <v>122</v>
      </c>
      <c r="B21" s="10" t="s">
        <v>123</v>
      </c>
      <c r="C21" s="107">
        <v>3.0252267381519864E-2</v>
      </c>
      <c r="D21" s="107">
        <v>-0.29970625792082883</v>
      </c>
      <c r="E21" s="107">
        <v>-0.15715373790453799</v>
      </c>
      <c r="F21" s="107">
        <v>-5.5855038858212892E-2</v>
      </c>
      <c r="G21" s="107">
        <v>-0.10514943790339143</v>
      </c>
      <c r="H21" s="107">
        <v>-5.2139814375375517E-3</v>
      </c>
      <c r="I21" s="107">
        <v>-3.1183443437632238E-2</v>
      </c>
      <c r="J21" s="107">
        <v>-8.8851043730401355E-2</v>
      </c>
      <c r="K21" s="107">
        <v>-4.0128319099209074E-3</v>
      </c>
      <c r="L21" s="107">
        <v>-5.4083451843607661E-2</v>
      </c>
      <c r="M21" s="13">
        <v>-6.9176409076353418E-2</v>
      </c>
      <c r="N21" s="13">
        <v>9.9196230109911063E-2</v>
      </c>
      <c r="O21" s="13">
        <v>1.8094722421939956E-2</v>
      </c>
      <c r="P21" s="13">
        <v>-2.6582456583878644E-2</v>
      </c>
      <c r="Q21" s="13">
        <v>-0.1869473646474695</v>
      </c>
      <c r="R21" s="13">
        <v>1.349964805331889E-3</v>
      </c>
      <c r="S21" s="13">
        <v>3.5923803101820632E-2</v>
      </c>
      <c r="T21" s="13">
        <v>4.5618768563329727E-2</v>
      </c>
      <c r="U21" s="13">
        <v>0.10963283805254244</v>
      </c>
      <c r="V21" s="13">
        <v>0.1449645677599799</v>
      </c>
      <c r="W21" s="13">
        <v>9.1751541866714692E-2</v>
      </c>
      <c r="X21" s="13">
        <v>0.11176308056131974</v>
      </c>
      <c r="Y21" s="13">
        <v>8.5528928316966096E-2</v>
      </c>
      <c r="Z21" s="13">
        <v>8.2773233461002099E-2</v>
      </c>
      <c r="AA21" s="13">
        <v>0.11517388863077975</v>
      </c>
      <c r="AB21" s="13">
        <v>7.8985873744325502E-2</v>
      </c>
      <c r="AC21" s="13">
        <v>6.5892083583066585E-2</v>
      </c>
      <c r="AD21" s="13">
        <v>6.9213183422810617E-2</v>
      </c>
      <c r="AE21" s="13">
        <v>0.11398223834932722</v>
      </c>
      <c r="AF21" s="13">
        <v>0.10641593372653881</v>
      </c>
      <c r="AG21" s="13">
        <v>0.10204999328923481</v>
      </c>
      <c r="AH21" s="13">
        <v>0.12217087946083152</v>
      </c>
      <c r="AI21" s="13">
        <v>0.12505275767324481</v>
      </c>
      <c r="AJ21" s="13">
        <v>0.12738683387957733</v>
      </c>
      <c r="AK21" s="13">
        <v>0.12526528538196896</v>
      </c>
      <c r="AL21" s="13">
        <v>0.12875875865768213</v>
      </c>
      <c r="AM21" s="13">
        <v>0.1260930672083958</v>
      </c>
      <c r="AN21" s="13">
        <v>0.12988927927272564</v>
      </c>
      <c r="AO21" s="13">
        <v>0.13727247885207727</v>
      </c>
      <c r="AP21" s="13">
        <v>0.13121331770829373</v>
      </c>
      <c r="AQ21" s="13">
        <v>0.16225370389048432</v>
      </c>
      <c r="AR21" s="13">
        <v>0.12477818585357955</v>
      </c>
      <c r="AS21" s="13">
        <v>0.12870716808626145</v>
      </c>
      <c r="AT21" s="13">
        <v>0.13111506123826053</v>
      </c>
      <c r="AU21" s="13">
        <v>0.13282341361210179</v>
      </c>
      <c r="AV21" s="13">
        <v>0.13673669051854462</v>
      </c>
      <c r="AW21" s="13">
        <v>0.12552882471403093</v>
      </c>
      <c r="AX21" s="13">
        <v>0.12924307425021647</v>
      </c>
      <c r="AY21" s="13">
        <v>0.11496474013428362</v>
      </c>
      <c r="AZ21" s="13">
        <v>0.11579408614962222</v>
      </c>
      <c r="BA21" s="13">
        <v>0.11799277099470842</v>
      </c>
      <c r="BB21" s="13">
        <v>0.12195219441815251</v>
      </c>
      <c r="BC21" s="13">
        <v>0.10173928505198425</v>
      </c>
      <c r="BD21" s="13">
        <v>0.17204471374294256</v>
      </c>
      <c r="BE21" s="13">
        <v>9.1210841546491769E-2</v>
      </c>
      <c r="BF21" s="13">
        <v>0.119213287545836</v>
      </c>
      <c r="BG21" s="13">
        <v>0.39575784897571448</v>
      </c>
      <c r="BH21" s="13">
        <v>8.890957756313278E-2</v>
      </c>
      <c r="BI21" s="13">
        <v>0.10930685825069343</v>
      </c>
      <c r="BJ21" s="13">
        <v>7.618345764924489E-2</v>
      </c>
      <c r="BK21" s="13">
        <v>0.12211478259571359</v>
      </c>
      <c r="BL21" s="13">
        <v>0.13827612656176741</v>
      </c>
      <c r="BM21" s="13">
        <v>9.5083615426901594E-2</v>
      </c>
      <c r="BN21" s="13">
        <v>0.1386944710917247</v>
      </c>
      <c r="BO21" s="13">
        <v>0.12308625456378297</v>
      </c>
      <c r="BP21" s="13">
        <v>0.14747105244615638</v>
      </c>
      <c r="BQ21" s="13">
        <v>0.15144019555177998</v>
      </c>
      <c r="BR21" s="13">
        <v>0.13124190628580726</v>
      </c>
      <c r="BS21" s="13">
        <v>0.18931284515336372</v>
      </c>
      <c r="BT21" s="13">
        <v>0.17899636318817186</v>
      </c>
      <c r="BU21" s="13">
        <v>0.19755211810438297</v>
      </c>
      <c r="BV21" s="13">
        <v>0.19202840998194023</v>
      </c>
      <c r="BW21" s="13">
        <v>0.19014572521100992</v>
      </c>
      <c r="BX21" s="13">
        <v>0.21002922589608372</v>
      </c>
      <c r="BY21" s="13">
        <v>0.17562664012828935</v>
      </c>
      <c r="BZ21" s="13">
        <v>0.245176527735533</v>
      </c>
      <c r="CA21" s="13">
        <v>0.21338871784108202</v>
      </c>
      <c r="CB21" s="13">
        <v>0.20380444819671267</v>
      </c>
      <c r="CC21" s="13">
        <v>0.21086806103497249</v>
      </c>
      <c r="CD21" s="13">
        <v>0.22759931586140966</v>
      </c>
      <c r="CE21" s="13">
        <v>0.22801141490605373</v>
      </c>
      <c r="CF21" s="13">
        <v>0.18971305374467429</v>
      </c>
      <c r="CG21" s="13">
        <v>0.17992130897239209</v>
      </c>
      <c r="CH21" s="13">
        <v>0.20799497275709702</v>
      </c>
      <c r="CI21" s="13">
        <v>0.14608648551051728</v>
      </c>
      <c r="CJ21" s="13">
        <v>0.20478985692185053</v>
      </c>
      <c r="CK21" s="13">
        <v>0.24085723463152842</v>
      </c>
      <c r="CL21" s="13">
        <v>0.27585307258318748</v>
      </c>
      <c r="CM21" s="13">
        <v>5.5740757425593895E-2</v>
      </c>
    </row>
    <row r="22" spans="1:91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  <c r="AJ22" s="15"/>
      <c r="AK22" s="15"/>
      <c r="BN22" s="16"/>
    </row>
    <row r="23" spans="1:91" ht="15" customHeight="1">
      <c r="C23" s="104"/>
      <c r="D23" s="104"/>
    </row>
    <row r="24" spans="1:91" ht="15" customHeight="1">
      <c r="A24" s="7" t="s">
        <v>221</v>
      </c>
      <c r="B24" s="7" t="s">
        <v>225</v>
      </c>
      <c r="C24" s="105">
        <v>4532079</v>
      </c>
      <c r="D24" s="105">
        <v>4655596</v>
      </c>
      <c r="E24" s="105">
        <v>4438147</v>
      </c>
      <c r="F24" s="105">
        <v>4314182</v>
      </c>
      <c r="G24" s="105">
        <v>4314182</v>
      </c>
      <c r="H24" s="105">
        <v>3886301</v>
      </c>
      <c r="I24" s="105">
        <v>3390544</v>
      </c>
      <c r="J24" s="105">
        <v>2938315</v>
      </c>
      <c r="K24" s="105">
        <v>2664594</v>
      </c>
      <c r="L24" s="105">
        <v>2664594</v>
      </c>
      <c r="M24" s="8">
        <v>2291355</v>
      </c>
      <c r="N24" s="8">
        <v>2059215</v>
      </c>
      <c r="O24" s="8">
        <v>1682166</v>
      </c>
      <c r="P24" s="8">
        <v>1552050</v>
      </c>
      <c r="Q24" s="8">
        <v>1552050</v>
      </c>
      <c r="R24" s="8">
        <v>1642730</v>
      </c>
      <c r="S24" s="8">
        <v>1818925</v>
      </c>
      <c r="T24" s="8">
        <v>1891675</v>
      </c>
      <c r="U24" s="8">
        <v>2033758</v>
      </c>
      <c r="V24" s="8">
        <v>2033758</v>
      </c>
      <c r="W24" s="8">
        <v>2320813</v>
      </c>
      <c r="X24" s="8">
        <v>2540780</v>
      </c>
      <c r="Y24" s="8">
        <v>2575755</v>
      </c>
      <c r="Z24" s="8">
        <v>2511802</v>
      </c>
      <c r="AA24" s="8">
        <v>2511802</v>
      </c>
      <c r="AB24" s="8">
        <v>2339514</v>
      </c>
      <c r="AC24" s="8">
        <v>2077354</v>
      </c>
      <c r="AD24" s="8">
        <v>1846754</v>
      </c>
      <c r="AE24" s="8">
        <v>1629206</v>
      </c>
      <c r="AF24" s="8">
        <v>1629206</v>
      </c>
      <c r="AG24" s="8">
        <v>1693439</v>
      </c>
      <c r="AH24" s="8">
        <v>1851583</v>
      </c>
      <c r="AI24" s="8">
        <v>2018925</v>
      </c>
      <c r="AJ24" s="8">
        <v>2196115</v>
      </c>
      <c r="AK24" s="8">
        <v>2196115</v>
      </c>
      <c r="AL24" s="8">
        <v>2255373</v>
      </c>
      <c r="AM24" s="8">
        <v>2407827</v>
      </c>
      <c r="AN24" s="8">
        <v>2396397</v>
      </c>
      <c r="AO24" s="8">
        <v>2415593</v>
      </c>
      <c r="AP24" s="8">
        <v>2415593</v>
      </c>
      <c r="AQ24" s="8">
        <v>2176690</v>
      </c>
      <c r="AR24" s="8">
        <v>2098752</v>
      </c>
      <c r="AS24" s="8">
        <v>2038240</v>
      </c>
      <c r="AT24" s="8">
        <v>2058930</v>
      </c>
      <c r="AU24" s="8">
        <v>2058930</v>
      </c>
      <c r="AV24" s="8">
        <v>2185653</v>
      </c>
      <c r="AW24" s="8">
        <v>2309847</v>
      </c>
      <c r="AX24" s="8">
        <v>2460326</v>
      </c>
      <c r="AY24" s="8">
        <v>2655687</v>
      </c>
      <c r="AZ24" s="8">
        <v>2655687</v>
      </c>
      <c r="BA24" s="8">
        <v>2862432</v>
      </c>
      <c r="BB24" s="8">
        <v>3242572</v>
      </c>
      <c r="BC24" s="8">
        <v>3603196</v>
      </c>
      <c r="BD24" s="8">
        <v>3697634</v>
      </c>
      <c r="BE24" s="8">
        <v>3697634</v>
      </c>
      <c r="BF24" s="8">
        <v>3809546</v>
      </c>
      <c r="BG24" s="8">
        <v>3723807</v>
      </c>
      <c r="BH24" s="8">
        <v>3651330</v>
      </c>
      <c r="BI24" s="8">
        <v>3172485</v>
      </c>
      <c r="BJ24" s="8">
        <v>3172485</v>
      </c>
      <c r="BK24" s="8">
        <v>3159284</v>
      </c>
      <c r="BL24" s="8">
        <v>3103627</v>
      </c>
      <c r="BM24" s="8">
        <v>2917855</v>
      </c>
    </row>
    <row r="25" spans="1:91" ht="15" customHeight="1">
      <c r="A25" s="2" t="s">
        <v>222</v>
      </c>
      <c r="B25" s="2" t="s">
        <v>226</v>
      </c>
      <c r="C25" s="106">
        <v>-2539451</v>
      </c>
      <c r="D25" s="106">
        <v>-2621996</v>
      </c>
      <c r="E25" s="106">
        <v>-2500096</v>
      </c>
      <c r="F25" s="106">
        <v>-2490991</v>
      </c>
      <c r="G25" s="106">
        <v>-2490991</v>
      </c>
      <c r="H25" s="106">
        <v>-2244279</v>
      </c>
      <c r="I25" s="106">
        <v>-1962628</v>
      </c>
      <c r="J25" s="106">
        <v>-1728612</v>
      </c>
      <c r="K25" s="106">
        <v>-1606678</v>
      </c>
      <c r="L25" s="106">
        <v>-1606678</v>
      </c>
      <c r="M25" s="11">
        <v>-1403665</v>
      </c>
      <c r="N25" s="11">
        <v>-1283759</v>
      </c>
      <c r="O25" s="11">
        <v>-1076735</v>
      </c>
      <c r="P25" s="11">
        <v>-1015903</v>
      </c>
      <c r="Q25" s="11">
        <v>-1015903</v>
      </c>
      <c r="R25" s="11">
        <v>-1099329</v>
      </c>
      <c r="S25" s="11">
        <v>-1244012</v>
      </c>
      <c r="T25" s="11">
        <v>-1279787</v>
      </c>
      <c r="U25" s="11">
        <v>-1333534</v>
      </c>
      <c r="V25" s="11">
        <v>-1333534</v>
      </c>
      <c r="W25" s="11">
        <v>-1487589</v>
      </c>
      <c r="X25" s="11">
        <v>-1601984</v>
      </c>
      <c r="Y25" s="11">
        <v>-1599731</v>
      </c>
      <c r="Z25" s="11">
        <v>-1527171</v>
      </c>
      <c r="AA25" s="11">
        <v>-1527171</v>
      </c>
      <c r="AB25" s="11">
        <v>-1414931</v>
      </c>
      <c r="AC25" s="11">
        <v>-1252779</v>
      </c>
      <c r="AD25" s="11">
        <v>-1111535</v>
      </c>
      <c r="AE25" s="11">
        <v>-975811</v>
      </c>
      <c r="AF25" s="11">
        <v>-975811</v>
      </c>
      <c r="AG25" s="11">
        <v>-998894</v>
      </c>
      <c r="AH25" s="11">
        <v>-1082054</v>
      </c>
      <c r="AI25" s="11">
        <v>-1176566</v>
      </c>
      <c r="AJ25" s="11">
        <v>-1283714</v>
      </c>
      <c r="AK25" s="11">
        <v>-1283714</v>
      </c>
      <c r="AL25" s="11">
        <v>-1290608</v>
      </c>
      <c r="AM25" s="11">
        <v>-1373611</v>
      </c>
      <c r="AN25" s="11">
        <v>-1388526</v>
      </c>
      <c r="AO25" s="11">
        <v>-1394677</v>
      </c>
      <c r="AP25" s="11">
        <v>-1394677</v>
      </c>
      <c r="AQ25" s="11">
        <v>-1251565</v>
      </c>
      <c r="AR25" s="11">
        <v>-1213600</v>
      </c>
      <c r="AS25" s="11">
        <v>-1209216</v>
      </c>
      <c r="AT25" s="11">
        <v>-1224724</v>
      </c>
      <c r="AU25" s="11">
        <v>-1224724</v>
      </c>
      <c r="AV25" s="11">
        <v>-1314765</v>
      </c>
      <c r="AW25" s="11">
        <v>-1380615</v>
      </c>
      <c r="AX25" s="11">
        <v>-1454023</v>
      </c>
      <c r="AY25" s="11">
        <v>-1545377</v>
      </c>
      <c r="AZ25" s="11">
        <v>-1545377</v>
      </c>
      <c r="BA25" s="11">
        <v>-1648207</v>
      </c>
      <c r="BB25" s="11">
        <v>-1850367</v>
      </c>
      <c r="BC25" s="11">
        <v>-2033332</v>
      </c>
      <c r="BD25" s="11">
        <v>-2102608</v>
      </c>
      <c r="BE25" s="11">
        <v>-2102608</v>
      </c>
      <c r="BF25" s="11">
        <v>-2147061</v>
      </c>
      <c r="BG25" s="11">
        <v>-2115175</v>
      </c>
      <c r="BH25" s="11">
        <v>-2081475</v>
      </c>
      <c r="BI25" s="11">
        <v>-1820693</v>
      </c>
      <c r="BJ25" s="11">
        <v>-1820693</v>
      </c>
      <c r="BK25" s="11">
        <v>-1859660</v>
      </c>
      <c r="BL25" s="11">
        <v>-1823189</v>
      </c>
      <c r="BM25" s="11">
        <v>-1715230</v>
      </c>
    </row>
    <row r="26" spans="1:91" ht="15" customHeight="1">
      <c r="A26" s="2" t="s">
        <v>223</v>
      </c>
      <c r="B26" s="2" t="s">
        <v>227</v>
      </c>
      <c r="C26" s="106">
        <v>1992628</v>
      </c>
      <c r="D26" s="106">
        <v>2033600</v>
      </c>
      <c r="E26" s="106">
        <v>1938051</v>
      </c>
      <c r="F26" s="106">
        <v>1823191</v>
      </c>
      <c r="G26" s="106">
        <v>1823191</v>
      </c>
      <c r="H26" s="106">
        <v>1642022</v>
      </c>
      <c r="I26" s="106">
        <v>1427916</v>
      </c>
      <c r="J26" s="106">
        <v>1209703</v>
      </c>
      <c r="K26" s="106">
        <v>1057916</v>
      </c>
      <c r="L26" s="106">
        <v>1057916</v>
      </c>
      <c r="M26" s="11">
        <v>887690</v>
      </c>
      <c r="N26" s="11">
        <v>775456</v>
      </c>
      <c r="O26" s="11">
        <v>605431</v>
      </c>
      <c r="P26" s="11">
        <v>536147</v>
      </c>
      <c r="Q26" s="11">
        <v>536147</v>
      </c>
      <c r="R26" s="11">
        <v>543401</v>
      </c>
      <c r="S26" s="11">
        <v>574913</v>
      </c>
      <c r="T26" s="11">
        <v>611888</v>
      </c>
      <c r="U26" s="11">
        <v>700224</v>
      </c>
      <c r="V26" s="11">
        <v>700224</v>
      </c>
      <c r="W26" s="11">
        <v>833224</v>
      </c>
      <c r="X26" s="11">
        <v>938796</v>
      </c>
      <c r="Y26" s="11">
        <v>976024</v>
      </c>
      <c r="Z26" s="11">
        <v>984631</v>
      </c>
      <c r="AA26" s="11">
        <v>984631</v>
      </c>
      <c r="AB26" s="11">
        <v>924583</v>
      </c>
      <c r="AC26" s="11">
        <v>824575</v>
      </c>
      <c r="AD26" s="11">
        <v>735219</v>
      </c>
      <c r="AE26" s="11">
        <v>653395</v>
      </c>
      <c r="AF26" s="11">
        <v>653395</v>
      </c>
      <c r="AG26" s="11">
        <v>694545</v>
      </c>
      <c r="AH26" s="11">
        <v>769529</v>
      </c>
      <c r="AI26" s="11">
        <v>842359</v>
      </c>
      <c r="AJ26" s="11">
        <v>912401</v>
      </c>
      <c r="AK26" s="11">
        <v>912401</v>
      </c>
      <c r="AL26" s="11">
        <v>964765</v>
      </c>
      <c r="AM26" s="11">
        <v>1034216</v>
      </c>
      <c r="AN26" s="11">
        <v>1007871</v>
      </c>
      <c r="AO26" s="11">
        <v>1020916</v>
      </c>
      <c r="AP26" s="11">
        <v>1020916</v>
      </c>
      <c r="AQ26" s="11">
        <v>925125</v>
      </c>
      <c r="AR26" s="11">
        <v>885152</v>
      </c>
      <c r="AS26" s="11">
        <v>829024</v>
      </c>
      <c r="AT26" s="11">
        <v>834206</v>
      </c>
      <c r="AU26" s="11">
        <v>834206</v>
      </c>
      <c r="AV26" s="11">
        <v>870888</v>
      </c>
      <c r="AW26" s="11">
        <v>929232</v>
      </c>
      <c r="AX26" s="11">
        <v>1006303</v>
      </c>
      <c r="AY26" s="11">
        <v>1110310</v>
      </c>
      <c r="AZ26" s="11">
        <v>1110310</v>
      </c>
      <c r="BA26" s="11">
        <v>1214225</v>
      </c>
      <c r="BB26" s="11">
        <v>1392205</v>
      </c>
      <c r="BC26" s="11">
        <v>1569864</v>
      </c>
      <c r="BD26" s="11">
        <v>1595026</v>
      </c>
      <c r="BE26" s="11">
        <v>1595026</v>
      </c>
      <c r="BF26" s="11">
        <v>1662485</v>
      </c>
      <c r="BG26" s="11">
        <v>1608632</v>
      </c>
      <c r="BH26" s="11">
        <v>1569855</v>
      </c>
      <c r="BI26" s="11">
        <v>1351792</v>
      </c>
      <c r="BJ26" s="11">
        <v>1351792</v>
      </c>
      <c r="BK26" s="11">
        <v>1299624</v>
      </c>
      <c r="BL26" s="11">
        <v>1280438</v>
      </c>
      <c r="BM26" s="11">
        <v>1202625</v>
      </c>
    </row>
    <row r="27" spans="1:91" ht="15" customHeight="1">
      <c r="A27" s="2" t="s">
        <v>224</v>
      </c>
      <c r="B27" s="2" t="s">
        <v>228</v>
      </c>
      <c r="C27" s="107">
        <v>0.43967194746605254</v>
      </c>
      <c r="D27" s="107">
        <v>0.43680766114585545</v>
      </c>
      <c r="E27" s="107">
        <v>0.43668021811805691</v>
      </c>
      <c r="F27" s="107">
        <v>0.42260409968795937</v>
      </c>
      <c r="G27" s="107">
        <v>0.42260409968795937</v>
      </c>
      <c r="H27" s="107">
        <v>0.42251539445863817</v>
      </c>
      <c r="I27" s="107">
        <v>0.42114657706845865</v>
      </c>
      <c r="J27" s="107">
        <v>0.41169956250436052</v>
      </c>
      <c r="K27" s="107">
        <v>0.39702708930516245</v>
      </c>
      <c r="L27" s="107">
        <v>0.39702708930516245</v>
      </c>
      <c r="M27" s="13">
        <v>0.38740832389568619</v>
      </c>
      <c r="N27" s="13">
        <v>0.37657845343978169</v>
      </c>
      <c r="O27" s="13">
        <v>0.35991156639713323</v>
      </c>
      <c r="P27" s="13">
        <v>0.34544441222898747</v>
      </c>
      <c r="Q27" s="13">
        <v>0.34544441222898747</v>
      </c>
      <c r="R27" s="13">
        <v>0.33079142646691789</v>
      </c>
      <c r="S27" s="13">
        <v>0.31607295517957035</v>
      </c>
      <c r="T27" s="13">
        <v>0.32346359707666483</v>
      </c>
      <c r="U27" s="13">
        <v>0.34430055099967644</v>
      </c>
      <c r="V27" s="13">
        <v>0.34430055099967644</v>
      </c>
      <c r="W27" s="13">
        <v>0.35902246324887011</v>
      </c>
      <c r="X27" s="13">
        <v>0.36949125858988185</v>
      </c>
      <c r="Y27" s="13">
        <v>0.378927343633226</v>
      </c>
      <c r="Z27" s="13">
        <v>0.39200183772447034</v>
      </c>
      <c r="AA27" s="13">
        <v>0.39200183772447034</v>
      </c>
      <c r="AB27" s="13">
        <v>0.39520302079833675</v>
      </c>
      <c r="AC27" s="13">
        <v>0.39693523588179963</v>
      </c>
      <c r="AD27" s="13">
        <v>0.39811420470728642</v>
      </c>
      <c r="AE27" s="13">
        <v>0.40105118689717567</v>
      </c>
      <c r="AF27" s="13">
        <v>0.40105118689717567</v>
      </c>
      <c r="AG27" s="13">
        <v>0.41013877677318167</v>
      </c>
      <c r="AH27" s="13">
        <v>0.41560599767874301</v>
      </c>
      <c r="AI27" s="13">
        <v>0.41723144742870588</v>
      </c>
      <c r="AJ27" s="13">
        <v>0.41546139432588913</v>
      </c>
      <c r="AK27" s="13">
        <v>0.41546139432588913</v>
      </c>
      <c r="AL27" s="13">
        <v>0.42776294652813524</v>
      </c>
      <c r="AM27" s="13">
        <v>0.42952255290766322</v>
      </c>
      <c r="AN27" s="13">
        <v>0.42057764218533072</v>
      </c>
      <c r="AO27" s="13">
        <v>0.4226357668696672</v>
      </c>
      <c r="AP27" s="13">
        <v>0.4226357668696672</v>
      </c>
      <c r="AQ27" s="13">
        <v>0.42501458636737433</v>
      </c>
      <c r="AR27" s="13">
        <v>0.42175159332784434</v>
      </c>
      <c r="AS27" s="13">
        <v>0.40673522254494071</v>
      </c>
      <c r="AT27" s="13">
        <v>0.40516481861937997</v>
      </c>
      <c r="AU27" s="13">
        <v>0.40516481861937997</v>
      </c>
      <c r="AV27" s="13">
        <v>0.39845666260838292</v>
      </c>
      <c r="AW27" s="13">
        <v>0.40229158035142587</v>
      </c>
      <c r="AX27" s="13">
        <v>0.4090120577516963</v>
      </c>
      <c r="AY27" s="13">
        <v>0.41808767373564731</v>
      </c>
      <c r="AZ27" s="13">
        <v>0.41808767373564731</v>
      </c>
      <c r="BA27" s="13">
        <v>0.42419348302422555</v>
      </c>
      <c r="BB27" s="13">
        <v>0.42935206990006697</v>
      </c>
      <c r="BC27" s="13">
        <v>0.43568654050459649</v>
      </c>
      <c r="BD27" s="13">
        <v>0.43136394786504018</v>
      </c>
      <c r="BE27" s="13">
        <v>0.43136394786504018</v>
      </c>
      <c r="BF27" s="13">
        <v>0.43639977047133699</v>
      </c>
      <c r="BG27" s="13">
        <v>0.43198586822571633</v>
      </c>
      <c r="BH27" s="13">
        <v>0.42994059698794684</v>
      </c>
      <c r="BI27" s="13">
        <v>0.42609878376099491</v>
      </c>
      <c r="BJ27" s="13">
        <v>0.42609878376099491</v>
      </c>
      <c r="BK27" s="13">
        <v>0.4113666261089538</v>
      </c>
      <c r="BL27" s="13">
        <v>0.41256181880103504</v>
      </c>
      <c r="BM27" s="13">
        <v>0.41216064540561476</v>
      </c>
    </row>
    <row r="28" spans="1:91" ht="15" customHeight="1"/>
    <row r="29" spans="1:91" ht="15" customHeight="1"/>
    <row r="30" spans="1:91" ht="15" customHeight="1"/>
    <row r="31" spans="1:91" ht="15" customHeight="1"/>
    <row r="32" spans="1:9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7BB7-BCFC-4FBF-A5A4-8549937A4C9F}">
  <sheetPr>
    <tabColor theme="1" tint="0.249977111117893"/>
  </sheetPr>
  <dimension ref="A1:BV94"/>
  <sheetViews>
    <sheetView showGridLines="0" zoomScale="60" zoomScaleNormal="60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1" width="69.1796875" bestFit="1" customWidth="1"/>
    <col min="2" max="2" width="47.54296875" customWidth="1"/>
    <col min="3" max="3" width="13.7265625" customWidth="1"/>
    <col min="4" max="10" width="13.7265625" style="49" customWidth="1"/>
    <col min="11" max="18" width="13.7265625" customWidth="1"/>
    <col min="19" max="48" width="12.7265625" bestFit="1" customWidth="1"/>
    <col min="49" max="49" width="12.26953125" bestFit="1" customWidth="1"/>
    <col min="50" max="52" width="12.7265625" bestFit="1" customWidth="1"/>
    <col min="53" max="53" width="12.26953125" bestFit="1" customWidth="1"/>
    <col min="54" max="56" width="12.7265625" bestFit="1" customWidth="1"/>
    <col min="57" max="57" width="12.26953125" bestFit="1" customWidth="1"/>
    <col min="58" max="58" width="11.54296875" bestFit="1" customWidth="1"/>
    <col min="59" max="61" width="12.26953125" bestFit="1" customWidth="1"/>
    <col min="62" max="62" width="11.54296875" bestFit="1" customWidth="1"/>
    <col min="63" max="65" width="12.26953125" bestFit="1" customWidth="1"/>
    <col min="66" max="66" width="11.54296875" bestFit="1" customWidth="1"/>
    <col min="67" max="69" width="12.26953125" bestFit="1" customWidth="1"/>
    <col min="70" max="70" width="11.54296875" bestFit="1" customWidth="1"/>
    <col min="71" max="73" width="12.26953125" bestFit="1" customWidth="1"/>
    <col min="74" max="74" width="11.54296875" bestFit="1" customWidth="1"/>
  </cols>
  <sheetData>
    <row r="1" spans="1:74" ht="50.15" customHeight="1"/>
    <row r="2" spans="1:74" ht="32.25" customHeight="1">
      <c r="A2" s="89" t="s">
        <v>348</v>
      </c>
      <c r="B2" s="89" t="s">
        <v>349</v>
      </c>
      <c r="C2" s="89" t="s">
        <v>434</v>
      </c>
      <c r="D2" s="6" t="s">
        <v>427</v>
      </c>
      <c r="E2" s="6" t="s">
        <v>423</v>
      </c>
      <c r="F2" s="6" t="s">
        <v>418</v>
      </c>
      <c r="G2" s="6" t="s">
        <v>415</v>
      </c>
      <c r="H2" s="6" t="s">
        <v>412</v>
      </c>
      <c r="I2" s="6" t="s">
        <v>406</v>
      </c>
      <c r="J2" s="6">
        <v>2023</v>
      </c>
      <c r="K2" s="89" t="s">
        <v>398</v>
      </c>
      <c r="L2" s="89" t="s">
        <v>396</v>
      </c>
      <c r="M2" s="89" t="s">
        <v>384</v>
      </c>
      <c r="N2" s="6">
        <v>2022</v>
      </c>
      <c r="O2" s="89" t="s">
        <v>381</v>
      </c>
      <c r="P2" s="89" t="s">
        <v>376</v>
      </c>
      <c r="Q2" s="89" t="s">
        <v>372</v>
      </c>
      <c r="R2" s="6">
        <v>2021</v>
      </c>
      <c r="S2" s="6" t="s">
        <v>369</v>
      </c>
      <c r="T2" s="6" t="s">
        <v>363</v>
      </c>
      <c r="U2" s="6" t="s">
        <v>354</v>
      </c>
      <c r="V2" s="6">
        <v>2020</v>
      </c>
      <c r="W2" s="6" t="s">
        <v>240</v>
      </c>
      <c r="X2" s="6" t="s">
        <v>238</v>
      </c>
      <c r="Y2" s="6" t="s">
        <v>49</v>
      </c>
      <c r="Z2" s="6">
        <v>2019</v>
      </c>
      <c r="AA2" s="6" t="s">
        <v>124</v>
      </c>
      <c r="AB2" s="6" t="s">
        <v>125</v>
      </c>
      <c r="AC2" s="6" t="s">
        <v>50</v>
      </c>
      <c r="AD2" s="6">
        <v>2018</v>
      </c>
      <c r="AE2" s="6" t="s">
        <v>128</v>
      </c>
      <c r="AF2" s="6" t="s">
        <v>129</v>
      </c>
      <c r="AG2" s="6" t="s">
        <v>51</v>
      </c>
      <c r="AH2" s="6">
        <v>2017</v>
      </c>
      <c r="AI2" s="6" t="s">
        <v>131</v>
      </c>
      <c r="AJ2" s="6" t="s">
        <v>132</v>
      </c>
      <c r="AK2" s="6" t="s">
        <v>52</v>
      </c>
      <c r="AL2" s="6">
        <v>2016</v>
      </c>
      <c r="AM2" s="6" t="s">
        <v>134</v>
      </c>
      <c r="AN2" s="6" t="s">
        <v>135</v>
      </c>
      <c r="AO2" s="6" t="s">
        <v>53</v>
      </c>
      <c r="AP2" s="6">
        <v>2015</v>
      </c>
      <c r="AQ2" s="6" t="s">
        <v>137</v>
      </c>
      <c r="AR2" s="6" t="s">
        <v>138</v>
      </c>
      <c r="AS2" s="6" t="s">
        <v>54</v>
      </c>
      <c r="AT2" s="6">
        <v>2014</v>
      </c>
      <c r="AU2" s="6" t="s">
        <v>140</v>
      </c>
      <c r="AV2" s="6" t="s">
        <v>141</v>
      </c>
      <c r="AW2" s="6" t="s">
        <v>55</v>
      </c>
      <c r="AX2" s="6">
        <v>2013</v>
      </c>
      <c r="AY2" s="6" t="s">
        <v>143</v>
      </c>
      <c r="AZ2" s="6" t="s">
        <v>144</v>
      </c>
      <c r="BA2" s="6" t="s">
        <v>56</v>
      </c>
      <c r="BB2" s="6">
        <v>2012</v>
      </c>
      <c r="BC2" s="6" t="s">
        <v>181</v>
      </c>
      <c r="BD2" s="6" t="s">
        <v>182</v>
      </c>
      <c r="BE2" s="6" t="s">
        <v>183</v>
      </c>
      <c r="BF2" s="6">
        <v>2011</v>
      </c>
      <c r="BG2" s="6" t="s">
        <v>185</v>
      </c>
      <c r="BH2" s="6" t="s">
        <v>186</v>
      </c>
      <c r="BI2" s="6" t="s">
        <v>187</v>
      </c>
      <c r="BJ2" s="6">
        <v>2010</v>
      </c>
      <c r="BK2" s="6" t="s">
        <v>189</v>
      </c>
      <c r="BL2" s="6" t="s">
        <v>190</v>
      </c>
      <c r="BM2" s="6" t="s">
        <v>191</v>
      </c>
      <c r="BN2" s="6">
        <v>2009</v>
      </c>
      <c r="BO2" s="6" t="s">
        <v>193</v>
      </c>
      <c r="BP2" s="6" t="s">
        <v>194</v>
      </c>
      <c r="BQ2" s="6" t="s">
        <v>195</v>
      </c>
      <c r="BR2" s="6">
        <v>2008</v>
      </c>
      <c r="BS2" s="6" t="s">
        <v>197</v>
      </c>
      <c r="BT2" s="6" t="s">
        <v>198</v>
      </c>
      <c r="BU2" s="6" t="s">
        <v>199</v>
      </c>
      <c r="BV2" s="6">
        <v>2007</v>
      </c>
    </row>
    <row r="3" spans="1:74" ht="15" customHeight="1">
      <c r="A3" s="7" t="s">
        <v>17</v>
      </c>
      <c r="B3" s="7" t="s">
        <v>58</v>
      </c>
      <c r="C3" s="109">
        <v>13610778.140000001</v>
      </c>
      <c r="D3" s="109">
        <v>12421636.381000001</v>
      </c>
      <c r="E3" s="109">
        <v>11987749.841000002</v>
      </c>
      <c r="F3" s="109">
        <v>12625654.425000001</v>
      </c>
      <c r="G3" s="109">
        <v>11281800.132999999</v>
      </c>
      <c r="H3" s="109">
        <v>11043243.945</v>
      </c>
      <c r="I3" s="109">
        <v>11135987.961999999</v>
      </c>
      <c r="J3" s="109">
        <v>10770663.563999997</v>
      </c>
      <c r="K3" s="20">
        <v>10135029.817</v>
      </c>
      <c r="L3" s="20">
        <v>10572890.920000002</v>
      </c>
      <c r="M3" s="20">
        <v>10052050.397999998</v>
      </c>
      <c r="N3" s="20">
        <v>10303471.071</v>
      </c>
      <c r="O3" s="20">
        <v>10525262.115</v>
      </c>
      <c r="P3" s="20">
        <v>10698875.564000003</v>
      </c>
      <c r="Q3" s="20">
        <v>10088722.094000002</v>
      </c>
      <c r="R3" s="20">
        <v>9458398.8939999994</v>
      </c>
      <c r="S3" s="20">
        <v>9218121.0089999996</v>
      </c>
      <c r="T3" s="20">
        <v>8734351.3800000008</v>
      </c>
      <c r="U3" s="20">
        <v>8472506.5720000006</v>
      </c>
      <c r="V3" s="20">
        <v>8564096.027999999</v>
      </c>
      <c r="W3" s="20">
        <v>8658424.0690000001</v>
      </c>
      <c r="X3" s="20">
        <v>8451276.2300000004</v>
      </c>
      <c r="Y3" s="20">
        <v>7850273.4130000016</v>
      </c>
      <c r="Z3" s="20">
        <v>7801154.2350000003</v>
      </c>
      <c r="AA3" s="20">
        <v>8034496.6969999997</v>
      </c>
      <c r="AB3" s="20">
        <v>8116652.4730000002</v>
      </c>
      <c r="AC3" s="20">
        <v>7636716.7640000004</v>
      </c>
      <c r="AD3" s="20">
        <v>7861258.8589999992</v>
      </c>
      <c r="AE3" s="20">
        <v>8133892.0109999999</v>
      </c>
      <c r="AF3" s="20">
        <v>7628823.9360000007</v>
      </c>
      <c r="AG3" s="20">
        <v>8128620.6170000006</v>
      </c>
      <c r="AH3" s="20">
        <v>8315552.9619999994</v>
      </c>
      <c r="AI3" s="20">
        <v>8139672.2319999998</v>
      </c>
      <c r="AJ3" s="20">
        <v>7550673.4360000007</v>
      </c>
      <c r="AK3" s="20">
        <v>7983593.9560000002</v>
      </c>
      <c r="AL3" s="20">
        <v>7120084.4630000005</v>
      </c>
      <c r="AM3" s="20">
        <v>6813128</v>
      </c>
      <c r="AN3" s="20">
        <v>6716181.4900000002</v>
      </c>
      <c r="AO3" s="20">
        <v>6834260.8539999994</v>
      </c>
      <c r="AP3" s="20">
        <v>6819611.8029999994</v>
      </c>
      <c r="AQ3" s="20">
        <v>6471014.9530000007</v>
      </c>
      <c r="AR3" s="20">
        <v>6521197.7969999993</v>
      </c>
      <c r="AS3" s="20">
        <v>6517238.2350000003</v>
      </c>
      <c r="AT3" s="20">
        <v>6232331</v>
      </c>
      <c r="AU3" s="20">
        <v>5695236</v>
      </c>
      <c r="AV3" s="20">
        <v>5514086</v>
      </c>
      <c r="AW3" s="20">
        <v>5436558</v>
      </c>
      <c r="AX3" s="20">
        <v>5870596</v>
      </c>
      <c r="AY3" s="20">
        <v>6042012</v>
      </c>
      <c r="AZ3" s="20">
        <v>5816937</v>
      </c>
      <c r="BA3" s="20">
        <v>5728022</v>
      </c>
      <c r="BB3" s="20">
        <v>6912961</v>
      </c>
      <c r="BC3" s="20">
        <v>6657982</v>
      </c>
      <c r="BD3" s="20">
        <v>6677421</v>
      </c>
      <c r="BE3" s="20">
        <v>6190680</v>
      </c>
      <c r="BF3" s="20">
        <v>5998840</v>
      </c>
      <c r="BG3" s="20">
        <v>5905305</v>
      </c>
      <c r="BH3" s="20">
        <v>4968040</v>
      </c>
      <c r="BI3" s="20">
        <v>4899973</v>
      </c>
      <c r="BJ3" s="20">
        <v>4585296</v>
      </c>
      <c r="BK3" s="20">
        <v>4371447</v>
      </c>
      <c r="BL3" s="20">
        <v>4023297</v>
      </c>
      <c r="BM3" s="20">
        <v>3889412</v>
      </c>
      <c r="BN3" s="20">
        <v>3167665</v>
      </c>
      <c r="BO3" s="20">
        <v>3127127</v>
      </c>
      <c r="BP3" s="20">
        <v>2823836</v>
      </c>
      <c r="BQ3" s="20">
        <v>2172898</v>
      </c>
      <c r="BR3" s="20">
        <v>1896160</v>
      </c>
      <c r="BS3" s="20">
        <v>1796813</v>
      </c>
      <c r="BT3" s="20">
        <v>1562537</v>
      </c>
      <c r="BU3" s="20">
        <v>1481558</v>
      </c>
      <c r="BV3" s="20">
        <v>1469077</v>
      </c>
    </row>
    <row r="4" spans="1:74" ht="15" customHeight="1">
      <c r="A4" s="21" t="s">
        <v>0</v>
      </c>
      <c r="B4" s="21" t="s">
        <v>8</v>
      </c>
      <c r="C4" s="106">
        <v>715735.18900000001</v>
      </c>
      <c r="D4" s="106">
        <v>322566.15299999999</v>
      </c>
      <c r="E4" s="106">
        <v>534083.49399999995</v>
      </c>
      <c r="F4" s="106">
        <v>414562.62599999999</v>
      </c>
      <c r="G4" s="106">
        <v>339990.03700000001</v>
      </c>
      <c r="H4" s="106">
        <v>449160.48300000001</v>
      </c>
      <c r="I4" s="106">
        <v>585182.81199999992</v>
      </c>
      <c r="J4" s="106">
        <v>406766.66500000004</v>
      </c>
      <c r="K4" s="11">
        <v>740096.95600000001</v>
      </c>
      <c r="L4" s="11">
        <v>609856.44999999995</v>
      </c>
      <c r="M4" s="11">
        <v>988880.72100000002</v>
      </c>
      <c r="N4" s="11">
        <v>733748.33700000006</v>
      </c>
      <c r="O4" s="11">
        <v>707702.67</v>
      </c>
      <c r="P4" s="11">
        <v>1463263.882</v>
      </c>
      <c r="Q4" s="11">
        <v>1393252.875</v>
      </c>
      <c r="R4" s="11">
        <v>947927.62</v>
      </c>
      <c r="S4" s="11">
        <v>1207325.2749999999</v>
      </c>
      <c r="T4" s="11">
        <v>1142278.0049999999</v>
      </c>
      <c r="U4" s="11">
        <v>1141643.0529999998</v>
      </c>
      <c r="V4" s="11">
        <v>1080705.496</v>
      </c>
      <c r="W4" s="11">
        <v>1080295.166</v>
      </c>
      <c r="X4" s="11">
        <v>1724221.0009999999</v>
      </c>
      <c r="Y4" s="11">
        <v>989238.32799999998</v>
      </c>
      <c r="Z4" s="11">
        <v>674919.05299999996</v>
      </c>
      <c r="AA4" s="11">
        <v>498463.82699999999</v>
      </c>
      <c r="AB4" s="11">
        <v>636314.22699999996</v>
      </c>
      <c r="AC4" s="11">
        <v>677976.56799999997</v>
      </c>
      <c r="AD4" s="11">
        <v>794852.04700000002</v>
      </c>
      <c r="AE4" s="11">
        <v>875096.43799999997</v>
      </c>
      <c r="AF4" s="11">
        <v>793785.09299999999</v>
      </c>
      <c r="AG4" s="11">
        <v>788689.03</v>
      </c>
      <c r="AH4" s="11">
        <v>713123.32400000002</v>
      </c>
      <c r="AI4" s="11">
        <v>650642.25300000003</v>
      </c>
      <c r="AJ4" s="11">
        <v>883833.31299999997</v>
      </c>
      <c r="AK4" s="11">
        <v>2645684.4700000002</v>
      </c>
      <c r="AL4" s="11">
        <v>1763552.3589999999</v>
      </c>
      <c r="AM4" s="11">
        <v>1661130.4620000001</v>
      </c>
      <c r="AN4" s="11">
        <v>1627758.828</v>
      </c>
      <c r="AO4" s="11">
        <v>1812118.7290000001</v>
      </c>
      <c r="AP4" s="11">
        <v>1595813.6869999999</v>
      </c>
      <c r="AQ4" s="11">
        <v>1370799.4750000001</v>
      </c>
      <c r="AR4" s="11">
        <v>1393651.361</v>
      </c>
      <c r="AS4" s="11">
        <v>1468554.4909999999</v>
      </c>
      <c r="AT4" s="11">
        <v>1217497</v>
      </c>
      <c r="AU4" s="11">
        <v>1038215</v>
      </c>
      <c r="AV4" s="11">
        <v>1039164</v>
      </c>
      <c r="AW4" s="11">
        <v>1130962</v>
      </c>
      <c r="AX4" s="11">
        <v>1422595</v>
      </c>
      <c r="AY4" s="11">
        <v>1458248</v>
      </c>
      <c r="AZ4" s="11">
        <v>1148906</v>
      </c>
      <c r="BA4" s="11">
        <v>1157257</v>
      </c>
      <c r="BB4" s="11">
        <v>1522862</v>
      </c>
      <c r="BC4" s="11">
        <v>1473182</v>
      </c>
      <c r="BD4" s="11">
        <v>1381256</v>
      </c>
      <c r="BE4" s="11">
        <v>1033153</v>
      </c>
      <c r="BF4" s="11">
        <v>930496</v>
      </c>
      <c r="BG4" s="11">
        <v>1195912</v>
      </c>
      <c r="BH4" s="11">
        <v>687105</v>
      </c>
      <c r="BI4" s="11">
        <v>1032451</v>
      </c>
      <c r="BJ4" s="11">
        <v>864936</v>
      </c>
      <c r="BK4" s="11">
        <v>957423</v>
      </c>
      <c r="BL4" s="11">
        <v>927616</v>
      </c>
      <c r="BM4" s="11">
        <v>1205545</v>
      </c>
      <c r="BN4" s="11">
        <v>713368</v>
      </c>
      <c r="BO4" s="11">
        <v>766646</v>
      </c>
      <c r="BP4" s="11">
        <v>672613</v>
      </c>
      <c r="BQ4" s="11">
        <v>220377</v>
      </c>
      <c r="BR4" s="11">
        <v>148988</v>
      </c>
      <c r="BS4" s="11">
        <v>268816</v>
      </c>
      <c r="BT4" s="11">
        <v>154232</v>
      </c>
      <c r="BU4" s="11">
        <v>379977</v>
      </c>
      <c r="BV4" s="11">
        <v>604196</v>
      </c>
    </row>
    <row r="5" spans="1:74" ht="15" customHeight="1">
      <c r="A5" s="21" t="s">
        <v>18</v>
      </c>
      <c r="B5" s="21" t="s">
        <v>59</v>
      </c>
      <c r="C5" s="106">
        <v>2647861.9309999999</v>
      </c>
      <c r="D5" s="106">
        <v>2228318.8840000001</v>
      </c>
      <c r="E5" s="106">
        <v>2234429.8930000002</v>
      </c>
      <c r="F5" s="106">
        <v>3324614.872</v>
      </c>
      <c r="G5" s="106">
        <v>1854506.298</v>
      </c>
      <c r="H5" s="106">
        <v>1729141.7039999999</v>
      </c>
      <c r="I5" s="106">
        <v>2375769.9279999998</v>
      </c>
      <c r="J5" s="106">
        <v>2330698.3229999999</v>
      </c>
      <c r="K5" s="11">
        <v>1522454.118</v>
      </c>
      <c r="L5" s="11">
        <v>1858608.595</v>
      </c>
      <c r="M5" s="11">
        <v>1204161.3840000001</v>
      </c>
      <c r="N5" s="11">
        <v>1784494.6070000001</v>
      </c>
      <c r="O5" s="11">
        <v>2146768.7420000001</v>
      </c>
      <c r="P5" s="11">
        <v>1893671.723</v>
      </c>
      <c r="Q5" s="11">
        <v>1293641.048</v>
      </c>
      <c r="R5" s="11">
        <v>1492808.3319999999</v>
      </c>
      <c r="S5" s="11">
        <v>1318050.9650000001</v>
      </c>
      <c r="T5" s="11">
        <v>1275245.3089999999</v>
      </c>
      <c r="U5" s="11">
        <v>1123789.4210000001</v>
      </c>
      <c r="V5" s="11">
        <v>1599643.9809999999</v>
      </c>
      <c r="W5" s="11">
        <v>1742471.0519999999</v>
      </c>
      <c r="X5" s="11">
        <v>901474.97499999998</v>
      </c>
      <c r="Y5" s="11">
        <v>882445.77800000005</v>
      </c>
      <c r="Z5" s="11">
        <v>1330772.835</v>
      </c>
      <c r="AA5" s="11">
        <v>1676128.86</v>
      </c>
      <c r="AB5" s="11">
        <v>1808748.9990000001</v>
      </c>
      <c r="AC5" s="11">
        <v>1793870.1129999999</v>
      </c>
      <c r="AD5" s="11">
        <v>1585525.2830000001</v>
      </c>
      <c r="AE5" s="11">
        <v>2076966.165</v>
      </c>
      <c r="AF5" s="11">
        <v>1750878.486</v>
      </c>
      <c r="AG5" s="11">
        <v>2204056.5210000002</v>
      </c>
      <c r="AH5" s="11">
        <v>2365974.963</v>
      </c>
      <c r="AI5" s="11">
        <v>2464950.6549999998</v>
      </c>
      <c r="AJ5" s="11">
        <v>1680195.8330000001</v>
      </c>
      <c r="AK5" s="11">
        <v>261020.07500000001</v>
      </c>
      <c r="AL5" s="11">
        <v>257518.73800000001</v>
      </c>
      <c r="AM5" s="11">
        <v>133453.73499999999</v>
      </c>
      <c r="AN5" s="11">
        <v>140824.272</v>
      </c>
      <c r="AO5" s="11">
        <v>144297.035</v>
      </c>
      <c r="AP5" s="11">
        <v>128409.967</v>
      </c>
      <c r="AQ5" s="11">
        <v>143234.50099999999</v>
      </c>
      <c r="AR5" s="11">
        <v>133144.43</v>
      </c>
      <c r="AS5" s="11">
        <v>144028.63</v>
      </c>
      <c r="AT5" s="11">
        <v>154699</v>
      </c>
      <c r="AU5" s="11">
        <v>195207</v>
      </c>
      <c r="AV5" s="11">
        <v>183795</v>
      </c>
      <c r="AW5" s="11">
        <v>252285</v>
      </c>
      <c r="AX5" s="11">
        <v>266059</v>
      </c>
      <c r="AY5" s="11">
        <v>274263</v>
      </c>
      <c r="AZ5" s="11">
        <v>231583</v>
      </c>
      <c r="BA5" s="11">
        <v>183979</v>
      </c>
      <c r="BB5" s="11">
        <v>154029</v>
      </c>
      <c r="BC5" s="11">
        <v>143546</v>
      </c>
      <c r="BD5" s="11">
        <v>183181</v>
      </c>
      <c r="BE5" s="11">
        <v>143833</v>
      </c>
      <c r="BF5" s="11">
        <v>196615</v>
      </c>
      <c r="BG5" s="11">
        <v>226720</v>
      </c>
      <c r="BH5" s="11">
        <v>314518</v>
      </c>
      <c r="BI5" s="11">
        <v>310880</v>
      </c>
      <c r="BJ5" s="11">
        <v>302028</v>
      </c>
      <c r="BK5" s="11">
        <v>56241</v>
      </c>
      <c r="BL5" s="11">
        <v>54569</v>
      </c>
      <c r="BM5" s="11">
        <v>20866</v>
      </c>
      <c r="BN5" s="11">
        <v>582</v>
      </c>
      <c r="BO5" s="11">
        <v>814</v>
      </c>
      <c r="BP5" s="11">
        <v>583</v>
      </c>
      <c r="BQ5" s="11">
        <v>812</v>
      </c>
      <c r="BR5" s="11">
        <v>1107</v>
      </c>
      <c r="BS5" s="11">
        <v>0</v>
      </c>
      <c r="BT5" s="11">
        <v>0</v>
      </c>
      <c r="BU5" s="11">
        <v>0</v>
      </c>
      <c r="BV5" s="11">
        <v>1180</v>
      </c>
    </row>
    <row r="6" spans="1:74" ht="15" customHeight="1">
      <c r="A6" s="21" t="s">
        <v>19</v>
      </c>
      <c r="B6" s="21" t="s">
        <v>60</v>
      </c>
      <c r="C6" s="106">
        <v>3625101.83</v>
      </c>
      <c r="D6" s="106">
        <v>3514436.9130000002</v>
      </c>
      <c r="E6" s="106">
        <v>3317031.5189999999</v>
      </c>
      <c r="F6" s="106">
        <v>3136528.4989999998</v>
      </c>
      <c r="G6" s="106">
        <v>3036415.8110000002</v>
      </c>
      <c r="H6" s="106">
        <v>2972984.5380000002</v>
      </c>
      <c r="I6" s="106">
        <v>2733815.9049999998</v>
      </c>
      <c r="J6" s="106">
        <v>2593205.29</v>
      </c>
      <c r="K6" s="11">
        <v>2500086.2110000001</v>
      </c>
      <c r="L6" s="11">
        <v>2469788.3089999999</v>
      </c>
      <c r="M6" s="11">
        <v>2503266.3659999999</v>
      </c>
      <c r="N6" s="11">
        <v>2487533.6779999998</v>
      </c>
      <c r="O6" s="11">
        <v>2528867.21</v>
      </c>
      <c r="P6" s="11">
        <v>2493686.057</v>
      </c>
      <c r="Q6" s="11">
        <v>2439768.5249999999</v>
      </c>
      <c r="R6" s="11">
        <v>2378157.08</v>
      </c>
      <c r="S6" s="11">
        <v>2148665.2740000002</v>
      </c>
      <c r="T6" s="11">
        <v>1926322.676</v>
      </c>
      <c r="U6" s="11">
        <v>1957948.3</v>
      </c>
      <c r="V6" s="11">
        <v>1840375.7350000001</v>
      </c>
      <c r="W6" s="11">
        <v>1809302.0009999999</v>
      </c>
      <c r="X6" s="11">
        <v>1806244.0989999999</v>
      </c>
      <c r="Y6" s="11">
        <v>1735784.51</v>
      </c>
      <c r="Z6" s="11">
        <v>1555145.226</v>
      </c>
      <c r="AA6" s="11">
        <v>1656207.96</v>
      </c>
      <c r="AB6" s="11">
        <v>1582468.801</v>
      </c>
      <c r="AC6" s="11">
        <v>1576581.4029999999</v>
      </c>
      <c r="AD6" s="11">
        <v>1453720.4569999999</v>
      </c>
      <c r="AE6" s="11">
        <v>1387434.959</v>
      </c>
      <c r="AF6" s="11">
        <v>1485555.371</v>
      </c>
      <c r="AG6" s="11">
        <v>1550808.6129999999</v>
      </c>
      <c r="AH6" s="11">
        <v>1591618.2239999999</v>
      </c>
      <c r="AI6" s="11">
        <v>1433915.284</v>
      </c>
      <c r="AJ6" s="11">
        <v>1482792.5619999999</v>
      </c>
      <c r="AK6" s="11">
        <v>1604683.2350000001</v>
      </c>
      <c r="AL6" s="11">
        <v>1658434.554</v>
      </c>
      <c r="AM6" s="11">
        <v>1952557.716</v>
      </c>
      <c r="AN6" s="11">
        <v>2035560.8529999999</v>
      </c>
      <c r="AO6" s="11">
        <v>2023933</v>
      </c>
      <c r="AP6" s="11">
        <v>2068997.6580000001</v>
      </c>
      <c r="AQ6" s="11">
        <v>2122621.5520000001</v>
      </c>
      <c r="AR6" s="11">
        <v>2236108.4470000002</v>
      </c>
      <c r="AS6" s="11">
        <v>2282088.6839999999</v>
      </c>
      <c r="AT6" s="11">
        <v>2431918</v>
      </c>
      <c r="AU6" s="11">
        <v>2300318</v>
      </c>
      <c r="AV6" s="11">
        <v>2261345</v>
      </c>
      <c r="AW6" s="11">
        <v>2231484</v>
      </c>
      <c r="AX6" s="11">
        <v>2294413</v>
      </c>
      <c r="AY6" s="11">
        <v>2517577</v>
      </c>
      <c r="AZ6" s="11">
        <v>2522060</v>
      </c>
      <c r="BA6" s="11">
        <v>2527833</v>
      </c>
      <c r="BB6" s="11">
        <v>3098666</v>
      </c>
      <c r="BC6" s="11">
        <v>2859722</v>
      </c>
      <c r="BD6" s="11">
        <v>2870620</v>
      </c>
      <c r="BE6" s="11">
        <v>2878986</v>
      </c>
      <c r="BF6" s="11">
        <v>2856493</v>
      </c>
      <c r="BG6" s="11">
        <v>2642756</v>
      </c>
      <c r="BH6" s="11">
        <v>2524683</v>
      </c>
      <c r="BI6" s="11">
        <v>2122575</v>
      </c>
      <c r="BJ6" s="11">
        <v>1953068</v>
      </c>
      <c r="BK6" s="11">
        <v>2013334</v>
      </c>
      <c r="BL6" s="11">
        <v>2023813</v>
      </c>
      <c r="BM6" s="11">
        <v>1724165</v>
      </c>
      <c r="BN6" s="11">
        <v>1449028</v>
      </c>
      <c r="BO6" s="11">
        <v>1218819</v>
      </c>
      <c r="BP6" s="11">
        <v>1086702</v>
      </c>
      <c r="BQ6" s="11">
        <v>877016</v>
      </c>
      <c r="BR6" s="11">
        <v>701148</v>
      </c>
      <c r="BS6" s="11">
        <v>588041</v>
      </c>
      <c r="BT6" s="11">
        <v>399657</v>
      </c>
      <c r="BU6" s="11">
        <v>288225</v>
      </c>
      <c r="BV6" s="11">
        <v>208416</v>
      </c>
    </row>
    <row r="7" spans="1:74" ht="15" customHeight="1">
      <c r="A7" s="21" t="s">
        <v>20</v>
      </c>
      <c r="B7" s="21" t="s">
        <v>61</v>
      </c>
      <c r="C7" s="106">
        <v>435387.65700000001</v>
      </c>
      <c r="D7" s="106">
        <v>360708.49099999998</v>
      </c>
      <c r="E7" s="106">
        <v>348820.78600000002</v>
      </c>
      <c r="F7" s="106">
        <v>345729.19799999997</v>
      </c>
      <c r="G7" s="106">
        <v>437917.89399999997</v>
      </c>
      <c r="H7" s="106">
        <v>357401.09700000001</v>
      </c>
      <c r="I7" s="106">
        <v>259901.79199999999</v>
      </c>
      <c r="J7" s="106">
        <v>257328.003</v>
      </c>
      <c r="K7" s="11">
        <v>234881.959</v>
      </c>
      <c r="L7" s="11">
        <v>219450.40599999999</v>
      </c>
      <c r="M7" s="11">
        <v>172289.04399999999</v>
      </c>
      <c r="N7" s="11">
        <v>154740.065</v>
      </c>
      <c r="O7" s="11">
        <v>150071.39499999999</v>
      </c>
      <c r="P7" s="11">
        <v>147900.01300000001</v>
      </c>
      <c r="Q7" s="11">
        <v>193928.076</v>
      </c>
      <c r="R7" s="11">
        <v>2128.2449999999999</v>
      </c>
      <c r="S7" s="11">
        <v>2983.5720000000001</v>
      </c>
      <c r="T7" s="11">
        <v>2600.4769999999999</v>
      </c>
      <c r="U7" s="11">
        <v>3493.57</v>
      </c>
      <c r="V7" s="11">
        <v>3446.1350000000002</v>
      </c>
      <c r="W7" s="11">
        <v>6041.4139999999998</v>
      </c>
      <c r="X7" s="11">
        <v>5517.5329999999994</v>
      </c>
      <c r="Y7" s="11">
        <v>2652.5320000000002</v>
      </c>
      <c r="Z7" s="11">
        <v>1282.4559999999999</v>
      </c>
      <c r="AA7" s="11">
        <v>1179.7460000000001</v>
      </c>
      <c r="AB7" s="11">
        <v>1075.0940000000001</v>
      </c>
      <c r="AC7" s="11">
        <v>1345.097</v>
      </c>
      <c r="AD7" s="11">
        <v>3909.5929999999998</v>
      </c>
      <c r="AE7" s="11">
        <v>4065.8420000000001</v>
      </c>
      <c r="AF7" s="11">
        <v>2042.9570000000001</v>
      </c>
      <c r="AG7" s="11">
        <v>2482.2269999999999</v>
      </c>
      <c r="AH7" s="11">
        <v>2431.5360000000001</v>
      </c>
      <c r="AI7" s="11">
        <v>2950.9789999999998</v>
      </c>
      <c r="AJ7" s="11">
        <v>2702.9859999999999</v>
      </c>
      <c r="AK7" s="11">
        <v>2990.6170000000002</v>
      </c>
      <c r="AL7" s="11">
        <v>3590.0680000000002</v>
      </c>
      <c r="AM7" s="11">
        <v>2797.9389999999999</v>
      </c>
      <c r="AN7" s="11">
        <v>3161.7660000000001</v>
      </c>
      <c r="AO7" s="11">
        <v>3951.9830000000002</v>
      </c>
      <c r="AP7" s="11">
        <v>5969.9870000000001</v>
      </c>
      <c r="AQ7" s="11">
        <v>6430.6030000000001</v>
      </c>
      <c r="AR7" s="11">
        <v>6273.8469999999998</v>
      </c>
      <c r="AS7" s="11">
        <v>11738.111000000001</v>
      </c>
      <c r="AT7" s="11">
        <v>2075</v>
      </c>
      <c r="AU7" s="11">
        <v>1076</v>
      </c>
      <c r="AV7" s="11">
        <v>1145</v>
      </c>
      <c r="AW7" s="11">
        <v>1122</v>
      </c>
      <c r="AX7" s="11">
        <v>1269</v>
      </c>
      <c r="AY7" s="11">
        <v>1260</v>
      </c>
      <c r="AZ7" s="11">
        <v>2384</v>
      </c>
      <c r="BA7" s="11">
        <v>2182</v>
      </c>
      <c r="BB7" s="11">
        <v>3989</v>
      </c>
      <c r="BC7" s="11">
        <v>4225</v>
      </c>
      <c r="BD7" s="11">
        <v>3145</v>
      </c>
      <c r="BE7" s="11">
        <v>2023</v>
      </c>
      <c r="BF7" s="11">
        <v>2043</v>
      </c>
      <c r="BG7" s="11">
        <v>1648</v>
      </c>
      <c r="BH7" s="11">
        <v>2145</v>
      </c>
      <c r="BI7" s="11">
        <v>1862</v>
      </c>
      <c r="BJ7" s="11">
        <v>1914</v>
      </c>
      <c r="BK7" s="11">
        <v>1056</v>
      </c>
      <c r="BL7" s="11">
        <v>1050</v>
      </c>
      <c r="BM7" s="11">
        <v>557</v>
      </c>
      <c r="BN7" s="11">
        <v>345</v>
      </c>
      <c r="BO7" s="11">
        <v>391</v>
      </c>
      <c r="BP7" s="11">
        <v>421</v>
      </c>
      <c r="BQ7" s="11">
        <v>433</v>
      </c>
      <c r="BR7" s="11">
        <v>333</v>
      </c>
      <c r="BS7" s="11">
        <v>506</v>
      </c>
      <c r="BT7" s="11">
        <v>796</v>
      </c>
      <c r="BU7" s="11">
        <v>1123</v>
      </c>
      <c r="BV7" s="11">
        <v>1388</v>
      </c>
    </row>
    <row r="8" spans="1:74" ht="15" customHeight="1">
      <c r="A8" s="21" t="s">
        <v>21</v>
      </c>
      <c r="B8" s="21" t="s">
        <v>62</v>
      </c>
      <c r="C8" s="106">
        <v>5588946.193</v>
      </c>
      <c r="D8" s="106">
        <v>5450445.1200000001</v>
      </c>
      <c r="E8" s="106">
        <v>5057225.6370000001</v>
      </c>
      <c r="F8" s="106">
        <v>4923341.4950000001</v>
      </c>
      <c r="G8" s="106">
        <v>4990024.2259999998</v>
      </c>
      <c r="H8" s="106">
        <v>5099523.0480000004</v>
      </c>
      <c r="I8" s="106">
        <v>4751414.32</v>
      </c>
      <c r="J8" s="106">
        <v>4595942.4869999997</v>
      </c>
      <c r="K8" s="11">
        <v>4662923.0199999996</v>
      </c>
      <c r="L8" s="11">
        <v>4716360.9960000003</v>
      </c>
      <c r="M8" s="11">
        <v>4578098.5970000001</v>
      </c>
      <c r="N8" s="11">
        <v>4583383.4709999999</v>
      </c>
      <c r="O8" s="11">
        <v>4389825.3250000002</v>
      </c>
      <c r="P8" s="11">
        <v>4359306.2510000002</v>
      </c>
      <c r="Q8" s="11">
        <v>4447560.8150000004</v>
      </c>
      <c r="R8" s="11">
        <v>4319146.2879999997</v>
      </c>
      <c r="S8" s="11">
        <v>4203101.7309999997</v>
      </c>
      <c r="T8" s="11">
        <v>4037433.1009999998</v>
      </c>
      <c r="U8" s="11">
        <v>3924059.898</v>
      </c>
      <c r="V8" s="11">
        <v>3741277.7310000001</v>
      </c>
      <c r="W8" s="11">
        <v>3721589.412</v>
      </c>
      <c r="X8" s="11">
        <v>3720942.5460000001</v>
      </c>
      <c r="Y8" s="11">
        <v>3891255.5180000002</v>
      </c>
      <c r="Z8" s="11">
        <v>3959744.8670000001</v>
      </c>
      <c r="AA8" s="11">
        <v>3962694.4619999998</v>
      </c>
      <c r="AB8" s="11">
        <v>3828188.6949999998</v>
      </c>
      <c r="AC8" s="11">
        <v>3311475.91</v>
      </c>
      <c r="AD8" s="11">
        <v>3752301.17</v>
      </c>
      <c r="AE8" s="11">
        <v>3516282.3360000001</v>
      </c>
      <c r="AF8" s="11">
        <v>3302793.8309999998</v>
      </c>
      <c r="AG8" s="11">
        <v>3299796.4509999999</v>
      </c>
      <c r="AH8" s="11">
        <v>3385767.0529999998</v>
      </c>
      <c r="AI8" s="11">
        <v>3335005.7259999998</v>
      </c>
      <c r="AJ8" s="11">
        <v>3274925.5860000001</v>
      </c>
      <c r="AK8" s="11">
        <v>3221827.199</v>
      </c>
      <c r="AL8" s="11">
        <v>3076734.3859999999</v>
      </c>
      <c r="AM8" s="11">
        <v>2747655.8969999999</v>
      </c>
      <c r="AN8" s="11">
        <v>2590526.4180000001</v>
      </c>
      <c r="AO8" s="11">
        <v>2554588.1940000001</v>
      </c>
      <c r="AP8" s="11">
        <v>2726288.6189999999</v>
      </c>
      <c r="AQ8" s="11">
        <v>2545967.0090000001</v>
      </c>
      <c r="AR8" s="11">
        <v>2479510.764</v>
      </c>
      <c r="AS8" s="11">
        <v>2337250.1740000001</v>
      </c>
      <c r="AT8" s="11">
        <v>2125001</v>
      </c>
      <c r="AU8" s="11">
        <v>1907127</v>
      </c>
      <c r="AV8" s="11">
        <v>1830920</v>
      </c>
      <c r="AW8" s="11">
        <v>1656269</v>
      </c>
      <c r="AX8" s="11">
        <v>1735429</v>
      </c>
      <c r="AY8" s="11">
        <v>1615368</v>
      </c>
      <c r="AZ8" s="11">
        <v>1721866</v>
      </c>
      <c r="BA8" s="11">
        <v>1727183</v>
      </c>
      <c r="BB8" s="11">
        <v>1965550</v>
      </c>
      <c r="BC8" s="11">
        <v>2021010</v>
      </c>
      <c r="BD8" s="11">
        <v>2094044</v>
      </c>
      <c r="BE8" s="11">
        <v>1922726</v>
      </c>
      <c r="BF8" s="11">
        <v>1855548</v>
      </c>
      <c r="BG8" s="11">
        <v>1696524</v>
      </c>
      <c r="BH8" s="11">
        <v>1343567</v>
      </c>
      <c r="BI8" s="11">
        <v>1323678</v>
      </c>
      <c r="BJ8" s="11">
        <v>1360889</v>
      </c>
      <c r="BK8" s="11">
        <v>1272999</v>
      </c>
      <c r="BL8" s="11">
        <v>930525</v>
      </c>
      <c r="BM8" s="11">
        <v>883246</v>
      </c>
      <c r="BN8" s="11">
        <v>946613</v>
      </c>
      <c r="BO8" s="11">
        <v>1067010</v>
      </c>
      <c r="BP8" s="11">
        <v>1011498</v>
      </c>
      <c r="BQ8" s="11">
        <v>1015175</v>
      </c>
      <c r="BR8" s="11">
        <v>985649</v>
      </c>
      <c r="BS8" s="11">
        <v>865932</v>
      </c>
      <c r="BT8" s="11">
        <v>973668</v>
      </c>
      <c r="BU8" s="11">
        <v>798852</v>
      </c>
      <c r="BV8" s="11">
        <v>640989</v>
      </c>
    </row>
    <row r="9" spans="1:74" ht="15" customHeight="1">
      <c r="A9" s="21" t="s">
        <v>22</v>
      </c>
      <c r="B9" s="21" t="s">
        <v>63</v>
      </c>
      <c r="C9" s="106">
        <v>240852.802</v>
      </c>
      <c r="D9" s="106">
        <v>244914.90900000001</v>
      </c>
      <c r="E9" s="106">
        <v>234730.24400000001</v>
      </c>
      <c r="F9" s="106">
        <v>193197.709</v>
      </c>
      <c r="G9" s="106">
        <v>189483.08100000001</v>
      </c>
      <c r="H9" s="106">
        <v>163167.258</v>
      </c>
      <c r="I9" s="106">
        <v>149962.76199999999</v>
      </c>
      <c r="J9" s="106">
        <v>137820.63500000001</v>
      </c>
      <c r="K9" s="11">
        <v>129024.08900000001</v>
      </c>
      <c r="L9" s="11">
        <v>119012.45299999999</v>
      </c>
      <c r="M9" s="11">
        <v>109121.851</v>
      </c>
      <c r="N9" s="11">
        <v>109806.764</v>
      </c>
      <c r="O9" s="11">
        <v>163259.519</v>
      </c>
      <c r="P9" s="11">
        <v>98443.516000000003</v>
      </c>
      <c r="Q9" s="11">
        <v>101130.18700000001</v>
      </c>
      <c r="R9" s="11">
        <v>112659.299</v>
      </c>
      <c r="S9" s="11">
        <v>101764.167</v>
      </c>
      <c r="T9" s="11">
        <v>106771.368</v>
      </c>
      <c r="U9" s="11">
        <v>82999.900999999998</v>
      </c>
      <c r="V9" s="11">
        <v>78280.112999999998</v>
      </c>
      <c r="W9" s="11">
        <v>84309.19</v>
      </c>
      <c r="X9" s="11">
        <v>93838.876000000004</v>
      </c>
      <c r="Y9" s="11">
        <v>97410.784</v>
      </c>
      <c r="Z9" s="11">
        <v>98543.756999999998</v>
      </c>
      <c r="AA9" s="11">
        <v>88249.842000000004</v>
      </c>
      <c r="AB9" s="11">
        <v>93068.081000000006</v>
      </c>
      <c r="AC9" s="11">
        <v>112840.21</v>
      </c>
      <c r="AD9" s="11">
        <v>107405.41899999999</v>
      </c>
      <c r="AE9" s="11">
        <v>116490.07799999999</v>
      </c>
      <c r="AF9" s="11">
        <v>134866.51199999999</v>
      </c>
      <c r="AG9" s="11">
        <v>133960.53200000001</v>
      </c>
      <c r="AH9" s="11">
        <v>129357.015</v>
      </c>
      <c r="AI9" s="11">
        <v>124954.99</v>
      </c>
      <c r="AJ9" s="11">
        <v>112530.94500000001</v>
      </c>
      <c r="AK9" s="11">
        <v>112274.74400000001</v>
      </c>
      <c r="AL9" s="11">
        <v>229363.77799999999</v>
      </c>
      <c r="AM9" s="11">
        <v>205009.21400000001</v>
      </c>
      <c r="AN9" s="11">
        <v>209619.62</v>
      </c>
      <c r="AO9" s="11">
        <v>181770.71799999999</v>
      </c>
      <c r="AP9" s="11">
        <v>196352.658</v>
      </c>
      <c r="AQ9" s="11">
        <v>188803.837</v>
      </c>
      <c r="AR9" s="11">
        <v>181480.52299999999</v>
      </c>
      <c r="AS9" s="11">
        <v>178992.91</v>
      </c>
      <c r="AT9" s="11">
        <v>206261</v>
      </c>
      <c r="AU9" s="11">
        <v>212644</v>
      </c>
      <c r="AV9" s="11">
        <v>151050</v>
      </c>
      <c r="AW9" s="11">
        <v>123224</v>
      </c>
      <c r="AX9" s="11">
        <v>111715</v>
      </c>
      <c r="AY9" s="11">
        <v>113918</v>
      </c>
      <c r="AZ9" s="11">
        <v>114324</v>
      </c>
      <c r="BA9" s="11">
        <v>111269</v>
      </c>
      <c r="BB9" s="11">
        <v>120181</v>
      </c>
      <c r="BC9" s="11">
        <v>90298</v>
      </c>
      <c r="BD9" s="11">
        <v>93284</v>
      </c>
      <c r="BE9" s="11">
        <v>103067</v>
      </c>
      <c r="BF9" s="11">
        <v>104600</v>
      </c>
      <c r="BG9" s="11">
        <v>81104</v>
      </c>
      <c r="BH9" s="11">
        <v>71372</v>
      </c>
      <c r="BI9" s="11">
        <v>37496</v>
      </c>
      <c r="BJ9" s="11">
        <v>34891</v>
      </c>
      <c r="BK9" s="11">
        <v>26996</v>
      </c>
      <c r="BL9" s="11">
        <v>31398</v>
      </c>
      <c r="BM9" s="11">
        <v>24707</v>
      </c>
      <c r="BN9" s="11">
        <v>22096</v>
      </c>
      <c r="BO9" s="11">
        <v>19022</v>
      </c>
      <c r="BP9" s="11">
        <v>21750</v>
      </c>
      <c r="BQ9" s="11">
        <v>23553</v>
      </c>
      <c r="BR9" s="11">
        <v>23019</v>
      </c>
      <c r="BS9" s="11">
        <v>9825</v>
      </c>
      <c r="BT9" s="11">
        <v>10932</v>
      </c>
      <c r="BU9" s="11">
        <v>8373</v>
      </c>
      <c r="BV9" s="11">
        <v>11898</v>
      </c>
    </row>
    <row r="10" spans="1:74" ht="15" customHeight="1">
      <c r="A10" s="21" t="s">
        <v>1</v>
      </c>
      <c r="B10" s="21" t="s">
        <v>9</v>
      </c>
      <c r="C10" s="106">
        <v>179670.72700000001</v>
      </c>
      <c r="D10" s="106">
        <v>199499.378</v>
      </c>
      <c r="E10" s="106">
        <v>187212.799</v>
      </c>
      <c r="F10" s="106">
        <v>178855.704</v>
      </c>
      <c r="G10" s="106">
        <v>185566.454</v>
      </c>
      <c r="H10" s="106">
        <v>170894.519</v>
      </c>
      <c r="I10" s="106">
        <v>156349.361</v>
      </c>
      <c r="J10" s="106">
        <v>146029.91500000001</v>
      </c>
      <c r="K10" s="11">
        <v>134918.96000000002</v>
      </c>
      <c r="L10" s="11">
        <v>112192.265</v>
      </c>
      <c r="M10" s="11">
        <v>120894.257</v>
      </c>
      <c r="N10" s="11">
        <v>102497.742</v>
      </c>
      <c r="O10" s="11">
        <v>108049.72900000001</v>
      </c>
      <c r="P10" s="11">
        <v>68061.834999999992</v>
      </c>
      <c r="Q10" s="11">
        <v>71515.706000000006</v>
      </c>
      <c r="R10" s="11">
        <v>87739.012000000002</v>
      </c>
      <c r="S10" s="11">
        <v>83663.100999999995</v>
      </c>
      <c r="T10" s="11">
        <v>100417.249</v>
      </c>
      <c r="U10" s="11">
        <v>105624.556</v>
      </c>
      <c r="V10" s="11">
        <v>100980.137</v>
      </c>
      <c r="W10" s="11">
        <v>98898.994000000006</v>
      </c>
      <c r="X10" s="11">
        <v>95368.24</v>
      </c>
      <c r="Y10" s="11">
        <v>93613.558999999994</v>
      </c>
      <c r="Z10" s="11">
        <v>81813.869000000006</v>
      </c>
      <c r="AA10" s="11">
        <v>92090.581000000006</v>
      </c>
      <c r="AB10" s="11">
        <v>100575.012</v>
      </c>
      <c r="AC10" s="11">
        <v>102517.04</v>
      </c>
      <c r="AD10" s="11">
        <v>92454.364000000001</v>
      </c>
      <c r="AE10" s="11">
        <v>89619.354000000007</v>
      </c>
      <c r="AF10" s="11">
        <v>93452.695999999996</v>
      </c>
      <c r="AG10" s="11">
        <v>88075.815000000002</v>
      </c>
      <c r="AH10" s="11">
        <v>75655.441999999995</v>
      </c>
      <c r="AI10" s="11">
        <v>73397.966</v>
      </c>
      <c r="AJ10" s="11">
        <v>73076.687999999995</v>
      </c>
      <c r="AK10" s="11">
        <v>68773.456000000006</v>
      </c>
      <c r="AL10" s="11">
        <v>57205.148999999998</v>
      </c>
      <c r="AM10" s="11">
        <v>53803.595999999998</v>
      </c>
      <c r="AN10" s="11">
        <v>54572.298999999999</v>
      </c>
      <c r="AO10" s="11">
        <v>51468.048999999999</v>
      </c>
      <c r="AP10" s="11">
        <v>44002.061000000002</v>
      </c>
      <c r="AQ10" s="11">
        <v>41947.555</v>
      </c>
      <c r="AR10" s="11">
        <v>42573.648000000001</v>
      </c>
      <c r="AS10" s="11">
        <v>44083.273000000001</v>
      </c>
      <c r="AT10" s="11">
        <v>39991</v>
      </c>
      <c r="AU10" s="11">
        <v>3098</v>
      </c>
      <c r="AV10" s="11">
        <v>2207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6470</v>
      </c>
      <c r="BH10" s="11">
        <v>9535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</row>
    <row r="11" spans="1:74" ht="15" customHeight="1">
      <c r="A11" s="21" t="s">
        <v>23</v>
      </c>
      <c r="B11" s="21" t="s">
        <v>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86106.986000000004</v>
      </c>
      <c r="K11" s="11">
        <v>85135.967999999993</v>
      </c>
      <c r="L11" s="11">
        <v>14709.986999999999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22368.069</v>
      </c>
      <c r="S11" s="11">
        <v>21554.982</v>
      </c>
      <c r="T11" s="11">
        <v>21362.456999999999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3236.4090000000001</v>
      </c>
      <c r="AJ11" s="11">
        <v>1636.46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</row>
    <row r="12" spans="1:74">
      <c r="A12" s="21" t="s">
        <v>24</v>
      </c>
      <c r="B12" s="21" t="s">
        <v>65</v>
      </c>
      <c r="C12" s="106">
        <v>177221.81099999999</v>
      </c>
      <c r="D12" s="106">
        <v>100746.533</v>
      </c>
      <c r="E12" s="106">
        <v>74215.468999999997</v>
      </c>
      <c r="F12" s="106">
        <v>108824.322</v>
      </c>
      <c r="G12" s="106">
        <v>247896.33199999999</v>
      </c>
      <c r="H12" s="106">
        <v>100971.298</v>
      </c>
      <c r="I12" s="106">
        <v>123591.08199999999</v>
      </c>
      <c r="J12" s="106">
        <v>216765.26</v>
      </c>
      <c r="K12" s="11">
        <v>125508.53600000001</v>
      </c>
      <c r="L12" s="11">
        <v>452911.45900000003</v>
      </c>
      <c r="M12" s="11">
        <v>375338.17799999996</v>
      </c>
      <c r="N12" s="11">
        <v>347266.40700000001</v>
      </c>
      <c r="O12" s="11">
        <v>330717.52500000002</v>
      </c>
      <c r="P12" s="11">
        <v>174542.28700000001</v>
      </c>
      <c r="Q12" s="11">
        <v>147924.86199999999</v>
      </c>
      <c r="R12" s="11">
        <v>95464.948999999993</v>
      </c>
      <c r="S12" s="11">
        <v>131011.94200000001</v>
      </c>
      <c r="T12" s="11">
        <v>121920.73800000001</v>
      </c>
      <c r="U12" s="11">
        <v>132947.87299999999</v>
      </c>
      <c r="V12" s="11">
        <v>119386.70000000001</v>
      </c>
      <c r="W12" s="11">
        <v>115516.84</v>
      </c>
      <c r="X12" s="11">
        <v>103668.96</v>
      </c>
      <c r="Y12" s="11">
        <v>157872.40399999998</v>
      </c>
      <c r="Z12" s="11">
        <v>98932.171999999991</v>
      </c>
      <c r="AA12" s="11">
        <v>59481.419000000002</v>
      </c>
      <c r="AB12" s="11">
        <v>66213.563999999998</v>
      </c>
      <c r="AC12" s="11">
        <v>60110.423000000003</v>
      </c>
      <c r="AD12" s="11">
        <v>71090.525999999998</v>
      </c>
      <c r="AE12" s="11">
        <v>67936.839000000007</v>
      </c>
      <c r="AF12" s="11">
        <v>65448.99</v>
      </c>
      <c r="AG12" s="11">
        <v>60751.428</v>
      </c>
      <c r="AH12" s="11">
        <v>51625.404999999999</v>
      </c>
      <c r="AI12" s="11">
        <v>50617.97</v>
      </c>
      <c r="AJ12" s="11">
        <v>38979.063000000002</v>
      </c>
      <c r="AK12" s="11">
        <v>66340.160000000003</v>
      </c>
      <c r="AL12" s="11">
        <v>73685.430999999997</v>
      </c>
      <c r="AM12" s="11">
        <v>56719.441000000195</v>
      </c>
      <c r="AN12" s="11">
        <v>54157.434000000001</v>
      </c>
      <c r="AO12" s="11">
        <v>62133.146000000001</v>
      </c>
      <c r="AP12" s="11">
        <v>53777.165999999997</v>
      </c>
      <c r="AQ12" s="11">
        <v>51210.421000000002</v>
      </c>
      <c r="AR12" s="11">
        <v>48454.777000000002</v>
      </c>
      <c r="AS12" s="11">
        <v>50501.962</v>
      </c>
      <c r="AT12" s="11">
        <v>54889</v>
      </c>
      <c r="AU12" s="11">
        <v>37551</v>
      </c>
      <c r="AV12" s="11">
        <v>44460</v>
      </c>
      <c r="AW12" s="11">
        <v>41212</v>
      </c>
      <c r="AX12" s="11">
        <v>39116</v>
      </c>
      <c r="AY12" s="11">
        <v>61378</v>
      </c>
      <c r="AZ12" s="11">
        <v>75814</v>
      </c>
      <c r="BA12" s="11">
        <v>18319</v>
      </c>
      <c r="BB12" s="11">
        <v>47684</v>
      </c>
      <c r="BC12" s="11">
        <v>65999</v>
      </c>
      <c r="BD12" s="11">
        <v>51891</v>
      </c>
      <c r="BE12" s="11">
        <v>106892</v>
      </c>
      <c r="BF12" s="11">
        <v>53045</v>
      </c>
      <c r="BG12" s="11">
        <v>54171</v>
      </c>
      <c r="BH12" s="11">
        <v>15115</v>
      </c>
      <c r="BI12" s="11">
        <v>71031</v>
      </c>
      <c r="BJ12" s="11">
        <v>67570</v>
      </c>
      <c r="BK12" s="11">
        <v>43398</v>
      </c>
      <c r="BL12" s="11">
        <v>54326</v>
      </c>
      <c r="BM12" s="11">
        <v>30326</v>
      </c>
      <c r="BN12" s="11">
        <v>35633</v>
      </c>
      <c r="BO12" s="11">
        <v>54425</v>
      </c>
      <c r="BP12" s="11">
        <v>30269</v>
      </c>
      <c r="BQ12" s="11">
        <v>35532</v>
      </c>
      <c r="BR12" s="11">
        <v>35916</v>
      </c>
      <c r="BS12" s="11">
        <v>63693</v>
      </c>
      <c r="BT12" s="11">
        <v>23252</v>
      </c>
      <c r="BU12" s="11">
        <v>5008</v>
      </c>
      <c r="BV12" s="11">
        <v>1010</v>
      </c>
    </row>
    <row r="13" spans="1:74" ht="15" customHeight="1">
      <c r="A13" s="7" t="s">
        <v>359</v>
      </c>
      <c r="B13" s="7" t="s">
        <v>361</v>
      </c>
      <c r="C13" s="109">
        <v>2218117</v>
      </c>
      <c r="D13" s="109">
        <v>2474757</v>
      </c>
      <c r="E13" s="109">
        <v>958109</v>
      </c>
      <c r="F13" s="109">
        <v>1069435</v>
      </c>
      <c r="G13" s="109">
        <v>978359</v>
      </c>
      <c r="H13" s="109">
        <v>1599646</v>
      </c>
      <c r="I13" s="109">
        <v>1284278</v>
      </c>
      <c r="J13" s="109">
        <v>891196</v>
      </c>
      <c r="K13" s="20">
        <v>578233</v>
      </c>
      <c r="L13" s="20">
        <v>435362</v>
      </c>
      <c r="M13" s="20">
        <v>527691</v>
      </c>
      <c r="N13" s="20">
        <v>0</v>
      </c>
      <c r="O13" s="20">
        <v>465789</v>
      </c>
      <c r="P13" s="20">
        <v>479287</v>
      </c>
      <c r="Q13" s="20">
        <v>0</v>
      </c>
      <c r="R13" s="20">
        <v>174134</v>
      </c>
      <c r="S13" s="20">
        <v>417338</v>
      </c>
      <c r="T13" s="20">
        <v>437913</v>
      </c>
      <c r="U13" s="20">
        <v>345148</v>
      </c>
      <c r="V13" s="20">
        <v>0</v>
      </c>
      <c r="W13" s="20">
        <v>0</v>
      </c>
      <c r="X13" s="20">
        <v>0</v>
      </c>
      <c r="Y13" s="20">
        <v>0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</row>
    <row r="14" spans="1:74" ht="15" customHeight="1">
      <c r="A14" s="7" t="s">
        <v>25</v>
      </c>
      <c r="B14" s="7" t="s">
        <v>72</v>
      </c>
      <c r="C14" s="109">
        <v>12634505.796</v>
      </c>
      <c r="D14" s="109">
        <v>12515383.836999999</v>
      </c>
      <c r="E14" s="109">
        <v>15812328.263999997</v>
      </c>
      <c r="F14" s="109">
        <v>15735597.98</v>
      </c>
      <c r="G14" s="109">
        <v>15071393.304000001</v>
      </c>
      <c r="H14" s="109">
        <v>14425724.801000001</v>
      </c>
      <c r="I14" s="109">
        <v>13502363.992000001</v>
      </c>
      <c r="J14" s="109">
        <v>13409841.427999999</v>
      </c>
      <c r="K14" s="20">
        <v>13373568.0726912</v>
      </c>
      <c r="L14" s="20">
        <v>12336424.361999998</v>
      </c>
      <c r="M14" s="20">
        <v>12159939.023999998</v>
      </c>
      <c r="N14" s="20">
        <v>12297855.967999998</v>
      </c>
      <c r="O14" s="20">
        <v>11858811.887</v>
      </c>
      <c r="P14" s="20">
        <v>10884860.909</v>
      </c>
      <c r="Q14" s="20">
        <v>10863570.062999999</v>
      </c>
      <c r="R14" s="20">
        <v>10688895.698999999</v>
      </c>
      <c r="S14" s="20">
        <v>10032513.264000002</v>
      </c>
      <c r="T14" s="20">
        <v>9953790.7129999995</v>
      </c>
      <c r="U14" s="20">
        <v>9989553.5639999993</v>
      </c>
      <c r="V14" s="20">
        <v>9497919.8979999982</v>
      </c>
      <c r="W14" s="20">
        <v>8907904.9299999978</v>
      </c>
      <c r="X14" s="20">
        <v>8662623.8039999995</v>
      </c>
      <c r="Y14" s="20">
        <v>8307066.5050000008</v>
      </c>
      <c r="Z14" s="20">
        <v>6885169.1450000014</v>
      </c>
      <c r="AA14" s="20">
        <v>6622125.737999999</v>
      </c>
      <c r="AB14" s="20">
        <v>6178545.1040000003</v>
      </c>
      <c r="AC14" s="20">
        <v>6242290.1530000009</v>
      </c>
      <c r="AD14" s="20">
        <v>5775632.4419999998</v>
      </c>
      <c r="AE14" s="20">
        <v>6743600.7110000001</v>
      </c>
      <c r="AF14" s="20">
        <v>6517974.2609999999</v>
      </c>
      <c r="AG14" s="20">
        <v>6269220.8959999997</v>
      </c>
      <c r="AH14" s="20">
        <v>6242947.835</v>
      </c>
      <c r="AI14" s="20">
        <v>6112608.2919999994</v>
      </c>
      <c r="AJ14" s="20">
        <v>5659500.7299999995</v>
      </c>
      <c r="AK14" s="20">
        <v>5223897.7200000007</v>
      </c>
      <c r="AL14" s="20">
        <v>5206928.2769999998</v>
      </c>
      <c r="AM14" s="20">
        <v>5009703.6789999995</v>
      </c>
      <c r="AN14" s="20">
        <v>4917428.8570000008</v>
      </c>
      <c r="AO14" s="20">
        <v>4891080.09</v>
      </c>
      <c r="AP14" s="20">
        <v>4572696.716</v>
      </c>
      <c r="AQ14" s="20">
        <v>4647986.5810000002</v>
      </c>
      <c r="AR14" s="20">
        <v>4673818.7690000003</v>
      </c>
      <c r="AS14" s="20">
        <v>4553513.0650000013</v>
      </c>
      <c r="AT14" s="20">
        <v>4584844</v>
      </c>
      <c r="AU14" s="20">
        <v>4688062</v>
      </c>
      <c r="AV14" s="20">
        <v>4533517</v>
      </c>
      <c r="AW14" s="20">
        <v>4483964</v>
      </c>
      <c r="AX14" s="20">
        <v>4327853</v>
      </c>
      <c r="AY14" s="20">
        <v>4260445</v>
      </c>
      <c r="AZ14" s="20">
        <v>4210992</v>
      </c>
      <c r="BA14" s="20">
        <v>4189794</v>
      </c>
      <c r="BB14" s="20">
        <v>4195781</v>
      </c>
      <c r="BC14" s="20">
        <v>4155236</v>
      </c>
      <c r="BD14" s="20">
        <v>3646760</v>
      </c>
      <c r="BE14" s="20">
        <v>3375198</v>
      </c>
      <c r="BF14" s="20">
        <v>3161806</v>
      </c>
      <c r="BG14" s="20">
        <v>2795996</v>
      </c>
      <c r="BH14" s="20">
        <v>2625829</v>
      </c>
      <c r="BI14" s="20">
        <v>2438855</v>
      </c>
      <c r="BJ14" s="20">
        <v>2206042</v>
      </c>
      <c r="BK14" s="20">
        <v>1975287</v>
      </c>
      <c r="BL14" s="20">
        <v>1658213</v>
      </c>
      <c r="BM14" s="20">
        <v>1422987</v>
      </c>
      <c r="BN14" s="20">
        <v>1191300</v>
      </c>
      <c r="BO14" s="20">
        <v>859410</v>
      </c>
      <c r="BP14" s="20">
        <v>769932</v>
      </c>
      <c r="BQ14" s="20">
        <v>767527</v>
      </c>
      <c r="BR14" s="20">
        <v>786260</v>
      </c>
      <c r="BS14" s="20">
        <v>757041</v>
      </c>
      <c r="BT14" s="20">
        <v>561630</v>
      </c>
      <c r="BU14" s="20">
        <v>505374</v>
      </c>
      <c r="BV14" s="20">
        <v>428107</v>
      </c>
    </row>
    <row r="15" spans="1:74" ht="15" customHeight="1">
      <c r="A15" s="21" t="s">
        <v>18</v>
      </c>
      <c r="B15" s="21" t="s">
        <v>59</v>
      </c>
      <c r="C15" s="106">
        <v>535780.75399999996</v>
      </c>
      <c r="D15" s="106">
        <v>579938.21400000004</v>
      </c>
      <c r="E15" s="106">
        <v>746542.55900000001</v>
      </c>
      <c r="F15" s="106">
        <v>389979.55800000002</v>
      </c>
      <c r="G15" s="106">
        <v>668486.90099999995</v>
      </c>
      <c r="H15" s="106">
        <v>737239.80500000005</v>
      </c>
      <c r="I15" s="106">
        <v>386061.00199999998</v>
      </c>
      <c r="J15" s="106">
        <v>545123.30299999996</v>
      </c>
      <c r="K15" s="11">
        <v>435671.78200000001</v>
      </c>
      <c r="L15" s="11">
        <v>382028.19400000002</v>
      </c>
      <c r="M15" s="11">
        <v>384129.14399999997</v>
      </c>
      <c r="N15" s="11">
        <v>373708.58500000002</v>
      </c>
      <c r="O15" s="11">
        <v>349594.39</v>
      </c>
      <c r="P15" s="11">
        <v>367965.43800000002</v>
      </c>
      <c r="Q15" s="11">
        <v>336608.49</v>
      </c>
      <c r="R15" s="11">
        <v>309131.00799999997</v>
      </c>
      <c r="S15" s="11">
        <v>288929.11099999998</v>
      </c>
      <c r="T15" s="11">
        <v>310916.52799999999</v>
      </c>
      <c r="U15" s="11">
        <v>224004.997</v>
      </c>
      <c r="V15" s="11">
        <v>14283.662</v>
      </c>
      <c r="W15" s="11">
        <v>22326.636999999999</v>
      </c>
      <c r="X15" s="11">
        <v>43578.998</v>
      </c>
      <c r="Y15" s="11">
        <v>53739.322999999997</v>
      </c>
      <c r="Z15" s="11">
        <v>79420.849000000002</v>
      </c>
      <c r="AA15" s="11">
        <v>33699.68</v>
      </c>
      <c r="AB15" s="11">
        <v>33398.231</v>
      </c>
      <c r="AC15" s="11">
        <v>33151.146000000001</v>
      </c>
      <c r="AD15" s="11">
        <v>47597.3</v>
      </c>
      <c r="AE15" s="11">
        <v>22084.748</v>
      </c>
      <c r="AF15" s="11">
        <v>21805.004000000001</v>
      </c>
      <c r="AG15" s="11">
        <v>21871.735000000001</v>
      </c>
      <c r="AH15" s="11">
        <v>15139.919</v>
      </c>
      <c r="AI15" s="11">
        <v>21575.603999999999</v>
      </c>
      <c r="AJ15" s="11">
        <v>25084.755000000001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/>
      <c r="BI15" s="11">
        <v>0</v>
      </c>
      <c r="BJ15" s="11">
        <v>0</v>
      </c>
      <c r="BK15" s="11">
        <v>2</v>
      </c>
      <c r="BL15" s="11">
        <v>15</v>
      </c>
      <c r="BM15" s="11">
        <v>12</v>
      </c>
      <c r="BN15" s="11">
        <v>10</v>
      </c>
      <c r="BO15" s="11">
        <v>8</v>
      </c>
      <c r="BP15" s="11">
        <v>6</v>
      </c>
      <c r="BQ15" s="11">
        <v>4</v>
      </c>
      <c r="BR15" s="11">
        <v>3</v>
      </c>
      <c r="BS15" s="11">
        <v>321</v>
      </c>
      <c r="BT15" s="11">
        <v>496</v>
      </c>
      <c r="BU15" s="11">
        <v>834</v>
      </c>
      <c r="BV15" s="11">
        <v>900</v>
      </c>
    </row>
    <row r="16" spans="1:74" ht="15" customHeight="1">
      <c r="A16" s="21" t="s">
        <v>19</v>
      </c>
      <c r="B16" s="21" t="s">
        <v>60</v>
      </c>
      <c r="C16" s="106">
        <v>3496847.2949999999</v>
      </c>
      <c r="D16" s="106">
        <v>3298006.1370000001</v>
      </c>
      <c r="E16" s="106">
        <v>3226481.7969999998</v>
      </c>
      <c r="F16" s="106">
        <v>3221016.7859999998</v>
      </c>
      <c r="G16" s="106">
        <v>3112640.0159999998</v>
      </c>
      <c r="H16" s="106">
        <v>2829535.548</v>
      </c>
      <c r="I16" s="106">
        <v>2631849.3640000001</v>
      </c>
      <c r="J16" s="106">
        <v>2433792.15</v>
      </c>
      <c r="K16" s="11">
        <v>2203546.9160000002</v>
      </c>
      <c r="L16" s="11">
        <v>1954635.47</v>
      </c>
      <c r="M16" s="11">
        <v>1709681.5989999999</v>
      </c>
      <c r="N16" s="11">
        <v>1522830.321</v>
      </c>
      <c r="O16" s="11">
        <v>1628887.781</v>
      </c>
      <c r="P16" s="11">
        <v>1606694.916</v>
      </c>
      <c r="Q16" s="11">
        <v>1585525.5260000001</v>
      </c>
      <c r="R16" s="11">
        <v>1737444.61</v>
      </c>
      <c r="S16" s="11">
        <v>1570325.0390000001</v>
      </c>
      <c r="T16" s="11">
        <v>1872728.0190000001</v>
      </c>
      <c r="U16" s="11">
        <v>1621637.1059999999</v>
      </c>
      <c r="V16" s="11">
        <v>1641093.8670000001</v>
      </c>
      <c r="W16" s="11">
        <v>1619128.747</v>
      </c>
      <c r="X16" s="11">
        <v>1537831.449</v>
      </c>
      <c r="Y16" s="11">
        <v>1336483.781</v>
      </c>
      <c r="Z16" s="11">
        <v>1153277.2590000001</v>
      </c>
      <c r="AA16" s="11">
        <v>1059982.507</v>
      </c>
      <c r="AB16" s="11">
        <v>946244.63199999998</v>
      </c>
      <c r="AC16" s="11">
        <v>881871.33100000001</v>
      </c>
      <c r="AD16" s="11">
        <v>829693.17599999998</v>
      </c>
      <c r="AE16" s="11">
        <v>846918.63100000005</v>
      </c>
      <c r="AF16" s="11">
        <v>938194.23</v>
      </c>
      <c r="AG16" s="11">
        <v>930576.92700000003</v>
      </c>
      <c r="AH16" s="11">
        <v>1022874.735</v>
      </c>
      <c r="AI16" s="11">
        <v>1023948.943</v>
      </c>
      <c r="AJ16" s="11">
        <v>998621.179</v>
      </c>
      <c r="AK16" s="11">
        <v>944044.37699999998</v>
      </c>
      <c r="AL16" s="11">
        <v>991401.86100000003</v>
      </c>
      <c r="AM16" s="11">
        <v>935062.96799999999</v>
      </c>
      <c r="AN16" s="11">
        <v>983569.51899999997</v>
      </c>
      <c r="AO16" s="11">
        <v>1096565.2120000001</v>
      </c>
      <c r="AP16" s="11">
        <v>1203864.9480000001</v>
      </c>
      <c r="AQ16" s="11">
        <v>1306171.7960000001</v>
      </c>
      <c r="AR16" s="11">
        <v>1448266.611</v>
      </c>
      <c r="AS16" s="11">
        <v>1479312.682</v>
      </c>
      <c r="AT16" s="11">
        <v>1528046</v>
      </c>
      <c r="AU16" s="11">
        <v>1853330</v>
      </c>
      <c r="AV16" s="11">
        <v>1932850</v>
      </c>
      <c r="AW16" s="11">
        <v>2001009</v>
      </c>
      <c r="AX16" s="11">
        <v>1952088</v>
      </c>
      <c r="AY16" s="11">
        <v>1881665</v>
      </c>
      <c r="AZ16" s="11">
        <v>1978648</v>
      </c>
      <c r="BA16" s="11">
        <v>2011966</v>
      </c>
      <c r="BB16" s="11">
        <v>2113282</v>
      </c>
      <c r="BC16" s="11">
        <v>2251995</v>
      </c>
      <c r="BD16" s="11">
        <v>2000006</v>
      </c>
      <c r="BE16" s="11">
        <v>1913533</v>
      </c>
      <c r="BF16" s="11">
        <v>1809343</v>
      </c>
      <c r="BG16" s="11">
        <v>1522918</v>
      </c>
      <c r="BH16" s="11">
        <v>1256814</v>
      </c>
      <c r="BI16" s="11">
        <v>1278485</v>
      </c>
      <c r="BJ16" s="11">
        <v>1305337</v>
      </c>
      <c r="BK16" s="11">
        <v>1234699</v>
      </c>
      <c r="BL16" s="11">
        <v>793930</v>
      </c>
      <c r="BM16" s="11">
        <v>661891</v>
      </c>
      <c r="BN16" s="11">
        <v>605089</v>
      </c>
      <c r="BO16" s="11">
        <v>544049</v>
      </c>
      <c r="BP16" s="11">
        <v>492612</v>
      </c>
      <c r="BQ16" s="11">
        <v>433081</v>
      </c>
      <c r="BR16" s="11">
        <v>449432</v>
      </c>
      <c r="BS16" s="11">
        <v>372852</v>
      </c>
      <c r="BT16" s="11">
        <v>336989</v>
      </c>
      <c r="BU16" s="11">
        <v>232551</v>
      </c>
      <c r="BV16" s="11">
        <v>183533</v>
      </c>
    </row>
    <row r="17" spans="1:74" ht="15" customHeight="1">
      <c r="A17" s="21" t="s">
        <v>21</v>
      </c>
      <c r="B17" s="21" t="s">
        <v>66</v>
      </c>
      <c r="C17" s="106">
        <v>3372325.1039999998</v>
      </c>
      <c r="D17" s="106">
        <v>3442014.6639999999</v>
      </c>
      <c r="E17" s="106">
        <v>3792436.3670000001</v>
      </c>
      <c r="F17" s="106">
        <v>3740642.352</v>
      </c>
      <c r="G17" s="106">
        <v>3672005.0249999999</v>
      </c>
      <c r="H17" s="106">
        <v>3468069.9019999998</v>
      </c>
      <c r="I17" s="106">
        <v>3800639.4309999999</v>
      </c>
      <c r="J17" s="106">
        <v>3834997.6639999999</v>
      </c>
      <c r="K17" s="11">
        <v>3839910.5550000002</v>
      </c>
      <c r="L17" s="11">
        <v>3922938.1519999998</v>
      </c>
      <c r="M17" s="11">
        <v>4225269.5829999996</v>
      </c>
      <c r="N17" s="11">
        <v>4644618.8099999996</v>
      </c>
      <c r="O17" s="11">
        <v>4558239.9879999999</v>
      </c>
      <c r="P17" s="11">
        <v>4573718.7740000002</v>
      </c>
      <c r="Q17" s="11">
        <v>4655655.4139999999</v>
      </c>
      <c r="R17" s="11">
        <v>4847627.034</v>
      </c>
      <c r="S17" s="11">
        <v>4893964.3380000005</v>
      </c>
      <c r="T17" s="11">
        <v>4831150.4110000003</v>
      </c>
      <c r="U17" s="11">
        <v>4853650.6179999998</v>
      </c>
      <c r="V17" s="11">
        <v>4860580.7539999997</v>
      </c>
      <c r="W17" s="11">
        <v>4395102.1579999998</v>
      </c>
      <c r="X17" s="11">
        <v>4402257.534</v>
      </c>
      <c r="Y17" s="11">
        <v>4485022.0789999999</v>
      </c>
      <c r="Z17" s="11">
        <v>4674359.9670000002</v>
      </c>
      <c r="AA17" s="11">
        <v>4542277.8789999997</v>
      </c>
      <c r="AB17" s="11">
        <v>4323378.1090000002</v>
      </c>
      <c r="AC17" s="11">
        <v>4595894.5599999996</v>
      </c>
      <c r="AD17" s="11">
        <v>4256862.199</v>
      </c>
      <c r="AE17" s="11">
        <v>4248032.3320000004</v>
      </c>
      <c r="AF17" s="11">
        <v>3986368.4109999998</v>
      </c>
      <c r="AG17" s="11">
        <v>3758289.557</v>
      </c>
      <c r="AH17" s="11">
        <v>3627584.0610000002</v>
      </c>
      <c r="AI17" s="11">
        <v>3558827.0970000001</v>
      </c>
      <c r="AJ17" s="11">
        <v>3378531.15</v>
      </c>
      <c r="AK17" s="11">
        <v>3124602.807</v>
      </c>
      <c r="AL17" s="11">
        <v>3058926.6540000001</v>
      </c>
      <c r="AM17" s="11">
        <v>3035562.8760000002</v>
      </c>
      <c r="AN17" s="11">
        <v>2882238.2220000001</v>
      </c>
      <c r="AO17" s="11">
        <v>2727922.7859999998</v>
      </c>
      <c r="AP17" s="11">
        <v>2256237</v>
      </c>
      <c r="AQ17" s="11">
        <v>2192215.0520000001</v>
      </c>
      <c r="AR17" s="11">
        <v>2049012.442</v>
      </c>
      <c r="AS17" s="11">
        <v>1919527.6270000001</v>
      </c>
      <c r="AT17" s="11">
        <v>1920469</v>
      </c>
      <c r="AU17" s="11">
        <v>1666630</v>
      </c>
      <c r="AV17" s="11">
        <v>1465778</v>
      </c>
      <c r="AW17" s="11">
        <v>1588273</v>
      </c>
      <c r="AX17" s="11">
        <v>1489988</v>
      </c>
      <c r="AY17" s="11">
        <v>1454064</v>
      </c>
      <c r="AZ17" s="11">
        <v>1335561</v>
      </c>
      <c r="BA17" s="11">
        <v>1331584</v>
      </c>
      <c r="BB17" s="11">
        <v>1356936</v>
      </c>
      <c r="BC17" s="11">
        <v>1249255</v>
      </c>
      <c r="BD17" s="11">
        <v>1056170</v>
      </c>
      <c r="BE17" s="11">
        <v>916995</v>
      </c>
      <c r="BF17" s="11">
        <v>869936</v>
      </c>
      <c r="BG17" s="11">
        <v>801323</v>
      </c>
      <c r="BH17" s="11">
        <v>943077</v>
      </c>
      <c r="BI17" s="11">
        <v>752697</v>
      </c>
      <c r="BJ17" s="11">
        <v>545155</v>
      </c>
      <c r="BK17" s="11">
        <v>468631</v>
      </c>
      <c r="BL17" s="11">
        <v>631995</v>
      </c>
      <c r="BM17" s="11">
        <v>576599</v>
      </c>
      <c r="BN17" s="11">
        <v>390023</v>
      </c>
      <c r="BO17" s="11">
        <v>152916</v>
      </c>
      <c r="BP17" s="11">
        <v>115376</v>
      </c>
      <c r="BQ17" s="11">
        <v>189321</v>
      </c>
      <c r="BR17" s="11">
        <v>190334</v>
      </c>
      <c r="BS17" s="11">
        <v>262307</v>
      </c>
      <c r="BT17" s="11">
        <v>99999</v>
      </c>
      <c r="BU17" s="11">
        <v>188537</v>
      </c>
      <c r="BV17" s="11">
        <v>185594</v>
      </c>
    </row>
    <row r="18" spans="1:74" ht="15" customHeight="1">
      <c r="A18" s="21" t="s">
        <v>391</v>
      </c>
      <c r="B18" s="21" t="s">
        <v>392</v>
      </c>
      <c r="C18" s="106">
        <v>188068</v>
      </c>
      <c r="D18" s="106">
        <v>188068</v>
      </c>
      <c r="E18" s="106">
        <v>188068</v>
      </c>
      <c r="F18" s="106">
        <v>188068</v>
      </c>
      <c r="G18" s="106">
        <v>223039</v>
      </c>
      <c r="H18" s="106">
        <v>206351</v>
      </c>
      <c r="I18" s="106">
        <v>204131</v>
      </c>
      <c r="J18" s="106">
        <v>206794</v>
      </c>
      <c r="K18" s="11">
        <v>200231</v>
      </c>
      <c r="L18" s="11">
        <v>194834</v>
      </c>
      <c r="M18" s="11">
        <v>202425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</row>
    <row r="19" spans="1:74" ht="15" customHeight="1">
      <c r="A19" s="21" t="s">
        <v>26</v>
      </c>
      <c r="B19" s="21" t="s">
        <v>67</v>
      </c>
      <c r="C19" s="106">
        <v>103008.751</v>
      </c>
      <c r="D19" s="106">
        <v>100586.912</v>
      </c>
      <c r="E19" s="106">
        <v>97692.52</v>
      </c>
      <c r="F19" s="106">
        <v>94837.505999999994</v>
      </c>
      <c r="G19" s="106">
        <v>97210.97099999999</v>
      </c>
      <c r="H19" s="106">
        <v>91765.960999999996</v>
      </c>
      <c r="I19" s="106">
        <v>87599.819000000003</v>
      </c>
      <c r="J19" s="106">
        <v>85493.641000000003</v>
      </c>
      <c r="K19" s="11">
        <v>84036.823000000004</v>
      </c>
      <c r="L19" s="11">
        <v>78623.376000000004</v>
      </c>
      <c r="M19" s="11">
        <v>85624.659</v>
      </c>
      <c r="N19" s="11">
        <v>74094.604000000007</v>
      </c>
      <c r="O19" s="11">
        <v>67310.5</v>
      </c>
      <c r="P19" s="11">
        <v>67341.78</v>
      </c>
      <c r="Q19" s="11">
        <v>73095.620999999999</v>
      </c>
      <c r="R19" s="11">
        <v>68227.123000000007</v>
      </c>
      <c r="S19" s="11">
        <v>65597.205000000002</v>
      </c>
      <c r="T19" s="11">
        <v>56373.669000000002</v>
      </c>
      <c r="U19" s="11">
        <v>55750.182000000001</v>
      </c>
      <c r="V19" s="11">
        <v>60122.794999999998</v>
      </c>
      <c r="W19" s="11">
        <v>47028.044999999998</v>
      </c>
      <c r="X19" s="11">
        <v>41650.385000000002</v>
      </c>
      <c r="Y19" s="11">
        <v>40817.81</v>
      </c>
      <c r="Z19" s="11">
        <v>38517.826000000001</v>
      </c>
      <c r="AA19" s="11">
        <v>52749.616999999998</v>
      </c>
      <c r="AB19" s="11">
        <v>47541.275999999998</v>
      </c>
      <c r="AC19" s="11">
        <v>42744.807999999997</v>
      </c>
      <c r="AD19" s="11">
        <v>42124.796000000002</v>
      </c>
      <c r="AE19" s="11">
        <v>53811.436999999998</v>
      </c>
      <c r="AF19" s="11">
        <v>60210.741000000002</v>
      </c>
      <c r="AG19" s="11">
        <v>60735.332999999999</v>
      </c>
      <c r="AH19" s="11">
        <v>86537.225999999995</v>
      </c>
      <c r="AI19" s="11">
        <v>51838.548999999999</v>
      </c>
      <c r="AJ19" s="11">
        <v>46769.248</v>
      </c>
      <c r="AK19" s="11">
        <v>44055.603999999999</v>
      </c>
      <c r="AL19" s="11">
        <v>36643.230000000003</v>
      </c>
      <c r="AM19" s="11">
        <v>38293.898000000001</v>
      </c>
      <c r="AN19" s="11">
        <v>45395.915999999997</v>
      </c>
      <c r="AO19" s="11">
        <v>39356.055999999997</v>
      </c>
      <c r="AP19" s="11">
        <v>88387</v>
      </c>
      <c r="AQ19" s="11">
        <v>86614.778000000006</v>
      </c>
      <c r="AR19" s="11">
        <v>82983.11</v>
      </c>
      <c r="AS19" s="11">
        <v>63732.419000000002</v>
      </c>
      <c r="AT19" s="11">
        <v>56954</v>
      </c>
      <c r="AU19" s="11">
        <v>56459</v>
      </c>
      <c r="AV19" s="11">
        <v>56814</v>
      </c>
      <c r="AW19" s="11">
        <v>56876</v>
      </c>
      <c r="AX19" s="11">
        <v>50514</v>
      </c>
      <c r="AY19" s="11">
        <v>65968</v>
      </c>
      <c r="AZ19" s="11">
        <v>68480</v>
      </c>
      <c r="BA19" s="11">
        <v>62374</v>
      </c>
      <c r="BB19" s="11">
        <v>61760</v>
      </c>
      <c r="BC19" s="11">
        <v>61021</v>
      </c>
      <c r="BD19" s="11">
        <v>56459</v>
      </c>
      <c r="BE19" s="11">
        <v>68712</v>
      </c>
      <c r="BF19" s="11">
        <v>65694</v>
      </c>
      <c r="BG19" s="11">
        <v>57100</v>
      </c>
      <c r="BH19" s="11">
        <v>53085</v>
      </c>
      <c r="BI19" s="11">
        <v>61075</v>
      </c>
      <c r="BJ19" s="11">
        <v>60913</v>
      </c>
      <c r="BK19" s="11">
        <v>55881</v>
      </c>
      <c r="BL19" s="11">
        <v>68935</v>
      </c>
      <c r="BM19" s="11">
        <v>69018</v>
      </c>
      <c r="BN19" s="11">
        <v>84786</v>
      </c>
      <c r="BO19" s="11">
        <v>78043</v>
      </c>
      <c r="BP19" s="11">
        <v>70507</v>
      </c>
      <c r="BQ19" s="11">
        <v>54480</v>
      </c>
      <c r="BR19" s="11">
        <v>51826</v>
      </c>
      <c r="BS19" s="11">
        <v>44947</v>
      </c>
      <c r="BT19" s="11">
        <v>39086</v>
      </c>
      <c r="BU19" s="11">
        <v>26700</v>
      </c>
      <c r="BV19" s="11">
        <v>14117</v>
      </c>
    </row>
    <row r="20" spans="1:74" ht="15" customHeight="1">
      <c r="A20" s="21" t="s">
        <v>1</v>
      </c>
      <c r="B20" s="21" t="s">
        <v>9</v>
      </c>
      <c r="C20" s="106">
        <v>229309.31</v>
      </c>
      <c r="D20" s="106">
        <v>235927.33900000001</v>
      </c>
      <c r="E20" s="106">
        <v>232078.696</v>
      </c>
      <c r="F20" s="106">
        <v>246313.45800000001</v>
      </c>
      <c r="G20" s="106">
        <v>226774.19200000001</v>
      </c>
      <c r="H20" s="106">
        <v>210246.576</v>
      </c>
      <c r="I20" s="106">
        <v>184630.16800000001</v>
      </c>
      <c r="J20" s="106">
        <v>145998.34</v>
      </c>
      <c r="K20" s="11">
        <v>121044.09699999999</v>
      </c>
      <c r="L20" s="11">
        <v>110947.423</v>
      </c>
      <c r="M20" s="11">
        <v>81207.983999999997</v>
      </c>
      <c r="N20" s="11">
        <v>65042.521000000001</v>
      </c>
      <c r="O20" s="11">
        <v>61757.737999999998</v>
      </c>
      <c r="P20" s="11">
        <v>48180.6</v>
      </c>
      <c r="Q20" s="11">
        <v>44478.313999999998</v>
      </c>
      <c r="R20" s="11">
        <v>43954.538999999997</v>
      </c>
      <c r="S20" s="11">
        <v>45569.33</v>
      </c>
      <c r="T20" s="11">
        <v>47347.012999999999</v>
      </c>
      <c r="U20" s="11">
        <v>49866.627999999997</v>
      </c>
      <c r="V20" s="11">
        <v>50404.758999999998</v>
      </c>
      <c r="W20" s="11">
        <v>46096.163999999997</v>
      </c>
      <c r="X20" s="11">
        <v>40035.783000000003</v>
      </c>
      <c r="Y20" s="11">
        <v>37627.103999999999</v>
      </c>
      <c r="Z20" s="11">
        <v>30386.289000000001</v>
      </c>
      <c r="AA20" s="11">
        <v>29774.315999999999</v>
      </c>
      <c r="AB20" s="11">
        <v>30931.405999999999</v>
      </c>
      <c r="AC20" s="11">
        <v>30690.217000000001</v>
      </c>
      <c r="AD20" s="11">
        <v>37865.002</v>
      </c>
      <c r="AE20" s="11">
        <v>32154.991000000002</v>
      </c>
      <c r="AF20" s="11">
        <v>34906.582999999999</v>
      </c>
      <c r="AG20" s="11">
        <v>39012.133000000002</v>
      </c>
      <c r="AH20" s="11">
        <v>40659.557000000001</v>
      </c>
      <c r="AI20" s="11">
        <v>36836.733999999997</v>
      </c>
      <c r="AJ20" s="11">
        <v>36679.438000000002</v>
      </c>
      <c r="AK20" s="11">
        <v>34503.324999999997</v>
      </c>
      <c r="AL20" s="11">
        <v>36050.415999999997</v>
      </c>
      <c r="AM20" s="11">
        <v>39824.686999999998</v>
      </c>
      <c r="AN20" s="11">
        <v>35930.684000000001</v>
      </c>
      <c r="AO20" s="11">
        <v>35128.656000000003</v>
      </c>
      <c r="AP20" s="11">
        <v>32414.738000000001</v>
      </c>
      <c r="AQ20" s="11">
        <v>37742.158000000003</v>
      </c>
      <c r="AR20" s="11">
        <v>37492.817000000003</v>
      </c>
      <c r="AS20" s="11">
        <v>39438.569000000003</v>
      </c>
      <c r="AT20" s="11">
        <v>32589</v>
      </c>
      <c r="AU20" s="11">
        <v>54609</v>
      </c>
      <c r="AV20" s="11">
        <v>45083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17391</v>
      </c>
      <c r="BH20" s="11">
        <v>13295</v>
      </c>
      <c r="BI20" s="11">
        <v>20925</v>
      </c>
      <c r="BJ20" s="11">
        <v>18358</v>
      </c>
      <c r="BK20" s="11">
        <v>16651</v>
      </c>
      <c r="BL20" s="11">
        <v>16776</v>
      </c>
      <c r="BM20" s="11">
        <v>16599</v>
      </c>
      <c r="BN20" s="11">
        <v>16220</v>
      </c>
      <c r="BO20" s="11">
        <v>15042</v>
      </c>
      <c r="BP20" s="11">
        <v>15247</v>
      </c>
      <c r="BQ20" s="11">
        <v>9979</v>
      </c>
      <c r="BR20" s="11">
        <v>10921</v>
      </c>
      <c r="BS20" s="11">
        <v>13828</v>
      </c>
      <c r="BT20" s="11">
        <v>14020</v>
      </c>
      <c r="BU20" s="11">
        <v>15492</v>
      </c>
      <c r="BV20" s="11">
        <v>3121</v>
      </c>
    </row>
    <row r="21" spans="1:74" ht="15" customHeight="1">
      <c r="A21" s="21" t="s">
        <v>23</v>
      </c>
      <c r="B21" s="21" t="s">
        <v>64</v>
      </c>
      <c r="C21" s="106">
        <v>6847.277</v>
      </c>
      <c r="D21" s="106">
        <v>0</v>
      </c>
      <c r="E21" s="106">
        <v>0</v>
      </c>
      <c r="F21" s="106">
        <v>0</v>
      </c>
      <c r="G21" s="106">
        <v>0</v>
      </c>
      <c r="H21" s="106">
        <v>17324.624</v>
      </c>
      <c r="I21" s="106">
        <v>53011.686999999998</v>
      </c>
      <c r="J21" s="106">
        <v>36936.896000000001</v>
      </c>
      <c r="K21" s="11">
        <v>97628.532999999996</v>
      </c>
      <c r="L21" s="11">
        <v>220883.31</v>
      </c>
      <c r="M21" s="11">
        <v>57442.357000000004</v>
      </c>
      <c r="N21" s="11">
        <v>33068.724999999999</v>
      </c>
      <c r="O21" s="11">
        <v>69103.489999999991</v>
      </c>
      <c r="P21" s="11">
        <v>42806.076999999997</v>
      </c>
      <c r="Q21" s="11">
        <v>42304.972000000002</v>
      </c>
      <c r="R21" s="11">
        <v>28281.42</v>
      </c>
      <c r="S21" s="11">
        <v>28075.510999999999</v>
      </c>
      <c r="T21" s="11">
        <v>28114.111000000001</v>
      </c>
      <c r="U21" s="11">
        <v>52301.368000000002</v>
      </c>
      <c r="V21" s="11">
        <v>67090.111999999994</v>
      </c>
      <c r="W21" s="11">
        <v>54263.031999999999</v>
      </c>
      <c r="X21" s="11">
        <v>61565.368999999999</v>
      </c>
      <c r="Y21" s="11">
        <v>42467.764000000003</v>
      </c>
      <c r="Z21" s="11">
        <v>44805.048000000003</v>
      </c>
      <c r="AA21" s="11">
        <v>37710.927000000003</v>
      </c>
      <c r="AB21" s="11">
        <v>36198.216</v>
      </c>
      <c r="AC21" s="11">
        <v>17632.723000000002</v>
      </c>
      <c r="AD21" s="11">
        <v>17921.727999999999</v>
      </c>
      <c r="AE21" s="11">
        <v>13708.687</v>
      </c>
      <c r="AF21" s="11">
        <v>9381.0759999999991</v>
      </c>
      <c r="AG21" s="11">
        <v>8095.165</v>
      </c>
      <c r="AH21" s="11">
        <v>4696.6970000000001</v>
      </c>
      <c r="AI21" s="11">
        <v>5432.22</v>
      </c>
      <c r="AJ21" s="11">
        <v>2033.01</v>
      </c>
      <c r="AK21" s="11">
        <v>4005.732</v>
      </c>
      <c r="AL21" s="11">
        <v>1582.402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</row>
    <row r="22" spans="1:74" ht="15" customHeight="1">
      <c r="A22" s="21" t="s">
        <v>27</v>
      </c>
      <c r="B22" s="21" t="s">
        <v>68</v>
      </c>
      <c r="C22" s="106">
        <v>898050</v>
      </c>
      <c r="D22" s="106">
        <v>852624.78600000008</v>
      </c>
      <c r="E22" s="106">
        <v>834995.804</v>
      </c>
      <c r="F22" s="106">
        <v>809932.647</v>
      </c>
      <c r="G22" s="106">
        <v>728701.17200000002</v>
      </c>
      <c r="H22" s="106">
        <v>672608.39300000004</v>
      </c>
      <c r="I22" s="106">
        <v>644148.21</v>
      </c>
      <c r="J22" s="106">
        <v>646590.59100000001</v>
      </c>
      <c r="K22" s="11">
        <v>616755.88800000004</v>
      </c>
      <c r="L22" s="11">
        <v>357579.48599999998</v>
      </c>
      <c r="M22" s="11">
        <v>378320.50300000003</v>
      </c>
      <c r="N22" s="11">
        <v>337491.00400000002</v>
      </c>
      <c r="O22" s="11">
        <v>366627.76899999997</v>
      </c>
      <c r="P22" s="11">
        <v>352011.06400000001</v>
      </c>
      <c r="Q22" s="11">
        <v>309677.21299999999</v>
      </c>
      <c r="R22" s="11">
        <v>352832.78499999997</v>
      </c>
      <c r="S22" s="11">
        <v>293828.41600000003</v>
      </c>
      <c r="T22" s="11">
        <v>223611.86900000001</v>
      </c>
      <c r="U22" s="11">
        <v>211673.345</v>
      </c>
      <c r="V22" s="11">
        <v>156557.10399999999</v>
      </c>
      <c r="W22" s="11">
        <v>155402.783</v>
      </c>
      <c r="X22" s="11">
        <v>171666.921</v>
      </c>
      <c r="Y22" s="11">
        <v>178791.459</v>
      </c>
      <c r="Z22" s="11">
        <v>151280.375</v>
      </c>
      <c r="AA22" s="11">
        <v>117704.455</v>
      </c>
      <c r="AB22" s="11">
        <v>113871.477</v>
      </c>
      <c r="AC22" s="11">
        <v>104750.86599999999</v>
      </c>
      <c r="AD22" s="11">
        <v>100619.97199999999</v>
      </c>
      <c r="AE22" s="11">
        <v>102941.23</v>
      </c>
      <c r="AF22" s="11">
        <v>102514.217</v>
      </c>
      <c r="AG22" s="11">
        <v>102115.621</v>
      </c>
      <c r="AH22" s="11">
        <v>101355.92200000001</v>
      </c>
      <c r="AI22" s="11">
        <v>101878.984</v>
      </c>
      <c r="AJ22" s="11">
        <v>96621.88</v>
      </c>
      <c r="AK22" s="11">
        <v>84401.44</v>
      </c>
      <c r="AL22" s="11">
        <v>72673.247000000003</v>
      </c>
      <c r="AM22" s="11">
        <v>71420.37</v>
      </c>
      <c r="AN22" s="11">
        <v>69205.331000000006</v>
      </c>
      <c r="AO22" s="11">
        <v>68363.012000000002</v>
      </c>
      <c r="AP22" s="11">
        <v>62226.290999999997</v>
      </c>
      <c r="AQ22" s="11">
        <v>65818.972999999998</v>
      </c>
      <c r="AR22" s="11">
        <v>69098.123000000007</v>
      </c>
      <c r="AS22" s="11">
        <v>68014.755000000005</v>
      </c>
      <c r="AT22" s="11">
        <v>60425</v>
      </c>
      <c r="AU22" s="11">
        <v>47715</v>
      </c>
      <c r="AV22" s="11">
        <v>47784</v>
      </c>
      <c r="AW22" s="11">
        <v>78216</v>
      </c>
      <c r="AX22" s="11">
        <v>75655</v>
      </c>
      <c r="AY22" s="11">
        <v>65424</v>
      </c>
      <c r="AZ22" s="11">
        <v>53739</v>
      </c>
      <c r="BA22" s="11">
        <v>110737</v>
      </c>
      <c r="BB22" s="11">
        <v>120694</v>
      </c>
      <c r="BC22" s="11">
        <v>85408</v>
      </c>
      <c r="BD22" s="11">
        <v>99991</v>
      </c>
      <c r="BE22" s="11">
        <v>90549</v>
      </c>
      <c r="BF22" s="11">
        <v>81922</v>
      </c>
      <c r="BG22" s="11">
        <v>56995</v>
      </c>
      <c r="BH22" s="11">
        <v>56774</v>
      </c>
      <c r="BI22" s="11">
        <v>56038</v>
      </c>
      <c r="BJ22" s="11">
        <v>39946</v>
      </c>
      <c r="BK22" s="11">
        <v>27101</v>
      </c>
      <c r="BL22" s="11">
        <v>21405</v>
      </c>
      <c r="BM22" s="11">
        <v>29054</v>
      </c>
      <c r="BN22" s="11">
        <v>24525</v>
      </c>
      <c r="BO22" s="11">
        <v>3726</v>
      </c>
      <c r="BP22" s="11">
        <v>6458</v>
      </c>
      <c r="BQ22" s="11">
        <v>11780</v>
      </c>
      <c r="BR22" s="11">
        <v>20938</v>
      </c>
      <c r="BS22" s="11">
        <v>20856</v>
      </c>
      <c r="BT22" s="11">
        <v>28216</v>
      </c>
      <c r="BU22" s="11">
        <v>19785</v>
      </c>
      <c r="BV22" s="11">
        <v>23280</v>
      </c>
    </row>
    <row r="23" spans="1:74" ht="15" customHeight="1">
      <c r="A23" s="21" t="s">
        <v>57</v>
      </c>
      <c r="B23" s="21" t="s">
        <v>69</v>
      </c>
      <c r="C23" s="106">
        <v>449694.01300000004</v>
      </c>
      <c r="D23" s="106">
        <v>421527.88</v>
      </c>
      <c r="E23" s="106">
        <v>375300.12000000011</v>
      </c>
      <c r="F23" s="106">
        <v>355233.69200000004</v>
      </c>
      <c r="G23" s="106">
        <v>326985.18500000006</v>
      </c>
      <c r="H23" s="106">
        <v>302303.99500000011</v>
      </c>
      <c r="I23" s="106">
        <v>286327.3870000001</v>
      </c>
      <c r="J23" s="106">
        <v>281423.68999999994</v>
      </c>
      <c r="K23" s="11">
        <v>247781.5046912001</v>
      </c>
      <c r="L23" s="11">
        <v>245570.17200000002</v>
      </c>
      <c r="M23" s="11">
        <v>201023.43999999994</v>
      </c>
      <c r="N23" s="11">
        <v>191366.03199999989</v>
      </c>
      <c r="O23" s="11">
        <v>199304.43800000008</v>
      </c>
      <c r="P23" s="11">
        <v>204237.72900000005</v>
      </c>
      <c r="Q23" s="11">
        <v>187781.37600000005</v>
      </c>
      <c r="R23" s="11">
        <v>190529.7790000001</v>
      </c>
      <c r="S23" s="11">
        <v>196260.51899999997</v>
      </c>
      <c r="T23" s="11">
        <v>191164.96200000006</v>
      </c>
      <c r="U23" s="11">
        <v>181713.82700000005</v>
      </c>
      <c r="V23" s="11">
        <v>121002.64500000002</v>
      </c>
      <c r="W23" s="11">
        <v>-1034.0929999999935</v>
      </c>
      <c r="X23" s="11">
        <v>7648.2719999999972</v>
      </c>
      <c r="Y23" s="11">
        <v>44388.518999999971</v>
      </c>
      <c r="Z23" s="11">
        <v>75675.357999999993</v>
      </c>
      <c r="AA23" s="11">
        <v>80572.452000000005</v>
      </c>
      <c r="AB23" s="11">
        <v>89545.014999999999</v>
      </c>
      <c r="AC23" s="11">
        <v>28531.312000000002</v>
      </c>
      <c r="AD23" s="11">
        <v>46467.707999999999</v>
      </c>
      <c r="AE23" s="11">
        <v>1062115.368</v>
      </c>
      <c r="AF23" s="11">
        <v>1046427.998</v>
      </c>
      <c r="AG23" s="11">
        <v>1056888.8259999999</v>
      </c>
      <c r="AH23" s="11">
        <v>1073855.33</v>
      </c>
      <c r="AI23" s="11">
        <v>1085263.966</v>
      </c>
      <c r="AJ23" s="11">
        <v>847850.16</v>
      </c>
      <c r="AK23" s="11">
        <v>760616.30299999996</v>
      </c>
      <c r="AL23" s="11">
        <v>783476.67599999998</v>
      </c>
      <c r="AM23" s="11">
        <v>675687.97199999995</v>
      </c>
      <c r="AN23" s="11">
        <v>703411.09299999999</v>
      </c>
      <c r="AO23" s="11">
        <v>732452.71699999995</v>
      </c>
      <c r="AP23" s="11">
        <v>739840</v>
      </c>
      <c r="AQ23" s="11">
        <v>766889.69299999997</v>
      </c>
      <c r="AR23" s="11">
        <v>798329.14099999995</v>
      </c>
      <c r="AS23" s="11">
        <v>815683.33400000003</v>
      </c>
      <c r="AT23" s="11">
        <v>825447</v>
      </c>
      <c r="AU23" s="11">
        <v>856196</v>
      </c>
      <c r="AV23" s="11">
        <v>859028</v>
      </c>
      <c r="AW23" s="11">
        <v>633495</v>
      </c>
      <c r="AX23" s="11">
        <v>632285</v>
      </c>
      <c r="AY23" s="11">
        <v>664409</v>
      </c>
      <c r="AZ23" s="11">
        <v>642405</v>
      </c>
      <c r="BA23" s="11">
        <v>546211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</row>
    <row r="24" spans="1:74" ht="15" customHeight="1">
      <c r="A24" s="21" t="s">
        <v>28</v>
      </c>
      <c r="B24" s="21" t="s">
        <v>70</v>
      </c>
      <c r="C24" s="106">
        <v>1907822.037</v>
      </c>
      <c r="D24" s="106">
        <v>1953747.328</v>
      </c>
      <c r="E24" s="106">
        <v>4879513.0420000004</v>
      </c>
      <c r="F24" s="106">
        <v>5262207.3930000002</v>
      </c>
      <c r="G24" s="106">
        <v>4598372.6560000004</v>
      </c>
      <c r="H24" s="106">
        <v>4542647.3039999995</v>
      </c>
      <c r="I24" s="106">
        <v>4033408.4509999999</v>
      </c>
      <c r="J24" s="106">
        <v>4033526.1310000001</v>
      </c>
      <c r="K24" s="11">
        <v>4487168.5659999996</v>
      </c>
      <c r="L24" s="11">
        <v>3855937.9339999999</v>
      </c>
      <c r="M24" s="11">
        <v>3851013.9619999998</v>
      </c>
      <c r="N24" s="11">
        <v>4096163.4479999999</v>
      </c>
      <c r="O24" s="11">
        <v>3623438.281</v>
      </c>
      <c r="P24" s="11">
        <v>2712567.3160000001</v>
      </c>
      <c r="Q24" s="11">
        <v>2810844.4139999999</v>
      </c>
      <c r="R24" s="11">
        <v>2319080.2429999998</v>
      </c>
      <c r="S24" s="11">
        <v>1882966.3810000001</v>
      </c>
      <c r="T24" s="11">
        <v>1642334.946</v>
      </c>
      <c r="U24" s="11">
        <v>1983790.0449999999</v>
      </c>
      <c r="V24" s="11">
        <v>1797960.226</v>
      </c>
      <c r="W24" s="11">
        <v>1866496.7439999999</v>
      </c>
      <c r="X24" s="11">
        <v>1664391.58</v>
      </c>
      <c r="Y24" s="11">
        <v>1436039.8870000001</v>
      </c>
      <c r="Z24" s="11">
        <v>33511.445</v>
      </c>
      <c r="AA24" s="11">
        <v>86253.332999999999</v>
      </c>
      <c r="AB24" s="11">
        <v>12874.877</v>
      </c>
      <c r="AC24" s="11">
        <v>12729.065000000001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402991</v>
      </c>
      <c r="BC24" s="11">
        <v>366888</v>
      </c>
      <c r="BD24" s="11">
        <v>296040</v>
      </c>
      <c r="BE24" s="11">
        <v>261062</v>
      </c>
      <c r="BF24" s="11">
        <v>222903</v>
      </c>
      <c r="BG24" s="11">
        <v>238286</v>
      </c>
      <c r="BH24" s="11">
        <v>211951</v>
      </c>
      <c r="BI24" s="11">
        <v>184526</v>
      </c>
      <c r="BJ24" s="11">
        <v>155705</v>
      </c>
      <c r="BK24" s="11">
        <v>107544</v>
      </c>
      <c r="BL24" s="11">
        <v>65827</v>
      </c>
      <c r="BM24" s="11">
        <v>23495</v>
      </c>
      <c r="BN24" s="11">
        <v>24094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</row>
    <row r="25" spans="1:74" ht="15" customHeight="1">
      <c r="A25" s="21" t="s">
        <v>2</v>
      </c>
      <c r="B25" s="21" t="s">
        <v>10</v>
      </c>
      <c r="C25" s="106">
        <v>1232439.4809999999</v>
      </c>
      <c r="D25" s="106">
        <v>1241651.6069999998</v>
      </c>
      <c r="E25" s="106">
        <v>1244463.94</v>
      </c>
      <c r="F25" s="106">
        <v>1245486.541</v>
      </c>
      <c r="G25" s="106">
        <v>1236816.706</v>
      </c>
      <c r="H25" s="106">
        <v>1164447.6579999998</v>
      </c>
      <c r="I25" s="106">
        <v>1009870.4480000001</v>
      </c>
      <c r="J25" s="106">
        <v>979158.91399999999</v>
      </c>
      <c r="K25" s="11">
        <v>858493.79399999999</v>
      </c>
      <c r="L25" s="11">
        <v>832636.94099999999</v>
      </c>
      <c r="M25" s="11">
        <v>803989.13500000001</v>
      </c>
      <c r="N25" s="11">
        <v>778390.201</v>
      </c>
      <c r="O25" s="11">
        <v>749158.96100000001</v>
      </c>
      <c r="P25" s="11">
        <v>724650.14600000007</v>
      </c>
      <c r="Q25" s="11">
        <v>636271.04599999997</v>
      </c>
      <c r="R25" s="11">
        <v>614443.23800000001</v>
      </c>
      <c r="S25" s="11">
        <v>589342.34200000006</v>
      </c>
      <c r="T25" s="11">
        <v>579662.55200000003</v>
      </c>
      <c r="U25" s="11">
        <v>584658.11300000001</v>
      </c>
      <c r="V25" s="11">
        <v>564393.348</v>
      </c>
      <c r="W25" s="11">
        <v>545362.42799999996</v>
      </c>
      <c r="X25" s="11">
        <v>543840.53500000003</v>
      </c>
      <c r="Y25" s="11">
        <v>516143.424</v>
      </c>
      <c r="Z25" s="11">
        <v>485757.05200000003</v>
      </c>
      <c r="AA25" s="11">
        <v>471327.815</v>
      </c>
      <c r="AB25" s="11">
        <v>442046.13300000003</v>
      </c>
      <c r="AC25" s="11">
        <v>395175.89799999999</v>
      </c>
      <c r="AD25" s="11">
        <v>300853.84700000001</v>
      </c>
      <c r="AE25" s="11">
        <v>269336.40100000001</v>
      </c>
      <c r="AF25" s="11">
        <v>226772.08600000001</v>
      </c>
      <c r="AG25" s="11">
        <v>203059.209</v>
      </c>
      <c r="AH25" s="11">
        <v>182684.894</v>
      </c>
      <c r="AI25" s="11">
        <v>139645.57699999999</v>
      </c>
      <c r="AJ25" s="11">
        <v>140277.73800000001</v>
      </c>
      <c r="AK25" s="11">
        <v>140995.22200000001</v>
      </c>
      <c r="AL25" s="11">
        <v>139985.89000000001</v>
      </c>
      <c r="AM25" s="11">
        <v>127117.22199999999</v>
      </c>
      <c r="AN25" s="11">
        <v>112909.705</v>
      </c>
      <c r="AO25" s="11">
        <v>106582.02499999999</v>
      </c>
      <c r="AP25" s="11">
        <v>105311.291</v>
      </c>
      <c r="AQ25" s="11">
        <v>108522.194</v>
      </c>
      <c r="AR25" s="11">
        <v>108703.409</v>
      </c>
      <c r="AS25" s="11">
        <v>89297.319000000003</v>
      </c>
      <c r="AT25" s="11">
        <v>84028</v>
      </c>
      <c r="AU25" s="11">
        <v>78536</v>
      </c>
      <c r="AV25" s="11">
        <v>77960</v>
      </c>
      <c r="AW25" s="11">
        <v>78058</v>
      </c>
      <c r="AX25" s="11">
        <v>79823</v>
      </c>
      <c r="AY25" s="11">
        <v>84967</v>
      </c>
      <c r="AZ25" s="11">
        <v>88023</v>
      </c>
      <c r="BA25" s="11">
        <v>84798</v>
      </c>
      <c r="BB25" s="11">
        <v>95466</v>
      </c>
      <c r="BC25" s="11">
        <v>97720</v>
      </c>
      <c r="BD25" s="11">
        <v>96824</v>
      </c>
      <c r="BE25" s="11">
        <v>86119</v>
      </c>
      <c r="BF25" s="11">
        <v>77809</v>
      </c>
      <c r="BG25" s="11">
        <v>70140</v>
      </c>
      <c r="BH25" s="11">
        <v>59909</v>
      </c>
      <c r="BI25" s="11">
        <v>54967</v>
      </c>
      <c r="BJ25" s="11">
        <v>51180</v>
      </c>
      <c r="BK25" s="11">
        <v>38017</v>
      </c>
      <c r="BL25" s="11">
        <v>35181</v>
      </c>
      <c r="BM25" s="11">
        <v>24838</v>
      </c>
      <c r="BN25" s="11">
        <v>25443</v>
      </c>
      <c r="BO25" s="11">
        <v>45906</v>
      </c>
      <c r="BP25" s="11">
        <v>51355</v>
      </c>
      <c r="BQ25" s="11">
        <v>52119</v>
      </c>
      <c r="BR25" s="11">
        <v>49733</v>
      </c>
      <c r="BS25" s="11">
        <v>30864</v>
      </c>
      <c r="BT25" s="11">
        <v>32714</v>
      </c>
      <c r="BU25" s="11">
        <v>13108</v>
      </c>
      <c r="BV25" s="11">
        <v>11339</v>
      </c>
    </row>
    <row r="26" spans="1:74" ht="15" customHeight="1">
      <c r="A26" s="21" t="s">
        <v>3</v>
      </c>
      <c r="B26" s="21" t="s">
        <v>71</v>
      </c>
      <c r="C26" s="106">
        <v>214313.774</v>
      </c>
      <c r="D26" s="106">
        <v>201290.97</v>
      </c>
      <c r="E26" s="106">
        <v>194755.41899999999</v>
      </c>
      <c r="F26" s="106">
        <v>181880.04699999999</v>
      </c>
      <c r="G26" s="106">
        <v>180361.48</v>
      </c>
      <c r="H26" s="106">
        <v>183184.035</v>
      </c>
      <c r="I26" s="106">
        <v>180687.02499999999</v>
      </c>
      <c r="J26" s="106">
        <v>180006.10800000001</v>
      </c>
      <c r="K26" s="11">
        <v>181298.614</v>
      </c>
      <c r="L26" s="11">
        <v>179809.90400000001</v>
      </c>
      <c r="M26" s="11">
        <v>179811.658</v>
      </c>
      <c r="N26" s="11">
        <v>181081.717</v>
      </c>
      <c r="O26" s="11">
        <v>185388.55100000001</v>
      </c>
      <c r="P26" s="11">
        <v>184687.06899999999</v>
      </c>
      <c r="Q26" s="11">
        <v>181327.677</v>
      </c>
      <c r="R26" s="11">
        <v>177343.92</v>
      </c>
      <c r="S26" s="11">
        <v>177655.07199999999</v>
      </c>
      <c r="T26" s="11">
        <v>170386.633</v>
      </c>
      <c r="U26" s="11">
        <v>170507.33499999999</v>
      </c>
      <c r="V26" s="11">
        <v>164430.62599999999</v>
      </c>
      <c r="W26" s="11">
        <v>157732.285</v>
      </c>
      <c r="X26" s="11">
        <v>148156.978</v>
      </c>
      <c r="Y26" s="11">
        <v>135545.35499999998</v>
      </c>
      <c r="Z26" s="11">
        <v>118177.677</v>
      </c>
      <c r="AA26" s="11">
        <v>110072.757</v>
      </c>
      <c r="AB26" s="11">
        <v>102515.732</v>
      </c>
      <c r="AC26" s="11">
        <v>99118.226999999999</v>
      </c>
      <c r="AD26" s="11">
        <v>95626.714000000007</v>
      </c>
      <c r="AE26" s="11">
        <v>92496.885999999999</v>
      </c>
      <c r="AF26" s="11">
        <v>91393.914999999994</v>
      </c>
      <c r="AG26" s="11">
        <v>88576.39</v>
      </c>
      <c r="AH26" s="11">
        <v>87559.494000000006</v>
      </c>
      <c r="AI26" s="11">
        <v>87360.618000000002</v>
      </c>
      <c r="AJ26" s="11">
        <v>87032.172000000006</v>
      </c>
      <c r="AK26" s="11">
        <v>86672.91</v>
      </c>
      <c r="AL26" s="11">
        <v>86187.900999999998</v>
      </c>
      <c r="AM26" s="11">
        <v>86733.686000000002</v>
      </c>
      <c r="AN26" s="11">
        <v>84768.387000000002</v>
      </c>
      <c r="AO26" s="11">
        <v>84709.626000000004</v>
      </c>
      <c r="AP26" s="11">
        <v>84415.448000000004</v>
      </c>
      <c r="AQ26" s="11">
        <v>84011.937000000005</v>
      </c>
      <c r="AR26" s="11">
        <v>79933.115999999995</v>
      </c>
      <c r="AS26" s="11">
        <v>78506.36</v>
      </c>
      <c r="AT26" s="11">
        <v>76886</v>
      </c>
      <c r="AU26" s="11">
        <v>74587</v>
      </c>
      <c r="AV26" s="11">
        <v>48220</v>
      </c>
      <c r="AW26" s="11">
        <v>48037</v>
      </c>
      <c r="AX26" s="11">
        <v>47500</v>
      </c>
      <c r="AY26" s="11">
        <v>43948</v>
      </c>
      <c r="AZ26" s="11">
        <v>44136</v>
      </c>
      <c r="BA26" s="11">
        <v>42124</v>
      </c>
      <c r="BB26" s="11">
        <v>44652</v>
      </c>
      <c r="BC26" s="11">
        <v>42949</v>
      </c>
      <c r="BD26" s="11">
        <v>41270</v>
      </c>
      <c r="BE26" s="11">
        <v>38228</v>
      </c>
      <c r="BF26" s="11">
        <v>34199</v>
      </c>
      <c r="BG26" s="11">
        <v>31843</v>
      </c>
      <c r="BH26" s="11">
        <v>30924</v>
      </c>
      <c r="BI26" s="11">
        <v>30142</v>
      </c>
      <c r="BJ26" s="11">
        <v>29448</v>
      </c>
      <c r="BK26" s="11">
        <v>26761</v>
      </c>
      <c r="BL26" s="11">
        <v>24149</v>
      </c>
      <c r="BM26" s="11">
        <v>21481</v>
      </c>
      <c r="BN26" s="11">
        <v>21110</v>
      </c>
      <c r="BO26" s="11">
        <v>19720</v>
      </c>
      <c r="BP26" s="11">
        <v>18371</v>
      </c>
      <c r="BQ26" s="11">
        <v>16763</v>
      </c>
      <c r="BR26" s="11">
        <v>13073</v>
      </c>
      <c r="BS26" s="11">
        <v>11066</v>
      </c>
      <c r="BT26" s="11">
        <v>10110</v>
      </c>
      <c r="BU26" s="11">
        <v>8367</v>
      </c>
      <c r="BV26" s="11">
        <v>6223</v>
      </c>
    </row>
    <row r="27" spans="1:74" ht="15" customHeight="1">
      <c r="A27" s="7" t="s">
        <v>29</v>
      </c>
      <c r="B27" s="7" t="s">
        <v>73</v>
      </c>
      <c r="C27" s="109">
        <v>28463400.936000001</v>
      </c>
      <c r="D27" s="109">
        <v>27411777.218000002</v>
      </c>
      <c r="E27" s="109">
        <v>28758187.104999997</v>
      </c>
      <c r="F27" s="109">
        <v>29430687.405000001</v>
      </c>
      <c r="G27" s="109">
        <v>27331552.436999999</v>
      </c>
      <c r="H27" s="109">
        <v>27068614.745999999</v>
      </c>
      <c r="I27" s="109">
        <v>25922629.954</v>
      </c>
      <c r="J27" s="109">
        <v>25071700.991999999</v>
      </c>
      <c r="K27" s="20">
        <v>24086830.8896912</v>
      </c>
      <c r="L27" s="20">
        <v>23344677.281999998</v>
      </c>
      <c r="M27" s="20">
        <v>22739680.421999998</v>
      </c>
      <c r="N27" s="20">
        <v>22601327.038999997</v>
      </c>
      <c r="O27" s="20">
        <v>22849863.002</v>
      </c>
      <c r="P27" s="20">
        <v>22063023.473000005</v>
      </c>
      <c r="Q27" s="20">
        <v>20952292.157000002</v>
      </c>
      <c r="R27" s="20">
        <v>20321428.592999998</v>
      </c>
      <c r="S27" s="20">
        <v>19667972.273000002</v>
      </c>
      <c r="T27" s="20">
        <v>19126055.093000002</v>
      </c>
      <c r="U27" s="20">
        <v>18807208.136</v>
      </c>
      <c r="V27" s="20">
        <v>18062015.925999999</v>
      </c>
      <c r="W27" s="20">
        <v>17566328.998999998</v>
      </c>
      <c r="X27" s="20">
        <v>17113900.034000002</v>
      </c>
      <c r="Y27" s="20">
        <v>16157339.918000001</v>
      </c>
      <c r="Z27" s="20">
        <v>14686323.380000003</v>
      </c>
      <c r="AA27" s="20">
        <v>14656622.434999999</v>
      </c>
      <c r="AB27" s="20">
        <v>14295197.577</v>
      </c>
      <c r="AC27" s="20">
        <v>13879006.917000001</v>
      </c>
      <c r="AD27" s="20">
        <v>13636891.300999999</v>
      </c>
      <c r="AE27" s="20">
        <v>14877492.721999999</v>
      </c>
      <c r="AF27" s="20">
        <v>14146798.197000001</v>
      </c>
      <c r="AG27" s="20">
        <v>14397841.513</v>
      </c>
      <c r="AH27" s="20">
        <v>14558500.796999998</v>
      </c>
      <c r="AI27" s="20">
        <v>14252280.524</v>
      </c>
      <c r="AJ27" s="20">
        <v>13210174.166000001</v>
      </c>
      <c r="AK27" s="20">
        <v>13207491.676000001</v>
      </c>
      <c r="AL27" s="20">
        <v>12327012.74</v>
      </c>
      <c r="AM27" s="20">
        <v>11822831.679</v>
      </c>
      <c r="AN27" s="20">
        <v>11633610.347000001</v>
      </c>
      <c r="AO27" s="20">
        <v>11725340.943999998</v>
      </c>
      <c r="AP27" s="20">
        <v>11392308.518999999</v>
      </c>
      <c r="AQ27" s="20">
        <v>11119001.534000002</v>
      </c>
      <c r="AR27" s="20">
        <v>11195016.566</v>
      </c>
      <c r="AS27" s="20">
        <v>11070751.300000001</v>
      </c>
      <c r="AT27" s="20">
        <v>10817175</v>
      </c>
      <c r="AU27" s="20">
        <v>10383298</v>
      </c>
      <c r="AV27" s="20">
        <v>10047603</v>
      </c>
      <c r="AW27" s="20">
        <v>9920522</v>
      </c>
      <c r="AX27" s="20">
        <v>10198449</v>
      </c>
      <c r="AY27" s="20">
        <v>10302457</v>
      </c>
      <c r="AZ27" s="20">
        <v>10027929</v>
      </c>
      <c r="BA27" s="20">
        <v>9917816</v>
      </c>
      <c r="BB27" s="20">
        <v>11108742</v>
      </c>
      <c r="BC27" s="20">
        <v>10813218</v>
      </c>
      <c r="BD27" s="20">
        <v>10324181</v>
      </c>
      <c r="BE27" s="20">
        <v>9565878</v>
      </c>
      <c r="BF27" s="20">
        <v>9160646</v>
      </c>
      <c r="BG27" s="20">
        <v>8701301</v>
      </c>
      <c r="BH27" s="20">
        <v>7593869</v>
      </c>
      <c r="BI27" s="20">
        <v>7338828</v>
      </c>
      <c r="BJ27" s="20">
        <v>6791338</v>
      </c>
      <c r="BK27" s="20">
        <v>6346734</v>
      </c>
      <c r="BL27" s="20">
        <v>5681510</v>
      </c>
      <c r="BM27" s="20">
        <v>5312399</v>
      </c>
      <c r="BN27" s="20">
        <v>4358965</v>
      </c>
      <c r="BO27" s="20">
        <v>3986537</v>
      </c>
      <c r="BP27" s="20">
        <v>3593768</v>
      </c>
      <c r="BQ27" s="20">
        <v>2940425</v>
      </c>
      <c r="BR27" s="20">
        <v>2682420</v>
      </c>
      <c r="BS27" s="20">
        <v>2553854</v>
      </c>
      <c r="BT27" s="20">
        <v>2124167</v>
      </c>
      <c r="BU27" s="20">
        <v>1986932</v>
      </c>
      <c r="BV27" s="20">
        <v>1897184</v>
      </c>
    </row>
    <row r="28" spans="1:74" ht="15" customHeight="1">
      <c r="A28" s="21"/>
      <c r="B28" s="22"/>
      <c r="C28" s="22"/>
      <c r="D28" s="110"/>
      <c r="E28" s="110"/>
      <c r="F28" s="110"/>
      <c r="G28" s="110"/>
      <c r="H28" s="110"/>
      <c r="I28" s="110"/>
      <c r="J28" s="11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</row>
    <row r="29" spans="1:74" ht="32.25" customHeight="1">
      <c r="A29" s="19" t="s">
        <v>273</v>
      </c>
      <c r="B29" s="19" t="s">
        <v>274</v>
      </c>
      <c r="C29" s="6" t="s">
        <v>434</v>
      </c>
      <c r="D29" s="6" t="s">
        <v>427</v>
      </c>
      <c r="E29" s="6" t="s">
        <v>423</v>
      </c>
      <c r="F29" s="6" t="s">
        <v>418</v>
      </c>
      <c r="G29" s="6" t="s">
        <v>415</v>
      </c>
      <c r="H29" s="6" t="s">
        <v>412</v>
      </c>
      <c r="I29" s="6" t="s">
        <v>406</v>
      </c>
      <c r="J29" s="6">
        <v>2023</v>
      </c>
      <c r="K29" s="6" t="s">
        <v>398</v>
      </c>
      <c r="L29" s="6" t="s">
        <v>396</v>
      </c>
      <c r="M29" s="6" t="s">
        <v>384</v>
      </c>
      <c r="N29" s="6">
        <v>2022</v>
      </c>
      <c r="O29" s="6" t="s">
        <v>381</v>
      </c>
      <c r="P29" s="6" t="s">
        <v>376</v>
      </c>
      <c r="Q29" s="6" t="s">
        <v>372</v>
      </c>
      <c r="R29" s="6">
        <v>2021</v>
      </c>
      <c r="S29" s="6" t="s">
        <v>369</v>
      </c>
      <c r="T29" s="6" t="s">
        <v>363</v>
      </c>
      <c r="U29" s="6" t="s">
        <v>354</v>
      </c>
      <c r="V29" s="6">
        <v>2020</v>
      </c>
      <c r="W29" s="6" t="s">
        <v>240</v>
      </c>
      <c r="X29" s="6" t="s">
        <v>238</v>
      </c>
      <c r="Y29" s="6" t="s">
        <v>49</v>
      </c>
      <c r="Z29" s="6">
        <v>2019</v>
      </c>
      <c r="AA29" s="6" t="s">
        <v>124</v>
      </c>
      <c r="AB29" s="6" t="s">
        <v>125</v>
      </c>
      <c r="AC29" s="6" t="s">
        <v>50</v>
      </c>
      <c r="AD29" s="6">
        <v>2018</v>
      </c>
      <c r="AE29" s="6" t="s">
        <v>128</v>
      </c>
      <c r="AF29" s="6" t="s">
        <v>129</v>
      </c>
      <c r="AG29" s="6" t="s">
        <v>51</v>
      </c>
      <c r="AH29" s="6">
        <v>2017</v>
      </c>
      <c r="AI29" s="6" t="s">
        <v>131</v>
      </c>
      <c r="AJ29" s="6" t="s">
        <v>132</v>
      </c>
      <c r="AK29" s="6" t="s">
        <v>52</v>
      </c>
      <c r="AL29" s="6">
        <v>2016</v>
      </c>
      <c r="AM29" s="6" t="s">
        <v>134</v>
      </c>
      <c r="AN29" s="6" t="s">
        <v>135</v>
      </c>
      <c r="AO29" s="6" t="s">
        <v>53</v>
      </c>
      <c r="AP29" s="6">
        <v>2015</v>
      </c>
      <c r="AQ29" s="6" t="s">
        <v>137</v>
      </c>
      <c r="AR29" s="6" t="s">
        <v>138</v>
      </c>
      <c r="AS29" s="6" t="s">
        <v>54</v>
      </c>
      <c r="AT29" s="6">
        <v>2014</v>
      </c>
      <c r="AU29" s="6" t="s">
        <v>140</v>
      </c>
      <c r="AV29" s="6" t="s">
        <v>141</v>
      </c>
      <c r="AW29" s="6" t="s">
        <v>55</v>
      </c>
      <c r="AX29" s="6">
        <v>2013</v>
      </c>
      <c r="AY29" s="6" t="s">
        <v>143</v>
      </c>
      <c r="AZ29" s="6" t="s">
        <v>144</v>
      </c>
      <c r="BA29" s="6" t="s">
        <v>56</v>
      </c>
      <c r="BB29" s="6">
        <v>2012</v>
      </c>
      <c r="BC29" s="6" t="s">
        <v>181</v>
      </c>
      <c r="BD29" s="6" t="s">
        <v>182</v>
      </c>
      <c r="BE29" s="6" t="s">
        <v>183</v>
      </c>
      <c r="BF29" s="6">
        <v>2011</v>
      </c>
      <c r="BG29" s="6" t="s">
        <v>185</v>
      </c>
      <c r="BH29" s="6" t="s">
        <v>186</v>
      </c>
      <c r="BI29" s="6" t="s">
        <v>187</v>
      </c>
      <c r="BJ29" s="6">
        <v>2010</v>
      </c>
      <c r="BK29" s="6" t="s">
        <v>189</v>
      </c>
      <c r="BL29" s="6" t="s">
        <v>190</v>
      </c>
      <c r="BM29" s="6" t="s">
        <v>191</v>
      </c>
      <c r="BN29" s="6">
        <v>2009</v>
      </c>
      <c r="BO29" s="6" t="s">
        <v>193</v>
      </c>
      <c r="BP29" s="6" t="s">
        <v>194</v>
      </c>
      <c r="BQ29" s="6" t="s">
        <v>195</v>
      </c>
      <c r="BR29" s="6">
        <v>2008</v>
      </c>
      <c r="BS29" s="6" t="s">
        <v>197</v>
      </c>
      <c r="BT29" s="6" t="s">
        <v>198</v>
      </c>
      <c r="BU29" s="6" t="s">
        <v>199</v>
      </c>
      <c r="BV29" s="6">
        <v>2007</v>
      </c>
    </row>
    <row r="30" spans="1:74" ht="15" customHeight="1">
      <c r="A30" s="7" t="s">
        <v>31</v>
      </c>
      <c r="B30" s="7" t="s">
        <v>11</v>
      </c>
      <c r="C30" s="111">
        <v>7196194.3920000009</v>
      </c>
      <c r="D30" s="111">
        <v>7460729.1919999998</v>
      </c>
      <c r="E30" s="111">
        <v>8361146.523</v>
      </c>
      <c r="F30" s="111">
        <v>7633998.3340000007</v>
      </c>
      <c r="G30" s="111">
        <v>7162132.5119999992</v>
      </c>
      <c r="H30" s="111">
        <v>6362574.4820000008</v>
      </c>
      <c r="I30" s="111">
        <v>5773976.3849999998</v>
      </c>
      <c r="J30" s="111">
        <v>5146188.898000001</v>
      </c>
      <c r="K30" s="24">
        <v>5027955.84</v>
      </c>
      <c r="L30" s="24">
        <v>5343815.5189999994</v>
      </c>
      <c r="M30" s="24">
        <v>5598405.9869999997</v>
      </c>
      <c r="N30" s="24">
        <v>5063732.9330000002</v>
      </c>
      <c r="O30" s="24">
        <v>5012038.5189999994</v>
      </c>
      <c r="P30" s="24">
        <v>4329408.4409999996</v>
      </c>
      <c r="Q30" s="24">
        <v>3782576.6969999969</v>
      </c>
      <c r="R30" s="24">
        <v>3979881.9310000003</v>
      </c>
      <c r="S30" s="24">
        <v>4085479.1880000001</v>
      </c>
      <c r="T30" s="24">
        <v>3750111.91</v>
      </c>
      <c r="U30" s="24">
        <v>3843949.4610000001</v>
      </c>
      <c r="V30" s="24">
        <v>3615813.5100000002</v>
      </c>
      <c r="W30" s="24">
        <v>3439275.0239999997</v>
      </c>
      <c r="X30" s="24">
        <v>3342845.406</v>
      </c>
      <c r="Y30" s="24">
        <v>3152694.4510000004</v>
      </c>
      <c r="Z30" s="24">
        <v>2806116.3110000002</v>
      </c>
      <c r="AA30" s="24">
        <v>3152731.0690000001</v>
      </c>
      <c r="AB30" s="24">
        <v>3025981.0580000002</v>
      </c>
      <c r="AC30" s="24">
        <v>2493536.8379999995</v>
      </c>
      <c r="AD30" s="24">
        <v>2641250.8640000001</v>
      </c>
      <c r="AE30" s="24">
        <v>2797986.304</v>
      </c>
      <c r="AF30" s="24">
        <v>2780399.4219999998</v>
      </c>
      <c r="AG30" s="24">
        <v>3164698.0909999995</v>
      </c>
      <c r="AH30" s="24">
        <v>3249979.398</v>
      </c>
      <c r="AI30" s="24">
        <v>2703279.1379999993</v>
      </c>
      <c r="AJ30" s="24">
        <v>2902844.9649999999</v>
      </c>
      <c r="AK30" s="24">
        <v>2968416.696</v>
      </c>
      <c r="AL30" s="24">
        <v>2924358.2520000003</v>
      </c>
      <c r="AM30" s="24">
        <v>3103445.7309999997</v>
      </c>
      <c r="AN30" s="24">
        <v>3198908.2850000001</v>
      </c>
      <c r="AO30" s="24">
        <v>3139889.08</v>
      </c>
      <c r="AP30" s="24">
        <v>3050473.9010000005</v>
      </c>
      <c r="AQ30" s="24">
        <v>2700839.733</v>
      </c>
      <c r="AR30" s="24">
        <v>2894846.7230000002</v>
      </c>
      <c r="AS30" s="24">
        <v>2873293.8739999998</v>
      </c>
      <c r="AT30" s="24">
        <v>3006092</v>
      </c>
      <c r="AU30" s="24">
        <v>2604076</v>
      </c>
      <c r="AV30" s="24">
        <v>2090024</v>
      </c>
      <c r="AW30" s="24">
        <v>2389426</v>
      </c>
      <c r="AX30" s="24">
        <v>2560666</v>
      </c>
      <c r="AY30" s="24">
        <v>2475276</v>
      </c>
      <c r="AZ30" s="24">
        <v>2690053</v>
      </c>
      <c r="BA30" s="24">
        <v>3073058</v>
      </c>
      <c r="BB30" s="24">
        <v>3645906</v>
      </c>
      <c r="BC30" s="24">
        <v>3233000</v>
      </c>
      <c r="BD30" s="24">
        <v>2927037</v>
      </c>
      <c r="BE30" s="24">
        <v>2968260</v>
      </c>
      <c r="BF30" s="24">
        <v>2648575</v>
      </c>
      <c r="BG30" s="24">
        <v>2255651</v>
      </c>
      <c r="BH30" s="24">
        <v>1885045</v>
      </c>
      <c r="BI30" s="24">
        <v>1848618</v>
      </c>
      <c r="BJ30" s="24">
        <v>1822378.25</v>
      </c>
      <c r="BK30" s="24">
        <v>1782256</v>
      </c>
      <c r="BL30" s="24">
        <v>1561246</v>
      </c>
      <c r="BM30" s="24">
        <v>1340515</v>
      </c>
      <c r="BN30" s="24">
        <v>1194473</v>
      </c>
      <c r="BO30" s="24">
        <v>860377</v>
      </c>
      <c r="BP30" s="24">
        <v>703316</v>
      </c>
      <c r="BQ30" s="24">
        <v>608301</v>
      </c>
      <c r="BR30" s="24">
        <v>535383</v>
      </c>
      <c r="BS30" s="24">
        <v>475649</v>
      </c>
      <c r="BT30" s="24">
        <v>495838</v>
      </c>
      <c r="BU30" s="24">
        <v>446251</v>
      </c>
      <c r="BV30" s="24">
        <v>429480</v>
      </c>
    </row>
    <row r="31" spans="1:74" ht="15" customHeight="1">
      <c r="A31" s="22" t="s">
        <v>4</v>
      </c>
      <c r="B31" s="22" t="s">
        <v>12</v>
      </c>
      <c r="C31" s="106">
        <v>788353.85499999998</v>
      </c>
      <c r="D31" s="106">
        <v>799706.91700000002</v>
      </c>
      <c r="E31" s="106">
        <v>763875.95200000005</v>
      </c>
      <c r="F31" s="106">
        <v>851596.54599999997</v>
      </c>
      <c r="G31" s="106">
        <v>828833.15500000003</v>
      </c>
      <c r="H31" s="106">
        <v>734315.07</v>
      </c>
      <c r="I31" s="106">
        <v>675971.08899999992</v>
      </c>
      <c r="J31" s="106">
        <v>724177.42500000005</v>
      </c>
      <c r="K31" s="11">
        <v>687752.84499999997</v>
      </c>
      <c r="L31" s="11">
        <v>740500.495</v>
      </c>
      <c r="M31" s="11">
        <v>792332.2</v>
      </c>
      <c r="N31" s="11">
        <v>895086.78</v>
      </c>
      <c r="O31" s="11">
        <v>865968.52099999995</v>
      </c>
      <c r="P31" s="11">
        <v>620220.93800000008</v>
      </c>
      <c r="Q31" s="11">
        <v>627122.84499999997</v>
      </c>
      <c r="R31" s="11">
        <v>716428.46</v>
      </c>
      <c r="S31" s="11">
        <v>665503.73499999999</v>
      </c>
      <c r="T31" s="11">
        <v>584423.10700000008</v>
      </c>
      <c r="U31" s="11">
        <v>539139.56300000008</v>
      </c>
      <c r="V31" s="11">
        <v>467929.84399999998</v>
      </c>
      <c r="W31" s="11">
        <v>445704.66700000002</v>
      </c>
      <c r="X31" s="11">
        <v>370815.12</v>
      </c>
      <c r="Y31" s="11">
        <v>391499.58199999999</v>
      </c>
      <c r="Z31" s="11">
        <v>303645.228</v>
      </c>
      <c r="AA31" s="11">
        <v>381586.72700000001</v>
      </c>
      <c r="AB31" s="11">
        <v>438981.08299999998</v>
      </c>
      <c r="AC31" s="11">
        <v>435681.27600000001</v>
      </c>
      <c r="AD31" s="11">
        <v>379988.77299999999</v>
      </c>
      <c r="AE31" s="11">
        <v>347798.87599999999</v>
      </c>
      <c r="AF31" s="11">
        <v>270254.75</v>
      </c>
      <c r="AG31" s="11">
        <v>299639.45199999999</v>
      </c>
      <c r="AH31" s="11">
        <v>304983.09000000003</v>
      </c>
      <c r="AI31" s="11">
        <v>315092.89500000002</v>
      </c>
      <c r="AJ31" s="11">
        <v>277953.13299999997</v>
      </c>
      <c r="AK31" s="11">
        <v>314760.86</v>
      </c>
      <c r="AL31" s="11">
        <v>315109.19099999999</v>
      </c>
      <c r="AM31" s="11">
        <v>310094.31400000001</v>
      </c>
      <c r="AN31" s="11">
        <v>307951.76899999997</v>
      </c>
      <c r="AO31" s="11">
        <v>246502.36199999999</v>
      </c>
      <c r="AP31" s="11">
        <v>254334.61300000001</v>
      </c>
      <c r="AQ31" s="11">
        <v>263395.83399999997</v>
      </c>
      <c r="AR31" s="11">
        <v>294123.20699999999</v>
      </c>
      <c r="AS31" s="11">
        <v>242559.33300000001</v>
      </c>
      <c r="AT31" s="11">
        <v>241888</v>
      </c>
      <c r="AU31" s="11">
        <v>251334</v>
      </c>
      <c r="AV31" s="11">
        <v>236866</v>
      </c>
      <c r="AW31" s="11">
        <v>174270</v>
      </c>
      <c r="AX31" s="11">
        <v>187781</v>
      </c>
      <c r="AY31" s="11">
        <v>223050</v>
      </c>
      <c r="AZ31" s="11">
        <v>228743</v>
      </c>
      <c r="BA31" s="11">
        <v>161723</v>
      </c>
      <c r="BB31" s="11">
        <v>251893</v>
      </c>
      <c r="BC31" s="11">
        <v>237652</v>
      </c>
      <c r="BD31" s="11">
        <v>240836</v>
      </c>
      <c r="BE31" s="11">
        <v>256770</v>
      </c>
      <c r="BF31" s="11">
        <v>249619</v>
      </c>
      <c r="BG31" s="11">
        <v>257357</v>
      </c>
      <c r="BH31" s="11">
        <v>199092</v>
      </c>
      <c r="BI31" s="11">
        <v>161423</v>
      </c>
      <c r="BJ31" s="11">
        <v>154501</v>
      </c>
      <c r="BK31" s="11">
        <v>132793</v>
      </c>
      <c r="BL31" s="11">
        <v>125376</v>
      </c>
      <c r="BM31" s="11">
        <v>96639</v>
      </c>
      <c r="BN31" s="11">
        <v>96514</v>
      </c>
      <c r="BO31" s="11">
        <v>70713</v>
      </c>
      <c r="BP31" s="11">
        <v>40815</v>
      </c>
      <c r="BQ31" s="11">
        <v>47456</v>
      </c>
      <c r="BR31" s="11">
        <v>49423</v>
      </c>
      <c r="BS31" s="11">
        <v>57313</v>
      </c>
      <c r="BT31" s="11">
        <v>45519</v>
      </c>
      <c r="BU31" s="11">
        <v>37811</v>
      </c>
      <c r="BV31" s="11">
        <v>29137</v>
      </c>
    </row>
    <row r="32" spans="1:74" ht="15" customHeight="1">
      <c r="A32" s="22" t="s">
        <v>32</v>
      </c>
      <c r="B32" s="22" t="s">
        <v>74</v>
      </c>
      <c r="C32" s="106">
        <v>14657.914000000001</v>
      </c>
      <c r="D32" s="106">
        <v>8540.1270000000004</v>
      </c>
      <c r="E32" s="106">
        <v>4099.7749999999996</v>
      </c>
      <c r="F32" s="106">
        <v>10646.632</v>
      </c>
      <c r="G32" s="106">
        <v>11387.370999999999</v>
      </c>
      <c r="H32" s="106">
        <v>11331.064</v>
      </c>
      <c r="I32" s="106">
        <v>23511.371999999999</v>
      </c>
      <c r="J32" s="106">
        <v>21757.821</v>
      </c>
      <c r="K32" s="11">
        <v>28579.632000000001</v>
      </c>
      <c r="L32" s="11">
        <v>32342.786</v>
      </c>
      <c r="M32" s="11">
        <v>17112.748</v>
      </c>
      <c r="N32" s="11">
        <v>34730.114000000001</v>
      </c>
      <c r="O32" s="11">
        <v>15332.825000000001</v>
      </c>
      <c r="P32" s="11">
        <v>12749.164000000001</v>
      </c>
      <c r="Q32" s="11">
        <v>23949.525000000001</v>
      </c>
      <c r="R32" s="11">
        <v>26633.986000000001</v>
      </c>
      <c r="S32" s="11">
        <v>19729.53</v>
      </c>
      <c r="T32" s="11">
        <v>19480.341</v>
      </c>
      <c r="U32" s="11">
        <v>6278.567</v>
      </c>
      <c r="V32" s="11">
        <v>6135.2259999999997</v>
      </c>
      <c r="W32" s="11">
        <v>5749.1840000000002</v>
      </c>
      <c r="X32" s="11">
        <v>7204.808</v>
      </c>
      <c r="Y32" s="11">
        <v>8656.4089999999997</v>
      </c>
      <c r="Z32" s="11">
        <v>9977.357</v>
      </c>
      <c r="AA32" s="11">
        <v>5432.8289999999997</v>
      </c>
      <c r="AB32" s="11">
        <v>5332.9719999999998</v>
      </c>
      <c r="AC32" s="11">
        <v>5171.4570000000003</v>
      </c>
      <c r="AD32" s="11">
        <v>5042.1679999999997</v>
      </c>
      <c r="AE32" s="11">
        <v>20546.629000000001</v>
      </c>
      <c r="AF32" s="11">
        <v>32250</v>
      </c>
      <c r="AG32" s="11">
        <v>59500</v>
      </c>
      <c r="AH32" s="11">
        <v>61774.231</v>
      </c>
      <c r="AI32" s="11">
        <v>137693.65700000001</v>
      </c>
      <c r="AJ32" s="11">
        <v>14300.101000000001</v>
      </c>
      <c r="AK32" s="11">
        <v>24675.867999999999</v>
      </c>
      <c r="AL32" s="11">
        <v>34882.048999999999</v>
      </c>
      <c r="AM32" s="11">
        <v>41451.885999999999</v>
      </c>
      <c r="AN32" s="11">
        <v>41293.286</v>
      </c>
      <c r="AO32" s="11">
        <v>40924.803</v>
      </c>
      <c r="AP32" s="11">
        <v>40022.707999999999</v>
      </c>
      <c r="AQ32" s="11">
        <v>39476.921999999999</v>
      </c>
      <c r="AR32" s="11">
        <v>39257.686999999998</v>
      </c>
      <c r="AS32" s="11">
        <v>49604.035000000003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/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</row>
    <row r="33" spans="1:74" ht="15" customHeight="1">
      <c r="A33" s="22" t="s">
        <v>23</v>
      </c>
      <c r="B33" s="22" t="s">
        <v>64</v>
      </c>
      <c r="C33" s="106">
        <v>50333.493000000002</v>
      </c>
      <c r="D33" s="106">
        <v>88765.134000000005</v>
      </c>
      <c r="E33" s="106">
        <v>157514.226</v>
      </c>
      <c r="F33" s="106">
        <v>45972.095000000001</v>
      </c>
      <c r="G33" s="106">
        <v>33469.209000000003</v>
      </c>
      <c r="H33" s="106">
        <v>70456.476999999999</v>
      </c>
      <c r="I33" s="106">
        <v>7398.3270000000002</v>
      </c>
      <c r="J33" s="106">
        <v>0</v>
      </c>
      <c r="K33" s="11">
        <v>0</v>
      </c>
      <c r="L33" s="11">
        <v>0</v>
      </c>
      <c r="M33" s="11">
        <v>15160.17</v>
      </c>
      <c r="N33" s="11">
        <v>213063.005</v>
      </c>
      <c r="O33" s="11">
        <v>89828.850999999995</v>
      </c>
      <c r="P33" s="11">
        <v>194162.611</v>
      </c>
      <c r="Q33" s="11">
        <v>55852.321999996901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</row>
    <row r="34" spans="1:74" ht="15" customHeight="1">
      <c r="A34" s="22" t="s">
        <v>33</v>
      </c>
      <c r="B34" s="22" t="s">
        <v>75</v>
      </c>
      <c r="C34" s="106">
        <v>1889805.1469999999</v>
      </c>
      <c r="D34" s="106">
        <v>2338615.611</v>
      </c>
      <c r="E34" s="106">
        <v>3443588.0130000003</v>
      </c>
      <c r="F34" s="106">
        <v>3177766.5630000001</v>
      </c>
      <c r="G34" s="106">
        <v>2945808.3459999999</v>
      </c>
      <c r="H34" s="106">
        <v>2351782.9589999998</v>
      </c>
      <c r="I34" s="106">
        <v>1909185.67</v>
      </c>
      <c r="J34" s="106">
        <v>1365634.831</v>
      </c>
      <c r="K34" s="11">
        <v>1363023.388</v>
      </c>
      <c r="L34" s="11">
        <v>1781875.9479999999</v>
      </c>
      <c r="M34" s="11">
        <v>2003641.9249999998</v>
      </c>
      <c r="N34" s="11">
        <v>1148232.264</v>
      </c>
      <c r="O34" s="11">
        <v>1013015.823</v>
      </c>
      <c r="P34" s="11">
        <v>724509.67099999997</v>
      </c>
      <c r="Q34" s="11">
        <v>588383.62100000004</v>
      </c>
      <c r="R34" s="11">
        <v>859816.55999999994</v>
      </c>
      <c r="S34" s="11">
        <v>964195.68900000001</v>
      </c>
      <c r="T34" s="11">
        <v>912293.32000000007</v>
      </c>
      <c r="U34" s="11">
        <v>963219.674</v>
      </c>
      <c r="V34" s="11">
        <v>687519.81700000004</v>
      </c>
      <c r="W34" s="11">
        <v>634391.473</v>
      </c>
      <c r="X34" s="11">
        <v>914003.86200000008</v>
      </c>
      <c r="Y34" s="11">
        <v>751365.05</v>
      </c>
      <c r="Z34" s="11">
        <v>671611.64199999999</v>
      </c>
      <c r="AA34" s="11">
        <v>675913.90800000005</v>
      </c>
      <c r="AB34" s="11">
        <v>438987.67000000004</v>
      </c>
      <c r="AC34" s="11">
        <v>423133.217</v>
      </c>
      <c r="AD34" s="11">
        <v>415527.13699999999</v>
      </c>
      <c r="AE34" s="11">
        <v>741600.69000000006</v>
      </c>
      <c r="AF34" s="11">
        <v>721987.65800000005</v>
      </c>
      <c r="AG34" s="11">
        <v>852545.52399999998</v>
      </c>
      <c r="AH34" s="11">
        <v>841823.77500000002</v>
      </c>
      <c r="AI34" s="11">
        <v>597719.08700000006</v>
      </c>
      <c r="AJ34" s="11">
        <v>782091.33899999992</v>
      </c>
      <c r="AK34" s="11">
        <v>1023447.723</v>
      </c>
      <c r="AL34" s="11">
        <v>937049.30499999993</v>
      </c>
      <c r="AM34" s="11">
        <v>1104765</v>
      </c>
      <c r="AN34" s="11">
        <v>1192836</v>
      </c>
      <c r="AO34" s="11">
        <v>1188477.014</v>
      </c>
      <c r="AP34" s="11">
        <v>1118677.598</v>
      </c>
      <c r="AQ34" s="11">
        <v>874083.79500000004</v>
      </c>
      <c r="AR34" s="11">
        <v>1014266.7150000001</v>
      </c>
      <c r="AS34" s="11">
        <v>853301.152</v>
      </c>
      <c r="AT34" s="11">
        <v>993083</v>
      </c>
      <c r="AU34" s="11">
        <v>990661</v>
      </c>
      <c r="AV34" s="11">
        <v>568145</v>
      </c>
      <c r="AW34" s="11">
        <v>599322</v>
      </c>
      <c r="AX34" s="11">
        <v>774692</v>
      </c>
      <c r="AY34" s="11">
        <v>871980</v>
      </c>
      <c r="AZ34" s="11">
        <v>935505</v>
      </c>
      <c r="BA34" s="11">
        <v>891063</v>
      </c>
      <c r="BB34" s="11">
        <v>1004189</v>
      </c>
      <c r="BC34" s="11">
        <v>977502</v>
      </c>
      <c r="BD34" s="11">
        <v>884038</v>
      </c>
      <c r="BE34" s="11">
        <v>791564</v>
      </c>
      <c r="BF34" s="11">
        <v>532489</v>
      </c>
      <c r="BG34" s="11">
        <v>544310</v>
      </c>
      <c r="BH34" s="11">
        <v>536080</v>
      </c>
      <c r="BI34" s="11">
        <v>561804</v>
      </c>
      <c r="BJ34" s="11">
        <v>544506</v>
      </c>
      <c r="BK34" s="11">
        <v>490271</v>
      </c>
      <c r="BL34" s="11">
        <v>496952</v>
      </c>
      <c r="BM34" s="11">
        <v>372377</v>
      </c>
      <c r="BN34" s="11">
        <v>303592</v>
      </c>
      <c r="BO34" s="11">
        <v>246284</v>
      </c>
      <c r="BP34" s="11">
        <v>166143</v>
      </c>
      <c r="BQ34" s="11">
        <v>106302</v>
      </c>
      <c r="BR34" s="11">
        <v>67721</v>
      </c>
      <c r="BS34" s="11">
        <v>32242</v>
      </c>
      <c r="BT34" s="11">
        <v>14117</v>
      </c>
      <c r="BU34" s="11">
        <v>15471</v>
      </c>
      <c r="BV34" s="11">
        <v>15347</v>
      </c>
    </row>
    <row r="35" spans="1:74" ht="15" customHeight="1">
      <c r="A35" s="22" t="s">
        <v>34</v>
      </c>
      <c r="B35" s="22" t="s">
        <v>76</v>
      </c>
      <c r="C35" s="106">
        <v>950428.38500000001</v>
      </c>
      <c r="D35" s="106">
        <v>941978.1</v>
      </c>
      <c r="E35" s="106">
        <v>898482.92</v>
      </c>
      <c r="F35" s="106">
        <v>934260.01500000001</v>
      </c>
      <c r="G35" s="106">
        <v>895931.78200000001</v>
      </c>
      <c r="H35" s="106">
        <v>896129.50399999996</v>
      </c>
      <c r="I35" s="106">
        <v>895913.75100000005</v>
      </c>
      <c r="J35" s="106">
        <v>898135.00399999996</v>
      </c>
      <c r="K35" s="11">
        <v>797810.38100000005</v>
      </c>
      <c r="L35" s="11">
        <v>855269.33799999999</v>
      </c>
      <c r="M35" s="11">
        <v>978685.93400000001</v>
      </c>
      <c r="N35" s="11">
        <v>961984.75399999996</v>
      </c>
      <c r="O35" s="11">
        <v>1037409.525</v>
      </c>
      <c r="P35" s="11">
        <v>758895.5</v>
      </c>
      <c r="Q35" s="11">
        <v>706334.54399999999</v>
      </c>
      <c r="R35" s="11">
        <v>768854.19799999997</v>
      </c>
      <c r="S35" s="11">
        <v>954149.321</v>
      </c>
      <c r="T35" s="11">
        <v>878009.81599999999</v>
      </c>
      <c r="U35" s="11">
        <v>955280.67299999995</v>
      </c>
      <c r="V35" s="11">
        <v>1189205.4350000001</v>
      </c>
      <c r="W35" s="11">
        <v>1148016.602</v>
      </c>
      <c r="X35" s="11">
        <v>903726.04799999995</v>
      </c>
      <c r="Y35" s="11">
        <v>887645.33499999996</v>
      </c>
      <c r="Z35" s="11">
        <v>742216.39500000002</v>
      </c>
      <c r="AA35" s="11">
        <v>846256.69099999999</v>
      </c>
      <c r="AB35" s="11">
        <v>865618.38100000005</v>
      </c>
      <c r="AC35" s="11">
        <v>660547.03500000003</v>
      </c>
      <c r="AD35" s="11">
        <v>819510.64300000004</v>
      </c>
      <c r="AE35" s="11">
        <v>811014.39599999995</v>
      </c>
      <c r="AF35" s="11">
        <v>856528.05099999998</v>
      </c>
      <c r="AG35" s="11">
        <v>790189.87199999997</v>
      </c>
      <c r="AH35" s="11">
        <v>741828.28799999994</v>
      </c>
      <c r="AI35" s="11">
        <v>634569.06299999997</v>
      </c>
      <c r="AJ35" s="11">
        <v>823833.91399999999</v>
      </c>
      <c r="AK35" s="11">
        <v>534422.91799999995</v>
      </c>
      <c r="AL35" s="11">
        <v>514577.86</v>
      </c>
      <c r="AM35" s="11">
        <v>609640.03300000005</v>
      </c>
      <c r="AN35" s="11">
        <v>572812.19799999997</v>
      </c>
      <c r="AO35" s="11">
        <v>412208.34600000002</v>
      </c>
      <c r="AP35" s="11">
        <v>347829.57299999997</v>
      </c>
      <c r="AQ35" s="11">
        <v>375049.08899999998</v>
      </c>
      <c r="AR35" s="11">
        <v>359952.94699999999</v>
      </c>
      <c r="AS35" s="11">
        <v>379225.45899999997</v>
      </c>
      <c r="AT35" s="11">
        <v>415501</v>
      </c>
      <c r="AU35" s="11">
        <v>276289</v>
      </c>
      <c r="AV35" s="11">
        <v>227501</v>
      </c>
      <c r="AW35" s="11">
        <v>329970</v>
      </c>
      <c r="AX35" s="11">
        <v>292495</v>
      </c>
      <c r="AY35" s="11">
        <v>181159</v>
      </c>
      <c r="AZ35" s="11">
        <v>213895</v>
      </c>
      <c r="BA35" s="11">
        <v>186784</v>
      </c>
      <c r="BB35" s="11">
        <v>246875</v>
      </c>
      <c r="BC35" s="11">
        <v>270076</v>
      </c>
      <c r="BD35" s="11">
        <v>264367</v>
      </c>
      <c r="BE35" s="11">
        <v>282416</v>
      </c>
      <c r="BF35" s="11">
        <v>286660</v>
      </c>
      <c r="BG35" s="11">
        <v>246631</v>
      </c>
      <c r="BH35" s="11">
        <v>266370</v>
      </c>
      <c r="BI35" s="11">
        <v>307215</v>
      </c>
      <c r="BJ35" s="11">
        <v>274998</v>
      </c>
      <c r="BK35" s="11">
        <v>256268</v>
      </c>
      <c r="BL35" s="11">
        <v>184404</v>
      </c>
      <c r="BM35" s="11">
        <v>152206</v>
      </c>
      <c r="BN35" s="11">
        <v>110248</v>
      </c>
      <c r="BO35" s="11">
        <v>265861</v>
      </c>
      <c r="BP35" s="11">
        <v>220083</v>
      </c>
      <c r="BQ35" s="11">
        <v>212463</v>
      </c>
      <c r="BR35" s="11">
        <v>199495</v>
      </c>
      <c r="BS35" s="11">
        <v>233333</v>
      </c>
      <c r="BT35" s="11">
        <v>315160</v>
      </c>
      <c r="BU35" s="11">
        <v>276923</v>
      </c>
      <c r="BV35" s="11">
        <v>282682</v>
      </c>
    </row>
    <row r="36" spans="1:74" ht="15" customHeight="1">
      <c r="A36" s="22" t="s">
        <v>35</v>
      </c>
      <c r="B36" s="22" t="s">
        <v>77</v>
      </c>
      <c r="C36" s="106">
        <v>546736.76199999999</v>
      </c>
      <c r="D36" s="106">
        <v>550429.30300000007</v>
      </c>
      <c r="E36" s="106">
        <v>456569.76799999998</v>
      </c>
      <c r="F36" s="106">
        <v>269383.72700000001</v>
      </c>
      <c r="G36" s="106">
        <v>221609.64499999999</v>
      </c>
      <c r="H36" s="106">
        <v>258388.14799999999</v>
      </c>
      <c r="I36" s="106">
        <v>248232.63399999999</v>
      </c>
      <c r="J36" s="106">
        <v>290165.49000000005</v>
      </c>
      <c r="K36" s="11">
        <v>276261.14199999999</v>
      </c>
      <c r="L36" s="11">
        <v>268554.11300000001</v>
      </c>
      <c r="M36" s="11">
        <v>221581.234</v>
      </c>
      <c r="N36" s="11">
        <v>230771.92299999998</v>
      </c>
      <c r="O36" s="11">
        <v>352905.29200000002</v>
      </c>
      <c r="P36" s="11">
        <v>304025.20600000001</v>
      </c>
      <c r="Q36" s="11">
        <v>320895.94200000004</v>
      </c>
      <c r="R36" s="122">
        <v>227884</v>
      </c>
      <c r="S36" s="11">
        <v>253664.215</v>
      </c>
      <c r="T36" s="11">
        <v>226130.38399999999</v>
      </c>
      <c r="U36" s="11">
        <v>242501.995</v>
      </c>
      <c r="V36" s="11">
        <v>254011.63099999999</v>
      </c>
      <c r="W36" s="11">
        <v>231190.272</v>
      </c>
      <c r="X36" s="11">
        <v>191106.06099999999</v>
      </c>
      <c r="Y36" s="11">
        <v>213396.459</v>
      </c>
      <c r="Z36" s="11">
        <v>223281.228</v>
      </c>
      <c r="AA36" s="11">
        <v>190787.77</v>
      </c>
      <c r="AB36" s="11">
        <v>222286.995</v>
      </c>
      <c r="AC36" s="11">
        <v>213178.95699999999</v>
      </c>
      <c r="AD36" s="11">
        <v>312468.57799999998</v>
      </c>
      <c r="AE36" s="11">
        <v>331385.65399999998</v>
      </c>
      <c r="AF36" s="11">
        <v>351522.63900000002</v>
      </c>
      <c r="AG36" s="11">
        <v>482382.989</v>
      </c>
      <c r="AH36" s="11">
        <v>565341.30700000003</v>
      </c>
      <c r="AI36" s="11">
        <v>536742.37199999997</v>
      </c>
      <c r="AJ36" s="11">
        <v>563856.348</v>
      </c>
      <c r="AK36" s="11">
        <v>613141.94200000004</v>
      </c>
      <c r="AL36" s="11">
        <v>674864.13699999999</v>
      </c>
      <c r="AM36" s="11">
        <v>702014.66500000004</v>
      </c>
      <c r="AN36" s="11">
        <v>752769.69400000002</v>
      </c>
      <c r="AO36" s="11">
        <v>801963.223</v>
      </c>
      <c r="AP36" s="11">
        <v>851716.72499999998</v>
      </c>
      <c r="AQ36" s="11">
        <v>825829.58400000003</v>
      </c>
      <c r="AR36" s="11">
        <v>878870.93400000001</v>
      </c>
      <c r="AS36" s="11">
        <v>875313.80799999996</v>
      </c>
      <c r="AT36" s="11">
        <v>884293</v>
      </c>
      <c r="AU36" s="11">
        <v>759476</v>
      </c>
      <c r="AV36" s="11">
        <v>783973</v>
      </c>
      <c r="AW36" s="11">
        <v>913773</v>
      </c>
      <c r="AX36" s="11">
        <v>933464</v>
      </c>
      <c r="AY36" s="11">
        <v>925328</v>
      </c>
      <c r="AZ36" s="11">
        <v>1032027</v>
      </c>
      <c r="BA36" s="11">
        <v>1405008</v>
      </c>
      <c r="BB36" s="11">
        <v>1645535</v>
      </c>
      <c r="BC36" s="11">
        <v>1542359</v>
      </c>
      <c r="BD36" s="11">
        <v>1355959</v>
      </c>
      <c r="BE36" s="11">
        <v>1258876</v>
      </c>
      <c r="BF36" s="11">
        <v>1234160</v>
      </c>
      <c r="BG36" s="11">
        <v>1048746</v>
      </c>
      <c r="BH36" s="11">
        <v>754089</v>
      </c>
      <c r="BI36" s="11">
        <v>526835</v>
      </c>
      <c r="BJ36" s="11">
        <v>557265</v>
      </c>
      <c r="BK36" s="11">
        <v>780310</v>
      </c>
      <c r="BL36" s="11">
        <v>659907</v>
      </c>
      <c r="BM36" s="11">
        <v>560241</v>
      </c>
      <c r="BN36" s="11">
        <v>415488</v>
      </c>
      <c r="BO36" s="11">
        <v>105576</v>
      </c>
      <c r="BP36" s="11">
        <v>81430</v>
      </c>
      <c r="BQ36" s="11">
        <v>65101</v>
      </c>
      <c r="BR36" s="11">
        <v>68261</v>
      </c>
      <c r="BS36" s="11">
        <v>60312</v>
      </c>
      <c r="BT36" s="11">
        <v>43162</v>
      </c>
      <c r="BU36" s="11">
        <v>47513</v>
      </c>
      <c r="BV36" s="11">
        <v>41500</v>
      </c>
    </row>
    <row r="37" spans="1:74" ht="15" customHeight="1">
      <c r="A37" s="22" t="s">
        <v>36</v>
      </c>
      <c r="B37" s="22" t="s">
        <v>78</v>
      </c>
      <c r="C37" s="106">
        <v>314910.022</v>
      </c>
      <c r="D37" s="106">
        <v>257210.198</v>
      </c>
      <c r="E37" s="106">
        <v>261648.18</v>
      </c>
      <c r="F37" s="106">
        <v>238631.44399999999</v>
      </c>
      <c r="G37" s="106">
        <v>276266.66800000001</v>
      </c>
      <c r="H37" s="106">
        <v>230584.65599999999</v>
      </c>
      <c r="I37" s="106">
        <v>231571.519</v>
      </c>
      <c r="J37" s="106">
        <v>224535.33199999999</v>
      </c>
      <c r="K37" s="11">
        <v>228888.47899999999</v>
      </c>
      <c r="L37" s="11">
        <v>201847.46599999999</v>
      </c>
      <c r="M37" s="11">
        <v>172159.96799999999</v>
      </c>
      <c r="N37" s="11">
        <v>178099.44699999999</v>
      </c>
      <c r="O37" s="11">
        <v>224849.17</v>
      </c>
      <c r="P37" s="11">
        <v>184586.69899999999</v>
      </c>
      <c r="Q37" s="11">
        <v>188162.54500000001</v>
      </c>
      <c r="R37" s="122">
        <v>178370</v>
      </c>
      <c r="S37" s="11">
        <v>215859.541</v>
      </c>
      <c r="T37" s="11">
        <v>186591.954</v>
      </c>
      <c r="U37" s="11">
        <v>169754.08499999999</v>
      </c>
      <c r="V37" s="11">
        <v>142155.80300000001</v>
      </c>
      <c r="W37" s="11">
        <v>193836.22700000001</v>
      </c>
      <c r="X37" s="11">
        <v>181132.408</v>
      </c>
      <c r="Y37" s="11">
        <v>155328.64300000001</v>
      </c>
      <c r="Z37" s="11">
        <v>139919.47899999999</v>
      </c>
      <c r="AA37" s="11">
        <v>173682.03400000001</v>
      </c>
      <c r="AB37" s="11">
        <v>157481.82399999999</v>
      </c>
      <c r="AC37" s="11">
        <v>162631.56899999999</v>
      </c>
      <c r="AD37" s="11">
        <v>140277.69500000001</v>
      </c>
      <c r="AE37" s="11">
        <v>164657.39300000001</v>
      </c>
      <c r="AF37" s="11">
        <v>139471.818</v>
      </c>
      <c r="AG37" s="11">
        <v>137784.22700000001</v>
      </c>
      <c r="AH37" s="11">
        <v>116890.879</v>
      </c>
      <c r="AI37" s="11">
        <v>138955.03</v>
      </c>
      <c r="AJ37" s="11">
        <v>126886.012</v>
      </c>
      <c r="AK37" s="11">
        <v>122565.777</v>
      </c>
      <c r="AL37" s="11">
        <v>110068.077</v>
      </c>
      <c r="AM37" s="11">
        <v>127860.031</v>
      </c>
      <c r="AN37" s="11">
        <v>119276.033</v>
      </c>
      <c r="AO37" s="11">
        <v>117599.321</v>
      </c>
      <c r="AP37" s="11">
        <v>109617.50900000001</v>
      </c>
      <c r="AQ37" s="11">
        <v>142098.856</v>
      </c>
      <c r="AR37" s="11">
        <v>133548.48000000001</v>
      </c>
      <c r="AS37" s="11">
        <v>133419.66500000001</v>
      </c>
      <c r="AT37" s="11">
        <v>122854</v>
      </c>
      <c r="AU37" s="11">
        <v>129832</v>
      </c>
      <c r="AV37" s="11">
        <v>95122</v>
      </c>
      <c r="AW37" s="11">
        <v>114896</v>
      </c>
      <c r="AX37" s="11">
        <v>91912</v>
      </c>
      <c r="AY37" s="11">
        <v>91852</v>
      </c>
      <c r="AZ37" s="11">
        <v>86215</v>
      </c>
      <c r="BA37" s="11">
        <v>100214</v>
      </c>
      <c r="BB37" s="11">
        <v>101021</v>
      </c>
      <c r="BC37" s="11">
        <v>120310</v>
      </c>
      <c r="BD37" s="11">
        <v>101852</v>
      </c>
      <c r="BE37" s="11">
        <v>110926</v>
      </c>
      <c r="BF37" s="11">
        <v>94306</v>
      </c>
      <c r="BG37" s="11">
        <v>99678</v>
      </c>
      <c r="BH37" s="11">
        <v>80113</v>
      </c>
      <c r="BI37" s="11">
        <v>80897</v>
      </c>
      <c r="BJ37" s="11">
        <v>73058</v>
      </c>
      <c r="BK37" s="11">
        <v>72141</v>
      </c>
      <c r="BL37" s="11">
        <v>54143</v>
      </c>
      <c r="BM37" s="11">
        <v>48466</v>
      </c>
      <c r="BN37" s="11">
        <v>34222</v>
      </c>
      <c r="BO37" s="11">
        <v>32254</v>
      </c>
      <c r="BP37" s="11">
        <v>28088</v>
      </c>
      <c r="BQ37" s="11">
        <v>29345</v>
      </c>
      <c r="BR37" s="11">
        <v>29489</v>
      </c>
      <c r="BS37" s="11">
        <v>32546</v>
      </c>
      <c r="BT37" s="11">
        <v>26004</v>
      </c>
      <c r="BU37" s="11">
        <v>20253</v>
      </c>
      <c r="BV37" s="11">
        <v>14386</v>
      </c>
    </row>
    <row r="38" spans="1:74" ht="15" customHeight="1">
      <c r="A38" s="22" t="s">
        <v>37</v>
      </c>
      <c r="B38" s="22" t="s">
        <v>79</v>
      </c>
      <c r="C38" s="106">
        <v>180571.45499999999</v>
      </c>
      <c r="D38" s="106">
        <v>148053.003</v>
      </c>
      <c r="E38" s="106">
        <v>152241.83100000001</v>
      </c>
      <c r="F38" s="106">
        <v>156832.33199999999</v>
      </c>
      <c r="G38" s="106">
        <v>148502.785</v>
      </c>
      <c r="H38" s="106">
        <v>145813.524</v>
      </c>
      <c r="I38" s="106">
        <v>131053.144</v>
      </c>
      <c r="J38" s="106">
        <v>153259.64799999999</v>
      </c>
      <c r="K38" s="11">
        <v>199542.95300000001</v>
      </c>
      <c r="L38" s="11">
        <v>142384.149</v>
      </c>
      <c r="M38" s="11">
        <v>132374.921</v>
      </c>
      <c r="N38" s="11">
        <v>145824.329</v>
      </c>
      <c r="O38" s="11">
        <v>199703.791</v>
      </c>
      <c r="P38" s="11">
        <v>266942.97899999999</v>
      </c>
      <c r="Q38" s="11">
        <v>117300.49</v>
      </c>
      <c r="R38" s="11">
        <v>120368.609</v>
      </c>
      <c r="S38" s="11">
        <v>123741.11500000001</v>
      </c>
      <c r="T38" s="11">
        <v>87380.763999999996</v>
      </c>
      <c r="U38" s="11">
        <v>89965.630999999994</v>
      </c>
      <c r="V38" s="11">
        <v>90477.091</v>
      </c>
      <c r="W38" s="11">
        <v>87942.703999999998</v>
      </c>
      <c r="X38" s="11">
        <v>84214.153000000006</v>
      </c>
      <c r="Y38" s="11">
        <v>74378.164999999994</v>
      </c>
      <c r="Z38" s="11">
        <v>76579.945000000007</v>
      </c>
      <c r="AA38" s="11">
        <v>74476.92</v>
      </c>
      <c r="AB38" s="11">
        <v>71999.505999999994</v>
      </c>
      <c r="AC38" s="11">
        <v>69698.854999999996</v>
      </c>
      <c r="AD38" s="11">
        <v>73148.501999999993</v>
      </c>
      <c r="AE38" s="11">
        <v>72763.042000000001</v>
      </c>
      <c r="AF38" s="11">
        <v>64373.925999999999</v>
      </c>
      <c r="AG38" s="11">
        <v>59428.076999999997</v>
      </c>
      <c r="AH38" s="11">
        <v>61503.612000000001</v>
      </c>
      <c r="AI38" s="11">
        <v>56312.845999999998</v>
      </c>
      <c r="AJ38" s="11">
        <v>57616.262000000002</v>
      </c>
      <c r="AK38" s="11">
        <v>51932.447</v>
      </c>
      <c r="AL38" s="11">
        <v>57317.972999999998</v>
      </c>
      <c r="AM38" s="11">
        <v>44118.786</v>
      </c>
      <c r="AN38" s="11">
        <v>42440.517999999996</v>
      </c>
      <c r="AO38" s="11">
        <v>46182.375999999997</v>
      </c>
      <c r="AP38" s="11">
        <v>55844.45</v>
      </c>
      <c r="AQ38" s="11">
        <v>46826.942999999999</v>
      </c>
      <c r="AR38" s="11">
        <v>50028.336000000003</v>
      </c>
      <c r="AS38" s="11">
        <v>45811.516000000003</v>
      </c>
      <c r="AT38" s="11">
        <v>50290</v>
      </c>
      <c r="AU38" s="11">
        <v>70666</v>
      </c>
      <c r="AV38" s="11">
        <v>53371</v>
      </c>
      <c r="AW38" s="11">
        <v>32801</v>
      </c>
      <c r="AX38" s="11">
        <v>48445</v>
      </c>
      <c r="AY38" s="11">
        <v>49722</v>
      </c>
      <c r="AZ38" s="11">
        <v>52111</v>
      </c>
      <c r="BA38" s="11">
        <v>52984</v>
      </c>
      <c r="BB38" s="11">
        <v>64336</v>
      </c>
      <c r="BC38" s="11">
        <v>49665</v>
      </c>
      <c r="BD38" s="11">
        <v>52852</v>
      </c>
      <c r="BE38" s="11">
        <v>50424</v>
      </c>
      <c r="BF38" s="11">
        <v>48413</v>
      </c>
      <c r="BG38" s="11">
        <v>44692</v>
      </c>
      <c r="BH38" s="11">
        <v>36181</v>
      </c>
      <c r="BI38" s="11">
        <v>46514</v>
      </c>
      <c r="BJ38" s="11">
        <v>55940</v>
      </c>
      <c r="BK38" s="11">
        <v>40026</v>
      </c>
      <c r="BL38" s="11">
        <v>30704</v>
      </c>
      <c r="BM38" s="11">
        <v>19514</v>
      </c>
      <c r="BN38" s="11">
        <v>10995</v>
      </c>
      <c r="BO38" s="11">
        <v>6933</v>
      </c>
      <c r="BP38" s="11">
        <v>10835</v>
      </c>
      <c r="BQ38" s="11">
        <v>10980</v>
      </c>
      <c r="BR38" s="11">
        <v>9145</v>
      </c>
      <c r="BS38" s="11">
        <v>7743</v>
      </c>
      <c r="BT38" s="11">
        <v>6866</v>
      </c>
      <c r="BU38" s="11">
        <v>6502</v>
      </c>
      <c r="BV38" s="11">
        <v>11981</v>
      </c>
    </row>
    <row r="39" spans="1:74" ht="15" customHeight="1">
      <c r="A39" s="22" t="s">
        <v>38</v>
      </c>
      <c r="B39" s="22" t="s">
        <v>80</v>
      </c>
      <c r="C39" s="106">
        <v>87463.831999999995</v>
      </c>
      <c r="D39" s="106">
        <v>92828.100999999995</v>
      </c>
      <c r="E39" s="106">
        <v>102701.057</v>
      </c>
      <c r="F39" s="106">
        <v>106445.61</v>
      </c>
      <c r="G39" s="106">
        <v>94290.642999999996</v>
      </c>
      <c r="H39" s="106">
        <v>87086.653999999995</v>
      </c>
      <c r="I39" s="106">
        <v>80961.956000000006</v>
      </c>
      <c r="J39" s="106">
        <v>78145.399999999994</v>
      </c>
      <c r="K39" s="11">
        <v>70325.979000000007</v>
      </c>
      <c r="L39" s="11">
        <v>60328.243999999999</v>
      </c>
      <c r="M39" s="11">
        <v>59009.885999999999</v>
      </c>
      <c r="N39" s="11">
        <v>55871.319000000003</v>
      </c>
      <c r="O39" s="11">
        <v>51358.754999999997</v>
      </c>
      <c r="P39" s="11">
        <v>46679.078999999998</v>
      </c>
      <c r="Q39" s="11">
        <v>51449.277999999998</v>
      </c>
      <c r="R39" s="11">
        <v>46367.038</v>
      </c>
      <c r="S39" s="11">
        <v>42663.57</v>
      </c>
      <c r="T39" s="11">
        <v>39194.144999999997</v>
      </c>
      <c r="U39" s="11">
        <v>40111.228000000003</v>
      </c>
      <c r="V39" s="11">
        <v>41647.034</v>
      </c>
      <c r="W39" s="11">
        <v>40960.976999999999</v>
      </c>
      <c r="X39" s="11">
        <v>42082.771999999997</v>
      </c>
      <c r="Y39" s="11">
        <v>37067.981</v>
      </c>
      <c r="Z39" s="11">
        <v>32461.759999999998</v>
      </c>
      <c r="AA39" s="11">
        <v>33714.1</v>
      </c>
      <c r="AB39" s="11">
        <v>36305.093999999997</v>
      </c>
      <c r="AC39" s="11">
        <v>39418.781000000003</v>
      </c>
      <c r="AD39" s="11">
        <v>42563.805</v>
      </c>
      <c r="AE39" s="11">
        <v>45718.976999999999</v>
      </c>
      <c r="AF39" s="11">
        <v>40560.538999999997</v>
      </c>
      <c r="AG39" s="11">
        <v>44225.735000000001</v>
      </c>
      <c r="AH39" s="11">
        <v>49024.544000000002</v>
      </c>
      <c r="AI39" s="11">
        <v>40077.550000000003</v>
      </c>
      <c r="AJ39" s="11">
        <v>38821.991999999998</v>
      </c>
      <c r="AK39" s="11">
        <v>41918.023999999998</v>
      </c>
      <c r="AL39" s="11">
        <v>40330.519</v>
      </c>
      <c r="AM39" s="11">
        <v>40210.474000000002</v>
      </c>
      <c r="AN39" s="11">
        <v>41196.432999999997</v>
      </c>
      <c r="AO39" s="11">
        <v>40517.644999999997</v>
      </c>
      <c r="AP39" s="11">
        <v>37166.650999999998</v>
      </c>
      <c r="AQ39" s="11">
        <v>36885.317999999999</v>
      </c>
      <c r="AR39" s="11">
        <v>36273.082000000002</v>
      </c>
      <c r="AS39" s="11">
        <v>35966.864000000001</v>
      </c>
      <c r="AT39" s="11">
        <v>33733</v>
      </c>
      <c r="AU39" s="11">
        <v>33258</v>
      </c>
      <c r="AV39" s="11">
        <v>33860</v>
      </c>
      <c r="AW39" s="11">
        <v>33686</v>
      </c>
      <c r="AX39" s="11">
        <v>32853</v>
      </c>
      <c r="AY39" s="11">
        <v>32143</v>
      </c>
      <c r="AZ39" s="11">
        <v>31116</v>
      </c>
      <c r="BA39" s="11">
        <v>13714</v>
      </c>
      <c r="BB39" s="11">
        <v>20934</v>
      </c>
      <c r="BC39" s="11">
        <v>18122</v>
      </c>
      <c r="BD39" s="11">
        <v>11398</v>
      </c>
      <c r="BE39" s="11">
        <v>17407</v>
      </c>
      <c r="BF39" s="11">
        <v>14895</v>
      </c>
      <c r="BG39" s="11">
        <v>11841</v>
      </c>
      <c r="BH39" s="11">
        <v>10729</v>
      </c>
      <c r="BI39" s="11">
        <v>8475</v>
      </c>
      <c r="BJ39" s="11">
        <v>8247</v>
      </c>
      <c r="BK39" s="11">
        <v>7609</v>
      </c>
      <c r="BL39" s="11">
        <v>6501</v>
      </c>
      <c r="BM39" s="11">
        <v>5628</v>
      </c>
      <c r="BN39" s="11">
        <v>4002</v>
      </c>
      <c r="BO39" s="11">
        <v>11009</v>
      </c>
      <c r="BP39" s="11">
        <v>4370</v>
      </c>
      <c r="BQ39" s="11">
        <v>3228</v>
      </c>
      <c r="BR39" s="11">
        <v>3343</v>
      </c>
      <c r="BS39" s="11">
        <v>1853</v>
      </c>
      <c r="BT39" s="11">
        <v>1204</v>
      </c>
      <c r="BU39" s="11">
        <v>1439</v>
      </c>
      <c r="BV39" s="11">
        <v>1022</v>
      </c>
    </row>
    <row r="40" spans="1:74" ht="15" customHeight="1">
      <c r="A40" s="22" t="s">
        <v>39</v>
      </c>
      <c r="B40" s="22" t="s">
        <v>81</v>
      </c>
      <c r="C40" s="106">
        <v>96376.370999999999</v>
      </c>
      <c r="D40" s="106">
        <v>102706.758</v>
      </c>
      <c r="E40" s="106">
        <v>99259.141000000003</v>
      </c>
      <c r="F40" s="106">
        <v>83043.555999999997</v>
      </c>
      <c r="G40" s="106">
        <v>80552.278000000006</v>
      </c>
      <c r="H40" s="106">
        <v>70255.951000000001</v>
      </c>
      <c r="I40" s="106">
        <v>58445.758000000002</v>
      </c>
      <c r="J40" s="106">
        <v>66324.597999999998</v>
      </c>
      <c r="K40" s="11">
        <v>68933.81</v>
      </c>
      <c r="L40" s="11">
        <v>63196.374000000003</v>
      </c>
      <c r="M40" s="11">
        <v>80897.463000000003</v>
      </c>
      <c r="N40" s="11">
        <v>84825.368000000002</v>
      </c>
      <c r="O40" s="11">
        <v>79492.144</v>
      </c>
      <c r="P40" s="11">
        <v>88320.107000000004</v>
      </c>
      <c r="Q40" s="11">
        <v>92568.142000000007</v>
      </c>
      <c r="R40" s="11">
        <v>79056.293000000005</v>
      </c>
      <c r="S40" s="11">
        <v>74314.115000000005</v>
      </c>
      <c r="T40" s="11">
        <v>74754.126000000004</v>
      </c>
      <c r="U40" s="11">
        <v>68369.328999999998</v>
      </c>
      <c r="V40" s="11">
        <v>64480.203999999998</v>
      </c>
      <c r="W40" s="11">
        <v>63947.385999999999</v>
      </c>
      <c r="X40" s="11">
        <v>64494.521000000001</v>
      </c>
      <c r="Y40" s="11">
        <v>61851.156000000003</v>
      </c>
      <c r="Z40" s="11">
        <v>54377.572</v>
      </c>
      <c r="AA40" s="11">
        <v>58077.097999999998</v>
      </c>
      <c r="AB40" s="11">
        <v>54877.192999999999</v>
      </c>
      <c r="AC40" s="11">
        <v>55249.538999999997</v>
      </c>
      <c r="AD40" s="11">
        <v>49799.232000000004</v>
      </c>
      <c r="AE40" s="11">
        <v>46927.733999999997</v>
      </c>
      <c r="AF40" s="11">
        <v>51180.796999999999</v>
      </c>
      <c r="AG40" s="11">
        <v>56866.209000000003</v>
      </c>
      <c r="AH40" s="11">
        <v>54801.995999999999</v>
      </c>
      <c r="AI40" s="11">
        <v>49302.03</v>
      </c>
      <c r="AJ40" s="11">
        <v>54557.095999999998</v>
      </c>
      <c r="AK40" s="11">
        <v>58163.404000000002</v>
      </c>
      <c r="AL40" s="11">
        <v>58513.18</v>
      </c>
      <c r="AM40" s="11">
        <v>71913.019</v>
      </c>
      <c r="AN40" s="11">
        <v>69953.914999999994</v>
      </c>
      <c r="AO40" s="11">
        <v>67077.582999999999</v>
      </c>
      <c r="AP40" s="11">
        <v>67176.240000000005</v>
      </c>
      <c r="AQ40" s="11">
        <v>71581.195000000007</v>
      </c>
      <c r="AR40" s="11">
        <v>70488.793999999994</v>
      </c>
      <c r="AS40" s="11">
        <v>73237.838000000003</v>
      </c>
      <c r="AT40" s="11">
        <v>78791</v>
      </c>
      <c r="AU40" s="11">
        <v>78694</v>
      </c>
      <c r="AV40" s="11">
        <v>76409</v>
      </c>
      <c r="AW40" s="11">
        <v>76103</v>
      </c>
      <c r="AX40" s="11">
        <v>81223</v>
      </c>
      <c r="AY40" s="11">
        <v>78780</v>
      </c>
      <c r="AZ40" s="11">
        <v>89243</v>
      </c>
      <c r="BA40" s="11">
        <v>110308</v>
      </c>
      <c r="BB40" s="11">
        <v>158944</v>
      </c>
      <c r="BC40" s="11">
        <v>0</v>
      </c>
      <c r="BD40" s="11">
        <v>0</v>
      </c>
      <c r="BE40" s="11">
        <v>0</v>
      </c>
      <c r="BF40" s="11"/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134651</v>
      </c>
      <c r="BO40" s="11">
        <v>116748</v>
      </c>
      <c r="BP40" s="11">
        <v>98834</v>
      </c>
      <c r="BQ40" s="11">
        <v>79243</v>
      </c>
      <c r="BR40" s="11">
        <v>54100</v>
      </c>
      <c r="BS40" s="11">
        <v>45927</v>
      </c>
      <c r="BT40" s="11">
        <v>43299</v>
      </c>
      <c r="BU40" s="11">
        <v>29928</v>
      </c>
      <c r="BV40" s="11">
        <v>23025</v>
      </c>
    </row>
    <row r="41" spans="1:74" ht="15" customHeight="1">
      <c r="A41" s="22" t="s">
        <v>40</v>
      </c>
      <c r="B41" s="22" t="s">
        <v>82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1">
        <v>0</v>
      </c>
      <c r="L41" s="11">
        <v>0</v>
      </c>
      <c r="M41" s="11">
        <v>0</v>
      </c>
      <c r="N41" s="11">
        <v>0</v>
      </c>
      <c r="O41" s="11">
        <v>95587.224000000002</v>
      </c>
      <c r="P41" s="11">
        <v>191174.448</v>
      </c>
      <c r="Q41" s="11">
        <v>194205.05600000001</v>
      </c>
      <c r="R41" s="11">
        <v>194205.05600000001</v>
      </c>
      <c r="S41" s="11">
        <v>78395.043999999994</v>
      </c>
      <c r="T41" s="11">
        <v>78395.043999999994</v>
      </c>
      <c r="U41" s="11">
        <v>131986.45600000001</v>
      </c>
      <c r="V41" s="11">
        <v>131986.45600000001</v>
      </c>
      <c r="W41" s="11">
        <v>163933.139</v>
      </c>
      <c r="X41" s="11">
        <v>163933.139</v>
      </c>
      <c r="Y41" s="11">
        <v>163933.139</v>
      </c>
      <c r="Z41" s="11">
        <v>163933.139</v>
      </c>
      <c r="AA41" s="11">
        <v>327896.571</v>
      </c>
      <c r="AB41" s="11">
        <v>327896.571</v>
      </c>
      <c r="AC41" s="11">
        <v>164024.557</v>
      </c>
      <c r="AD41" s="11">
        <v>164008.71100000001</v>
      </c>
      <c r="AE41" s="11">
        <v>0</v>
      </c>
      <c r="AF41" s="11">
        <v>112.89400000000001</v>
      </c>
      <c r="AG41" s="11">
        <v>155296.02299999999</v>
      </c>
      <c r="AH41" s="11">
        <v>155296.02299999999</v>
      </c>
      <c r="AI41" s="11">
        <v>0</v>
      </c>
      <c r="AJ41" s="11">
        <v>0</v>
      </c>
      <c r="AK41" s="11">
        <v>132858.93</v>
      </c>
      <c r="AL41" s="11">
        <v>132314.639</v>
      </c>
      <c r="AM41" s="11">
        <v>0</v>
      </c>
      <c r="AN41" s="11">
        <v>0</v>
      </c>
      <c r="AO41" s="11">
        <v>130050.588</v>
      </c>
      <c r="AP41" s="11">
        <v>130050.588</v>
      </c>
      <c r="AQ41" s="11">
        <v>0</v>
      </c>
      <c r="AR41" s="11">
        <v>0</v>
      </c>
      <c r="AS41" s="11">
        <v>171050.08</v>
      </c>
      <c r="AT41" s="11">
        <v>171050</v>
      </c>
      <c r="AU41" s="11">
        <v>0</v>
      </c>
      <c r="AV41" s="11">
        <v>0</v>
      </c>
      <c r="AW41" s="11">
        <v>100483</v>
      </c>
      <c r="AX41" s="11">
        <v>100483</v>
      </c>
      <c r="AY41" s="11">
        <v>0</v>
      </c>
      <c r="AZ41" s="11">
        <v>0</v>
      </c>
      <c r="BA41" s="11">
        <v>125297</v>
      </c>
      <c r="BB41" s="11">
        <v>125297</v>
      </c>
      <c r="BC41" s="11">
        <v>0</v>
      </c>
      <c r="BD41" s="11">
        <v>0</v>
      </c>
      <c r="BE41" s="11">
        <v>180524</v>
      </c>
      <c r="BF41" s="11">
        <v>180524</v>
      </c>
      <c r="BG41" s="11">
        <v>0</v>
      </c>
      <c r="BH41" s="11">
        <v>0</v>
      </c>
      <c r="BI41" s="11">
        <v>151849</v>
      </c>
      <c r="BJ41" s="11">
        <v>151849.25</v>
      </c>
      <c r="BK41" s="11">
        <v>0</v>
      </c>
      <c r="BL41" s="11">
        <v>0</v>
      </c>
      <c r="BM41" s="11">
        <v>82513</v>
      </c>
      <c r="BN41" s="11">
        <v>82513</v>
      </c>
      <c r="BO41" s="11">
        <v>0</v>
      </c>
      <c r="BP41" s="11">
        <v>51322</v>
      </c>
      <c r="BQ41" s="11">
        <v>51322</v>
      </c>
      <c r="BR41" s="11">
        <v>51322</v>
      </c>
      <c r="BS41" s="11">
        <v>0</v>
      </c>
      <c r="BT41" s="11">
        <v>0</v>
      </c>
      <c r="BU41" s="11">
        <v>10166</v>
      </c>
      <c r="BV41" s="11">
        <v>10166</v>
      </c>
    </row>
    <row r="42" spans="1:74" ht="15" customHeight="1">
      <c r="A42" s="22" t="s">
        <v>41</v>
      </c>
      <c r="B42" s="22" t="s">
        <v>83</v>
      </c>
      <c r="C42" s="106">
        <v>633600.84900000005</v>
      </c>
      <c r="D42" s="106">
        <v>620572.674</v>
      </c>
      <c r="E42" s="106">
        <v>582054.86399999994</v>
      </c>
      <c r="F42" s="106">
        <v>569992.44099999999</v>
      </c>
      <c r="G42" s="106">
        <v>501075.54100000003</v>
      </c>
      <c r="H42" s="106">
        <v>491561.68099999998</v>
      </c>
      <c r="I42" s="106">
        <v>470552.913</v>
      </c>
      <c r="J42" s="106">
        <v>482732.76400000002</v>
      </c>
      <c r="K42" s="11">
        <v>486857.82199999999</v>
      </c>
      <c r="L42" s="11">
        <v>491978.65100000001</v>
      </c>
      <c r="M42" s="11">
        <v>432687.28499999997</v>
      </c>
      <c r="N42" s="11">
        <v>421256.35700000002</v>
      </c>
      <c r="O42" s="11">
        <v>417410.65500000003</v>
      </c>
      <c r="P42" s="11">
        <v>415003.92300000001</v>
      </c>
      <c r="Q42" s="11">
        <v>386743.06</v>
      </c>
      <c r="R42" s="11">
        <v>375103.179</v>
      </c>
      <c r="S42" s="11">
        <v>377844.62800000003</v>
      </c>
      <c r="T42" s="11">
        <v>372719.05699999997</v>
      </c>
      <c r="U42" s="11">
        <v>369367.755</v>
      </c>
      <c r="V42" s="11">
        <v>287580.16200000001</v>
      </c>
      <c r="W42" s="11">
        <v>164702.09700000001</v>
      </c>
      <c r="X42" s="11">
        <v>175110.663</v>
      </c>
      <c r="Y42" s="11">
        <v>179809.32500000001</v>
      </c>
      <c r="Z42" s="11">
        <v>167671.21599999999</v>
      </c>
      <c r="AA42" s="11">
        <v>165972.894</v>
      </c>
      <c r="AB42" s="11">
        <v>197575.59</v>
      </c>
      <c r="AC42" s="11">
        <v>76898.542000000001</v>
      </c>
      <c r="AD42" s="11">
        <v>79927.039000000004</v>
      </c>
      <c r="AE42" s="11">
        <v>84097.612999999998</v>
      </c>
      <c r="AF42" s="11">
        <v>87727.126000000004</v>
      </c>
      <c r="AG42" s="11">
        <v>90557.137000000002</v>
      </c>
      <c r="AH42" s="11">
        <v>88846.584000000003</v>
      </c>
      <c r="AI42" s="11">
        <v>90248.755999999994</v>
      </c>
      <c r="AJ42" s="11">
        <v>89728.974000000002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</row>
    <row r="43" spans="1:74" ht="15" customHeight="1">
      <c r="A43" s="22" t="s">
        <v>378</v>
      </c>
      <c r="B43" s="22" t="s">
        <v>379</v>
      </c>
      <c r="C43" s="106">
        <v>930186.397</v>
      </c>
      <c r="D43" s="106">
        <v>810340.51300000004</v>
      </c>
      <c r="E43" s="106">
        <v>748675.44099999999</v>
      </c>
      <c r="F43" s="106">
        <v>682880.80900000001</v>
      </c>
      <c r="G43" s="106">
        <v>567491.88500000001</v>
      </c>
      <c r="H43" s="106">
        <v>470970.35</v>
      </c>
      <c r="I43" s="106">
        <v>456554.50599999999</v>
      </c>
      <c r="J43" s="106">
        <v>390759.53399999999</v>
      </c>
      <c r="K43" s="11">
        <v>385696.88799999998</v>
      </c>
      <c r="L43" s="11">
        <v>313619.64799999999</v>
      </c>
      <c r="M43" s="11">
        <v>261152.345</v>
      </c>
      <c r="N43" s="11">
        <v>248349.89799999999</v>
      </c>
      <c r="O43" s="11">
        <v>168559.63399999999</v>
      </c>
      <c r="P43" s="11">
        <v>186509.65299999999</v>
      </c>
      <c r="Q43" s="11">
        <v>80643</v>
      </c>
      <c r="R43" s="11">
        <v>63593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</row>
    <row r="44" spans="1:74" ht="15" customHeight="1">
      <c r="A44" s="22" t="s">
        <v>42</v>
      </c>
      <c r="B44" s="22" t="s">
        <v>84</v>
      </c>
      <c r="C44" s="106">
        <v>712769.91</v>
      </c>
      <c r="D44" s="106">
        <v>700982.75300000003</v>
      </c>
      <c r="E44" s="106">
        <v>690435.35499999998</v>
      </c>
      <c r="F44" s="106">
        <v>506546.56400000001</v>
      </c>
      <c r="G44" s="106">
        <v>556913.20400000003</v>
      </c>
      <c r="H44" s="106">
        <v>543898.44400000002</v>
      </c>
      <c r="I44" s="106">
        <v>584623.74600000004</v>
      </c>
      <c r="J44" s="106">
        <v>450561.05099999998</v>
      </c>
      <c r="K44" s="11">
        <v>434282.52100000001</v>
      </c>
      <c r="L44" s="11">
        <v>391918.30699999997</v>
      </c>
      <c r="M44" s="11">
        <v>431609.908</v>
      </c>
      <c r="N44" s="11">
        <v>445637.375</v>
      </c>
      <c r="O44" s="11">
        <v>400616.30900000001</v>
      </c>
      <c r="P44" s="11">
        <v>335628.46299999999</v>
      </c>
      <c r="Q44" s="11">
        <v>348966.32699999999</v>
      </c>
      <c r="R44" s="11">
        <v>323201.55200000003</v>
      </c>
      <c r="S44" s="11">
        <v>315418.685</v>
      </c>
      <c r="T44" s="11">
        <v>290739.85200000001</v>
      </c>
      <c r="U44" s="11">
        <v>267974.505</v>
      </c>
      <c r="V44" s="11">
        <v>252684.807</v>
      </c>
      <c r="W44" s="11">
        <v>258900.296</v>
      </c>
      <c r="X44" s="11">
        <v>245021.851</v>
      </c>
      <c r="Y44" s="11">
        <v>227763.20699999999</v>
      </c>
      <c r="Z44" s="11">
        <v>220441.35</v>
      </c>
      <c r="AA44" s="11">
        <v>218933.527</v>
      </c>
      <c r="AB44" s="11">
        <v>208638.179</v>
      </c>
      <c r="AC44" s="11">
        <v>187903.05300000001</v>
      </c>
      <c r="AD44" s="11">
        <v>158988.58100000001</v>
      </c>
      <c r="AE44" s="11">
        <v>131475.29999999999</v>
      </c>
      <c r="AF44" s="11">
        <v>164429.22399999999</v>
      </c>
      <c r="AG44" s="11">
        <v>136282.84599999999</v>
      </c>
      <c r="AH44" s="11">
        <v>207865.06899999999</v>
      </c>
      <c r="AI44" s="11">
        <v>106565.852</v>
      </c>
      <c r="AJ44" s="11">
        <v>73199.793999999994</v>
      </c>
      <c r="AK44" s="11">
        <v>50528.803</v>
      </c>
      <c r="AL44" s="11">
        <v>49331.322</v>
      </c>
      <c r="AM44" s="11">
        <v>51377.523000000001</v>
      </c>
      <c r="AN44" s="11">
        <v>58378.438999999998</v>
      </c>
      <c r="AO44" s="11">
        <v>48385.819000000003</v>
      </c>
      <c r="AP44" s="11">
        <v>38037.245999999999</v>
      </c>
      <c r="AQ44" s="11">
        <v>25612.197</v>
      </c>
      <c r="AR44" s="11">
        <v>18036.541000000001</v>
      </c>
      <c r="AS44" s="11">
        <v>13804.124</v>
      </c>
      <c r="AT44" s="11">
        <v>14609</v>
      </c>
      <c r="AU44" s="11">
        <v>13866</v>
      </c>
      <c r="AV44" s="11">
        <v>14777</v>
      </c>
      <c r="AW44" s="11">
        <v>14122</v>
      </c>
      <c r="AX44" s="11">
        <v>17318</v>
      </c>
      <c r="AY44" s="11">
        <v>21262</v>
      </c>
      <c r="AZ44" s="11">
        <v>21198</v>
      </c>
      <c r="BA44" s="11">
        <v>25963</v>
      </c>
      <c r="BB44" s="11">
        <v>26882</v>
      </c>
      <c r="BC44" s="11">
        <v>17314</v>
      </c>
      <c r="BD44" s="11">
        <v>15735</v>
      </c>
      <c r="BE44" s="11">
        <v>19353</v>
      </c>
      <c r="BF44" s="11">
        <v>7509</v>
      </c>
      <c r="BG44" s="11">
        <v>2396</v>
      </c>
      <c r="BH44" s="11">
        <v>2391</v>
      </c>
      <c r="BI44" s="11">
        <v>3606</v>
      </c>
      <c r="BJ44" s="11">
        <v>2014</v>
      </c>
      <c r="BK44" s="11">
        <v>2838</v>
      </c>
      <c r="BL44" s="11">
        <v>3259</v>
      </c>
      <c r="BM44" s="11">
        <v>2931</v>
      </c>
      <c r="BN44" s="11">
        <v>2248</v>
      </c>
      <c r="BO44" s="11">
        <v>4999</v>
      </c>
      <c r="BP44" s="11">
        <v>1396</v>
      </c>
      <c r="BQ44" s="11">
        <v>2861</v>
      </c>
      <c r="BR44" s="11">
        <v>3084</v>
      </c>
      <c r="BS44" s="11">
        <v>4380</v>
      </c>
      <c r="BT44" s="11">
        <v>507</v>
      </c>
      <c r="BU44" s="11">
        <v>245</v>
      </c>
      <c r="BV44" s="11">
        <v>234</v>
      </c>
    </row>
    <row r="45" spans="1:74" ht="15" customHeight="1">
      <c r="A45" s="7" t="s">
        <v>362</v>
      </c>
      <c r="B45" s="7" t="s">
        <v>360</v>
      </c>
      <c r="C45" s="111">
        <v>1277209</v>
      </c>
      <c r="D45" s="111">
        <v>1429313</v>
      </c>
      <c r="E45" s="111">
        <v>469591</v>
      </c>
      <c r="F45" s="111">
        <v>507831</v>
      </c>
      <c r="G45" s="111">
        <v>446908</v>
      </c>
      <c r="H45" s="111">
        <v>793099</v>
      </c>
      <c r="I45" s="111">
        <v>704924</v>
      </c>
      <c r="J45" s="111">
        <v>480029</v>
      </c>
      <c r="K45" s="24">
        <v>343922</v>
      </c>
      <c r="L45" s="24">
        <v>282940</v>
      </c>
      <c r="M45" s="24">
        <v>317891</v>
      </c>
      <c r="N45" s="24">
        <v>0</v>
      </c>
      <c r="O45" s="24">
        <v>354576</v>
      </c>
      <c r="P45" s="24">
        <v>252278</v>
      </c>
      <c r="Q45" s="24">
        <v>0</v>
      </c>
      <c r="R45" s="24">
        <v>131142</v>
      </c>
      <c r="S45" s="24">
        <v>352827</v>
      </c>
      <c r="T45" s="24">
        <v>308841</v>
      </c>
      <c r="U45" s="24">
        <v>236033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1:74" ht="15" customHeight="1">
      <c r="A46" s="7" t="s">
        <v>43</v>
      </c>
      <c r="B46" s="7" t="s">
        <v>85</v>
      </c>
      <c r="C46" s="111">
        <v>13887972.771</v>
      </c>
      <c r="D46" s="111">
        <v>12493222.398000002</v>
      </c>
      <c r="E46" s="111">
        <v>12977718.592000002</v>
      </c>
      <c r="F46" s="111">
        <v>13818434.361000001</v>
      </c>
      <c r="G46" s="111">
        <v>12234269.508000001</v>
      </c>
      <c r="H46" s="111">
        <v>12277015.159</v>
      </c>
      <c r="I46" s="111">
        <v>11935936.277000001</v>
      </c>
      <c r="J46" s="111">
        <v>11880840.905000001</v>
      </c>
      <c r="K46" s="24">
        <v>11117635.505999999</v>
      </c>
      <c r="L46" s="24">
        <v>10906365.147000002</v>
      </c>
      <c r="M46" s="24">
        <v>10117738.313000003</v>
      </c>
      <c r="N46" s="24">
        <v>10963285.885</v>
      </c>
      <c r="O46" s="24">
        <v>10528143.193</v>
      </c>
      <c r="P46" s="24">
        <v>10596734.181000002</v>
      </c>
      <c r="Q46" s="24">
        <v>10613456.735000003</v>
      </c>
      <c r="R46" s="24">
        <v>9636778.8899999987</v>
      </c>
      <c r="S46" s="24">
        <v>8855827.6389999986</v>
      </c>
      <c r="T46" s="24">
        <v>8918613.6789999995</v>
      </c>
      <c r="U46" s="24">
        <v>8669038.5229999982</v>
      </c>
      <c r="V46" s="24">
        <v>8411617.0989999995</v>
      </c>
      <c r="W46" s="24">
        <v>8157448.2009999994</v>
      </c>
      <c r="X46" s="24">
        <v>7942321.5439999998</v>
      </c>
      <c r="Y46" s="24">
        <v>7306991.851999999</v>
      </c>
      <c r="Z46" s="24">
        <v>6771419.835</v>
      </c>
      <c r="AA46" s="24">
        <v>6386926.4220000012</v>
      </c>
      <c r="AB46" s="24">
        <v>6303151.9830000009</v>
      </c>
      <c r="AC46" s="24">
        <v>6317919.1379999993</v>
      </c>
      <c r="AD46" s="24">
        <v>6121053.8949999996</v>
      </c>
      <c r="AE46" s="24">
        <v>6078567.0579999983</v>
      </c>
      <c r="AF46" s="24">
        <v>5531490.5000000009</v>
      </c>
      <c r="AG46" s="24">
        <v>5429639.9399999995</v>
      </c>
      <c r="AH46" s="24">
        <v>5511400.6120000007</v>
      </c>
      <c r="AI46" s="24">
        <v>5781005.1089999992</v>
      </c>
      <c r="AJ46" s="24">
        <v>4732877.8729999997</v>
      </c>
      <c r="AK46" s="24">
        <v>4825542.8219999997</v>
      </c>
      <c r="AL46" s="24">
        <v>3965167.0109999999</v>
      </c>
      <c r="AM46" s="24">
        <v>3282426.7140000002</v>
      </c>
      <c r="AN46" s="24">
        <v>3149622.5519999997</v>
      </c>
      <c r="AO46" s="24">
        <v>3420190.719</v>
      </c>
      <c r="AP46" s="24">
        <v>3291962.355</v>
      </c>
      <c r="AQ46" s="24">
        <v>3371435.3440000005</v>
      </c>
      <c r="AR46" s="24">
        <v>3394641.054</v>
      </c>
      <c r="AS46" s="24">
        <v>3465529.9680000003</v>
      </c>
      <c r="AT46" s="24">
        <v>3138165</v>
      </c>
      <c r="AU46" s="24">
        <v>3017953</v>
      </c>
      <c r="AV46" s="24">
        <v>3304850</v>
      </c>
      <c r="AW46" s="24">
        <v>3109900</v>
      </c>
      <c r="AX46" s="24">
        <v>3272383</v>
      </c>
      <c r="AY46" s="24">
        <v>3417735</v>
      </c>
      <c r="AZ46" s="24">
        <v>3037146</v>
      </c>
      <c r="BA46" s="24">
        <v>2662555</v>
      </c>
      <c r="BB46" s="24">
        <v>3374863</v>
      </c>
      <c r="BC46" s="24">
        <v>3502660</v>
      </c>
      <c r="BD46" s="24">
        <v>3480603</v>
      </c>
      <c r="BE46" s="24">
        <v>2807465</v>
      </c>
      <c r="BF46" s="24">
        <v>2841982</v>
      </c>
      <c r="BG46" s="24">
        <v>2829531</v>
      </c>
      <c r="BH46" s="24">
        <v>2284272</v>
      </c>
      <c r="BI46" s="24">
        <v>2267048</v>
      </c>
      <c r="BJ46" s="24">
        <v>1916210</v>
      </c>
      <c r="BK46" s="24">
        <v>1510424</v>
      </c>
      <c r="BL46" s="24">
        <v>1313605</v>
      </c>
      <c r="BM46" s="24">
        <v>1321750</v>
      </c>
      <c r="BN46" s="24">
        <v>647968</v>
      </c>
      <c r="BO46" s="24">
        <v>671138</v>
      </c>
      <c r="BP46" s="24">
        <v>607917</v>
      </c>
      <c r="BQ46" s="24">
        <v>636604</v>
      </c>
      <c r="BR46" s="24">
        <v>511910</v>
      </c>
      <c r="BS46" s="24">
        <v>448141</v>
      </c>
      <c r="BT46" s="24">
        <v>82610</v>
      </c>
      <c r="BU46" s="24">
        <v>82388</v>
      </c>
      <c r="BV46" s="24">
        <v>91613</v>
      </c>
    </row>
    <row r="47" spans="1:74" ht="15" customHeight="1">
      <c r="A47" s="22" t="s">
        <v>32</v>
      </c>
      <c r="B47" s="22" t="s">
        <v>74</v>
      </c>
      <c r="C47" s="106">
        <v>14393.198</v>
      </c>
      <c r="D47" s="106">
        <v>9364.2340000000004</v>
      </c>
      <c r="E47" s="106">
        <v>15367.972</v>
      </c>
      <c r="F47" s="106">
        <v>9018.9249999999993</v>
      </c>
      <c r="G47" s="106">
        <v>15933.92</v>
      </c>
      <c r="H47" s="106">
        <v>16825.027999999998</v>
      </c>
      <c r="I47" s="106">
        <v>9820.6659999999993</v>
      </c>
      <c r="J47" s="106">
        <v>13980.885</v>
      </c>
      <c r="K47" s="11">
        <v>10025.155000000001</v>
      </c>
      <c r="L47" s="11">
        <v>11707.927</v>
      </c>
      <c r="M47" s="11">
        <v>29919.465</v>
      </c>
      <c r="N47" s="11">
        <v>20865.924999999999</v>
      </c>
      <c r="O47" s="11">
        <v>20132.445</v>
      </c>
      <c r="P47" s="11">
        <v>23428.901000000002</v>
      </c>
      <c r="Q47" s="11">
        <v>19520.678</v>
      </c>
      <c r="R47" s="11">
        <v>21001.330999999998</v>
      </c>
      <c r="S47" s="11">
        <v>22391.42</v>
      </c>
      <c r="T47" s="11">
        <v>23439.598000000002</v>
      </c>
      <c r="U47" s="11">
        <v>37622.440999999999</v>
      </c>
      <c r="V47" s="11">
        <v>13309.316000000001</v>
      </c>
      <c r="W47" s="11">
        <v>14480.589</v>
      </c>
      <c r="X47" s="11">
        <v>15733.262000000001</v>
      </c>
      <c r="Y47" s="11">
        <v>15739.716</v>
      </c>
      <c r="Z47" s="11">
        <v>17941.571</v>
      </c>
      <c r="AA47" s="11">
        <v>0</v>
      </c>
      <c r="AB47" s="11">
        <v>1385.231</v>
      </c>
      <c r="AC47" s="11">
        <v>2709.1860000000001</v>
      </c>
      <c r="AD47" s="11">
        <v>3995.4070000000002</v>
      </c>
      <c r="AE47" s="11">
        <v>5637.4920000000002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3757.22</v>
      </c>
      <c r="AN47" s="11">
        <v>13766.541999999999</v>
      </c>
      <c r="AO47" s="11">
        <v>23462.741000000002</v>
      </c>
      <c r="AP47" s="11">
        <v>32415.388999999999</v>
      </c>
      <c r="AQ47" s="11">
        <v>41186.415999999997</v>
      </c>
      <c r="AR47" s="11">
        <v>50000.428999999996</v>
      </c>
      <c r="AS47" s="11">
        <v>54595.052000000003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/>
      <c r="BL47" s="11"/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</row>
    <row r="48" spans="1:74" ht="15" customHeight="1">
      <c r="A48" s="22" t="s">
        <v>23</v>
      </c>
      <c r="B48" s="22" t="s">
        <v>64</v>
      </c>
      <c r="C48" s="106">
        <v>18785.955999999998</v>
      </c>
      <c r="D48" s="106">
        <v>16594.397000000001</v>
      </c>
      <c r="E48" s="106">
        <v>28915.673999999999</v>
      </c>
      <c r="F48" s="106">
        <v>148592.68900000001</v>
      </c>
      <c r="G48" s="106">
        <v>61407.754999999997</v>
      </c>
      <c r="H48" s="106">
        <v>62899.519999999997</v>
      </c>
      <c r="I48" s="106">
        <v>46839.341</v>
      </c>
      <c r="J48" s="106">
        <v>43233.076999999997</v>
      </c>
      <c r="K48" s="11">
        <v>48239.595999999998</v>
      </c>
      <c r="L48" s="11">
        <v>62413.767</v>
      </c>
      <c r="M48" s="11">
        <v>105836.6</v>
      </c>
      <c r="N48" s="11">
        <v>162935.45600000001</v>
      </c>
      <c r="O48" s="11">
        <v>69061.282999999996</v>
      </c>
      <c r="P48" s="11">
        <v>95793.009000000005</v>
      </c>
      <c r="Q48" s="11">
        <v>80308.767000000007</v>
      </c>
      <c r="R48" s="11">
        <v>105155.67200000001</v>
      </c>
      <c r="S48" s="11">
        <v>107616.73699999999</v>
      </c>
      <c r="T48" s="11">
        <v>22209.734</v>
      </c>
      <c r="U48" s="11">
        <v>10082.738000000001</v>
      </c>
      <c r="V48" s="11">
        <v>13709</v>
      </c>
      <c r="W48" s="11">
        <v>18530</v>
      </c>
      <c r="X48" s="11">
        <v>19051</v>
      </c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1:74" ht="15" customHeight="1">
      <c r="A49" s="22" t="s">
        <v>33</v>
      </c>
      <c r="B49" s="22" t="s">
        <v>75</v>
      </c>
      <c r="C49" s="106">
        <v>6859244.841</v>
      </c>
      <c r="D49" s="106">
        <v>5513426.0370000005</v>
      </c>
      <c r="E49" s="106">
        <v>5919853.233</v>
      </c>
      <c r="F49" s="106">
        <v>6602851.7349999994</v>
      </c>
      <c r="G49" s="106">
        <v>5487153.3930000002</v>
      </c>
      <c r="H49" s="106">
        <v>5916625.1540000001</v>
      </c>
      <c r="I49" s="106">
        <v>6166617.1299999999</v>
      </c>
      <c r="J49" s="106">
        <v>6481636.2000000002</v>
      </c>
      <c r="K49" s="11">
        <v>6334037.8760000002</v>
      </c>
      <c r="L49" s="11">
        <v>6346409.125</v>
      </c>
      <c r="M49" s="11">
        <v>5757740.307</v>
      </c>
      <c r="N49" s="11">
        <v>6280944.2829999998</v>
      </c>
      <c r="O49" s="11">
        <v>5896900.8609999996</v>
      </c>
      <c r="P49" s="11">
        <v>5474643.2980000004</v>
      </c>
      <c r="Q49" s="11">
        <v>5581485.4230000004</v>
      </c>
      <c r="R49" s="11">
        <v>4372959.72</v>
      </c>
      <c r="S49" s="11">
        <v>3987967.9589999998</v>
      </c>
      <c r="T49" s="11">
        <v>3959758.892</v>
      </c>
      <c r="U49" s="11">
        <v>3812019.5839999998</v>
      </c>
      <c r="V49" s="11">
        <v>3964010.4840000002</v>
      </c>
      <c r="W49" s="11">
        <v>4243906.4390000002</v>
      </c>
      <c r="X49" s="11">
        <v>3926195.122</v>
      </c>
      <c r="Y49" s="11">
        <v>3349614.1069999998</v>
      </c>
      <c r="Z49" s="11">
        <v>2530546.7880000002</v>
      </c>
      <c r="AA49" s="11">
        <v>2284174.8650000002</v>
      </c>
      <c r="AB49" s="11">
        <v>2597812.6340000001</v>
      </c>
      <c r="AC49" s="11">
        <v>2528368.9789999998</v>
      </c>
      <c r="AD49" s="11">
        <v>2447491.2199999997</v>
      </c>
      <c r="AE49" s="11">
        <v>2545983.4509999999</v>
      </c>
      <c r="AF49" s="11">
        <v>2399829.1809999999</v>
      </c>
      <c r="AG49" s="11">
        <v>2512396.3259999999</v>
      </c>
      <c r="AH49" s="11">
        <v>2630521.338</v>
      </c>
      <c r="AI49" s="11">
        <v>2892665</v>
      </c>
      <c r="AJ49" s="11">
        <v>2207072</v>
      </c>
      <c r="AK49" s="11">
        <v>2254970</v>
      </c>
      <c r="AL49" s="11">
        <v>1376590.142</v>
      </c>
      <c r="AM49" s="11">
        <v>1000595.513</v>
      </c>
      <c r="AN49" s="11">
        <v>927138.10800000001</v>
      </c>
      <c r="AO49" s="11">
        <v>1112903.4569999999</v>
      </c>
      <c r="AP49" s="11">
        <v>1130972.7989999999</v>
      </c>
      <c r="AQ49" s="11">
        <v>1414478.233</v>
      </c>
      <c r="AR49" s="11">
        <v>1546690.548</v>
      </c>
      <c r="AS49" s="11">
        <v>1777999.7609999999</v>
      </c>
      <c r="AT49" s="11">
        <v>1508947</v>
      </c>
      <c r="AU49" s="11">
        <v>1576766</v>
      </c>
      <c r="AV49" s="11">
        <v>2089442</v>
      </c>
      <c r="AW49" s="11">
        <v>2087680</v>
      </c>
      <c r="AX49" s="11">
        <v>2243031</v>
      </c>
      <c r="AY49" s="11">
        <v>2351732</v>
      </c>
      <c r="AZ49" s="11">
        <v>2137314</v>
      </c>
      <c r="BA49" s="11">
        <v>2050974</v>
      </c>
      <c r="BB49" s="11">
        <v>2678645</v>
      </c>
      <c r="BC49" s="11">
        <v>2608514</v>
      </c>
      <c r="BD49" s="11">
        <v>2591007</v>
      </c>
      <c r="BE49" s="11">
        <v>2089418</v>
      </c>
      <c r="BF49" s="11">
        <v>2144517</v>
      </c>
      <c r="BG49" s="11">
        <v>2127116</v>
      </c>
      <c r="BH49" s="11">
        <v>1599041</v>
      </c>
      <c r="BI49" s="11">
        <v>1622363</v>
      </c>
      <c r="BJ49" s="11">
        <v>1394837</v>
      </c>
      <c r="BK49" s="11">
        <v>1101577</v>
      </c>
      <c r="BL49" s="11">
        <v>935363</v>
      </c>
      <c r="BM49" s="11">
        <v>1002268</v>
      </c>
      <c r="BN49" s="11">
        <v>482865</v>
      </c>
      <c r="BO49" s="11">
        <v>503848</v>
      </c>
      <c r="BP49" s="11">
        <v>500780</v>
      </c>
      <c r="BQ49" s="11">
        <v>492309</v>
      </c>
      <c r="BR49" s="11">
        <v>359210</v>
      </c>
      <c r="BS49" s="11">
        <v>313287</v>
      </c>
      <c r="BT49" s="11">
        <v>5609</v>
      </c>
      <c r="BU49" s="11">
        <v>5133</v>
      </c>
      <c r="BV49" s="11">
        <v>7092</v>
      </c>
    </row>
    <row r="50" spans="1:74" ht="15" customHeight="1">
      <c r="A50" s="22" t="s">
        <v>34</v>
      </c>
      <c r="B50" s="22" t="s">
        <v>76</v>
      </c>
      <c r="C50" s="106">
        <v>2431322.926</v>
      </c>
      <c r="D50" s="106">
        <v>2379872.182</v>
      </c>
      <c r="E50" s="106">
        <v>2436778.9530000002</v>
      </c>
      <c r="F50" s="106">
        <v>2461115.5950000002</v>
      </c>
      <c r="G50" s="106">
        <v>2412616.83</v>
      </c>
      <c r="H50" s="106">
        <v>2376715.676</v>
      </c>
      <c r="I50" s="106">
        <v>2438319.1869999999</v>
      </c>
      <c r="J50" s="106">
        <v>2520772.8369999998</v>
      </c>
      <c r="K50" s="11">
        <v>2546573.2570000002</v>
      </c>
      <c r="L50" s="11">
        <v>2597134.6409999998</v>
      </c>
      <c r="M50" s="11">
        <v>2728816.452</v>
      </c>
      <c r="N50" s="11">
        <v>3330656.1230000001</v>
      </c>
      <c r="O50" s="11">
        <v>3258401.0639999998</v>
      </c>
      <c r="P50" s="11">
        <v>3655668.673</v>
      </c>
      <c r="Q50" s="11">
        <v>3909373.3130000001</v>
      </c>
      <c r="R50" s="11">
        <v>4029933.0150000001</v>
      </c>
      <c r="S50" s="11">
        <v>3944435.1469999999</v>
      </c>
      <c r="T50" s="11">
        <v>4097490.4169999999</v>
      </c>
      <c r="U50" s="11">
        <v>3966946.9819999998</v>
      </c>
      <c r="V50" s="11">
        <v>3624905.5669999998</v>
      </c>
      <c r="W50" s="11">
        <v>3150738.858</v>
      </c>
      <c r="X50" s="11">
        <v>3171896.8939999999</v>
      </c>
      <c r="Y50" s="11">
        <v>3124560.1370000001</v>
      </c>
      <c r="Z50" s="11">
        <v>3393497.693</v>
      </c>
      <c r="AA50" s="11">
        <v>3227327.24</v>
      </c>
      <c r="AB50" s="11">
        <v>2877363.08</v>
      </c>
      <c r="AC50" s="11">
        <v>2918690.6510000001</v>
      </c>
      <c r="AD50" s="11">
        <v>2782951.1510000001</v>
      </c>
      <c r="AE50" s="11">
        <v>2619026.406</v>
      </c>
      <c r="AF50" s="11">
        <v>2190135.7680000002</v>
      </c>
      <c r="AG50" s="11">
        <v>2000715.996</v>
      </c>
      <c r="AH50" s="11">
        <v>2032444.192</v>
      </c>
      <c r="AI50" s="11">
        <v>2001239.1710000001</v>
      </c>
      <c r="AJ50" s="11">
        <v>1644334.7039999999</v>
      </c>
      <c r="AK50" s="11">
        <v>1688963.0759999999</v>
      </c>
      <c r="AL50" s="11">
        <v>1695034.6710000001</v>
      </c>
      <c r="AM50" s="11">
        <v>1371544.8359999999</v>
      </c>
      <c r="AN50" s="11">
        <v>1287109.0719999999</v>
      </c>
      <c r="AO50" s="11">
        <v>1342007.2509999999</v>
      </c>
      <c r="AP50" s="11">
        <v>1166137.2520000001</v>
      </c>
      <c r="AQ50" s="11">
        <v>980420.10199999996</v>
      </c>
      <c r="AR50" s="11">
        <v>872937</v>
      </c>
      <c r="AS50" s="11">
        <v>784853.44799999997</v>
      </c>
      <c r="AT50" s="11">
        <v>785874</v>
      </c>
      <c r="AU50" s="11">
        <v>665906</v>
      </c>
      <c r="AV50" s="11">
        <v>461399</v>
      </c>
      <c r="AW50" s="11">
        <v>353546</v>
      </c>
      <c r="AX50" s="11">
        <v>264361</v>
      </c>
      <c r="AY50" s="11">
        <v>275790</v>
      </c>
      <c r="AZ50" s="11">
        <v>224638</v>
      </c>
      <c r="BA50" s="11">
        <v>207335</v>
      </c>
      <c r="BB50" s="11">
        <v>209873</v>
      </c>
      <c r="BC50" s="11">
        <v>217564</v>
      </c>
      <c r="BD50" s="11">
        <v>188294</v>
      </c>
      <c r="BE50" s="11">
        <v>113114</v>
      </c>
      <c r="BF50" s="11">
        <v>112529</v>
      </c>
      <c r="BG50" s="11">
        <v>79624</v>
      </c>
      <c r="BH50" s="11">
        <v>75259</v>
      </c>
      <c r="BI50" s="11">
        <v>68926</v>
      </c>
      <c r="BJ50" s="11">
        <v>62940</v>
      </c>
      <c r="BK50" s="11">
        <v>47674</v>
      </c>
      <c r="BL50" s="11">
        <v>44293</v>
      </c>
      <c r="BM50" s="11">
        <v>43028</v>
      </c>
      <c r="BN50" s="11">
        <v>49705</v>
      </c>
      <c r="BO50" s="11">
        <v>103849</v>
      </c>
      <c r="BP50" s="11">
        <v>28046</v>
      </c>
      <c r="BQ50" s="11">
        <v>61894</v>
      </c>
      <c r="BR50" s="11">
        <v>63415</v>
      </c>
      <c r="BS50" s="11">
        <v>57623</v>
      </c>
      <c r="BT50" s="11">
        <v>15864</v>
      </c>
      <c r="BU50" s="11">
        <v>34155</v>
      </c>
      <c r="BV50" s="11">
        <v>46753</v>
      </c>
    </row>
    <row r="51" spans="1:74" ht="15" customHeight="1">
      <c r="A51" s="22" t="s">
        <v>35</v>
      </c>
      <c r="B51" s="22" t="s">
        <v>77</v>
      </c>
      <c r="C51" s="106">
        <v>163349.519</v>
      </c>
      <c r="D51" s="106">
        <v>157292.81900000002</v>
      </c>
      <c r="E51" s="106">
        <v>173320.103</v>
      </c>
      <c r="F51" s="106">
        <v>158309.04300000001</v>
      </c>
      <c r="G51" s="106">
        <v>165720.747</v>
      </c>
      <c r="H51" s="106">
        <v>145541.27900000001</v>
      </c>
      <c r="I51" s="106">
        <v>188282.54800000001</v>
      </c>
      <c r="J51" s="106">
        <v>158461.23699999999</v>
      </c>
      <c r="K51" s="11">
        <v>225043.005</v>
      </c>
      <c r="L51" s="11">
        <v>268491.95899999997</v>
      </c>
      <c r="M51" s="11">
        <v>234780.17199999999</v>
      </c>
      <c r="N51" s="11">
        <v>253542.16499999998</v>
      </c>
      <c r="O51" s="11">
        <v>217322.89800000002</v>
      </c>
      <c r="P51" s="11">
        <v>316830.989</v>
      </c>
      <c r="Q51" s="11">
        <v>323414.348</v>
      </c>
      <c r="R51" s="11">
        <v>328848.56400000001</v>
      </c>
      <c r="S51" s="11">
        <v>329677.73600000003</v>
      </c>
      <c r="T51" s="11">
        <v>349395.24</v>
      </c>
      <c r="U51" s="11">
        <v>382314.01999999996</v>
      </c>
      <c r="V51" s="11">
        <v>360645.22399999999</v>
      </c>
      <c r="W51" s="11">
        <v>324933.97600000002</v>
      </c>
      <c r="X51" s="11">
        <v>407839.54499999998</v>
      </c>
      <c r="Y51" s="11">
        <v>420862.77100000001</v>
      </c>
      <c r="Z51" s="11">
        <v>486654.69199999998</v>
      </c>
      <c r="AA51" s="11">
        <v>537697.05700000003</v>
      </c>
      <c r="AB51" s="11">
        <v>506598.11900000001</v>
      </c>
      <c r="AC51" s="11">
        <v>567657.31299999997</v>
      </c>
      <c r="AD51" s="11">
        <v>656660.55000000005</v>
      </c>
      <c r="AE51" s="11">
        <v>662148.22199999995</v>
      </c>
      <c r="AF51" s="11">
        <v>687386.26699999999</v>
      </c>
      <c r="AG51" s="11">
        <v>652988.05500000005</v>
      </c>
      <c r="AH51" s="11">
        <v>584911.26800000004</v>
      </c>
      <c r="AI51" s="11">
        <v>620773.75399999996</v>
      </c>
      <c r="AJ51" s="11">
        <v>623539.06900000002</v>
      </c>
      <c r="AK51" s="11">
        <v>619544.90399999998</v>
      </c>
      <c r="AL51" s="11">
        <v>628762.13899999997</v>
      </c>
      <c r="AM51" s="11">
        <v>659447.59400000004</v>
      </c>
      <c r="AN51" s="11">
        <v>690075.77500000002</v>
      </c>
      <c r="AO51" s="11">
        <v>705160.94099999999</v>
      </c>
      <c r="AP51" s="11">
        <v>716813.41799999995</v>
      </c>
      <c r="AQ51" s="11">
        <v>707852.06900000002</v>
      </c>
      <c r="AR51" s="11">
        <v>694886.64899999998</v>
      </c>
      <c r="AS51" s="11">
        <v>641378.49</v>
      </c>
      <c r="AT51" s="11">
        <v>639742</v>
      </c>
      <c r="AU51" s="11">
        <v>576731</v>
      </c>
      <c r="AV51" s="11">
        <v>558709</v>
      </c>
      <c r="AW51" s="11">
        <v>472217</v>
      </c>
      <c r="AX51" s="11">
        <v>576386</v>
      </c>
      <c r="AY51" s="11">
        <v>590496</v>
      </c>
      <c r="AZ51" s="11">
        <v>480010</v>
      </c>
      <c r="BA51" s="11">
        <v>186412</v>
      </c>
      <c r="BB51" s="11">
        <v>216211</v>
      </c>
      <c r="BC51" s="11">
        <v>168159</v>
      </c>
      <c r="BD51" s="11">
        <v>211194</v>
      </c>
      <c r="BE51" s="11">
        <v>126856</v>
      </c>
      <c r="BF51" s="11">
        <v>115204</v>
      </c>
      <c r="BG51" s="11">
        <v>189350</v>
      </c>
      <c r="BH51" s="11">
        <v>217432</v>
      </c>
      <c r="BI51" s="11">
        <v>219029</v>
      </c>
      <c r="BJ51" s="11">
        <v>122458</v>
      </c>
      <c r="BK51" s="11">
        <v>61662</v>
      </c>
      <c r="BL51" s="11">
        <v>54650</v>
      </c>
      <c r="BM51" s="11">
        <v>40801</v>
      </c>
      <c r="BN51" s="11">
        <v>34657</v>
      </c>
      <c r="BO51" s="11">
        <v>1952</v>
      </c>
      <c r="BP51" s="11">
        <v>15233</v>
      </c>
      <c r="BQ51" s="11">
        <v>23417</v>
      </c>
      <c r="BR51" s="11">
        <v>13836</v>
      </c>
      <c r="BS51" s="11">
        <v>14321</v>
      </c>
      <c r="BT51" s="11">
        <v>18715</v>
      </c>
      <c r="BU51" s="11">
        <v>8425</v>
      </c>
      <c r="BV51" s="11">
        <v>8157</v>
      </c>
    </row>
    <row r="52" spans="1:74" ht="15" customHeight="1">
      <c r="A52" s="22" t="s">
        <v>38</v>
      </c>
      <c r="B52" s="22" t="s">
        <v>80</v>
      </c>
      <c r="C52" s="106">
        <v>237327.30900000001</v>
      </c>
      <c r="D52" s="106">
        <v>231085.51800000001</v>
      </c>
      <c r="E52" s="106">
        <v>208575.07199999999</v>
      </c>
      <c r="F52" s="106">
        <v>224242.56099999999</v>
      </c>
      <c r="G52" s="106">
        <v>223154.908</v>
      </c>
      <c r="H52" s="106">
        <v>214727.25200000001</v>
      </c>
      <c r="I52" s="106">
        <v>208658.39799999999</v>
      </c>
      <c r="J52" s="106">
        <v>200358.891</v>
      </c>
      <c r="K52" s="11">
        <v>198514.37299999999</v>
      </c>
      <c r="L52" s="11">
        <v>200379.788</v>
      </c>
      <c r="M52" s="11">
        <v>192486.641</v>
      </c>
      <c r="N52" s="11">
        <v>187969.81099999999</v>
      </c>
      <c r="O52" s="11">
        <v>175436.397</v>
      </c>
      <c r="P52" s="11">
        <v>173344.06099999999</v>
      </c>
      <c r="Q52" s="11">
        <v>166118.96900000001</v>
      </c>
      <c r="R52" s="11">
        <v>160194.736</v>
      </c>
      <c r="S52" s="11">
        <v>147186.962</v>
      </c>
      <c r="T52" s="11">
        <v>139416.73499999999</v>
      </c>
      <c r="U52" s="11">
        <v>126737.897</v>
      </c>
      <c r="V52" s="11">
        <v>124252.41800000001</v>
      </c>
      <c r="W52" s="11">
        <v>114443.77899999999</v>
      </c>
      <c r="X52" s="11">
        <v>106441.682</v>
      </c>
      <c r="Y52" s="11">
        <v>108070.982</v>
      </c>
      <c r="Z52" s="11">
        <v>107374.889</v>
      </c>
      <c r="AA52" s="11">
        <v>106796.20699999999</v>
      </c>
      <c r="AB52" s="11">
        <v>102875.383</v>
      </c>
      <c r="AC52" s="11">
        <v>98724.073999999993</v>
      </c>
      <c r="AD52" s="11">
        <v>94682.884000000005</v>
      </c>
      <c r="AE52" s="11">
        <v>92084.736999999994</v>
      </c>
      <c r="AF52" s="11">
        <v>97796.269</v>
      </c>
      <c r="AG52" s="11">
        <v>100029.503</v>
      </c>
      <c r="AH52" s="11">
        <v>95553.831999999995</v>
      </c>
      <c r="AI52" s="11">
        <v>99219.793999999994</v>
      </c>
      <c r="AJ52" s="11">
        <v>100599.291</v>
      </c>
      <c r="AK52" s="11">
        <v>98685.928</v>
      </c>
      <c r="AL52" s="11">
        <v>99746.922999999995</v>
      </c>
      <c r="AM52" s="11">
        <v>97072.156000000003</v>
      </c>
      <c r="AN52" s="11">
        <v>97670.831000000006</v>
      </c>
      <c r="AO52" s="11">
        <v>96658.531000000003</v>
      </c>
      <c r="AP52" s="11">
        <v>98703.622000000003</v>
      </c>
      <c r="AQ52" s="11">
        <v>95991.599000000002</v>
      </c>
      <c r="AR52" s="11">
        <v>94155.877999999997</v>
      </c>
      <c r="AS52" s="11">
        <v>90340.433000000005</v>
      </c>
      <c r="AT52" s="11">
        <v>89772</v>
      </c>
      <c r="AU52" s="11">
        <v>87851</v>
      </c>
      <c r="AV52" s="11">
        <v>85774</v>
      </c>
      <c r="AW52" s="11">
        <v>86404</v>
      </c>
      <c r="AX52" s="11">
        <v>89988</v>
      </c>
      <c r="AY52" s="11">
        <v>92723</v>
      </c>
      <c r="AZ52" s="11">
        <v>90673</v>
      </c>
      <c r="BA52" s="11">
        <v>107793</v>
      </c>
      <c r="BB52" s="11">
        <v>165783</v>
      </c>
      <c r="BC52" s="11">
        <v>176556</v>
      </c>
      <c r="BD52" s="11">
        <v>165019</v>
      </c>
      <c r="BE52" s="11">
        <v>145742</v>
      </c>
      <c r="BF52" s="11">
        <v>130127</v>
      </c>
      <c r="BG52" s="11">
        <v>105806</v>
      </c>
      <c r="BH52" s="11">
        <v>87471</v>
      </c>
      <c r="BI52" s="11">
        <v>75082</v>
      </c>
      <c r="BJ52" s="11">
        <v>64140</v>
      </c>
      <c r="BK52" s="11">
        <v>45435</v>
      </c>
      <c r="BL52" s="11">
        <v>34459</v>
      </c>
      <c r="BM52" s="11">
        <v>27605</v>
      </c>
      <c r="BN52" s="11">
        <v>22914</v>
      </c>
      <c r="BO52" s="11">
        <v>11930</v>
      </c>
      <c r="BP52" s="11">
        <v>16666</v>
      </c>
      <c r="BQ52" s="11">
        <v>12238</v>
      </c>
      <c r="BR52" s="11">
        <v>12901</v>
      </c>
      <c r="BS52" s="11">
        <v>7415</v>
      </c>
      <c r="BT52" s="11">
        <v>4708</v>
      </c>
      <c r="BU52" s="11">
        <v>4040</v>
      </c>
      <c r="BV52" s="11">
        <v>3405</v>
      </c>
    </row>
    <row r="53" spans="1:74" ht="15" customHeight="1">
      <c r="A53" s="22" t="s">
        <v>44</v>
      </c>
      <c r="B53" s="22" t="s">
        <v>86</v>
      </c>
      <c r="C53" s="106">
        <v>111526.008</v>
      </c>
      <c r="D53" s="106">
        <v>115898.795</v>
      </c>
      <c r="E53" s="106">
        <v>112799.5</v>
      </c>
      <c r="F53" s="106">
        <v>117187.558</v>
      </c>
      <c r="G53" s="106">
        <v>115113.929</v>
      </c>
      <c r="H53" s="106">
        <v>115310.436</v>
      </c>
      <c r="I53" s="106">
        <v>111822.507</v>
      </c>
      <c r="J53" s="106">
        <v>108450.43799999999</v>
      </c>
      <c r="K53" s="11">
        <v>94789.608999999997</v>
      </c>
      <c r="L53" s="11">
        <v>85795.888000000006</v>
      </c>
      <c r="M53" s="11">
        <v>78926.994000000006</v>
      </c>
      <c r="N53" s="11">
        <v>72828.957999999999</v>
      </c>
      <c r="O53" s="11">
        <v>83676.434999999998</v>
      </c>
      <c r="P53" s="11">
        <v>82919.782999999996</v>
      </c>
      <c r="Q53" s="11">
        <v>88650.342999999993</v>
      </c>
      <c r="R53" s="11">
        <v>94676.615999999995</v>
      </c>
      <c r="S53" s="11">
        <v>93215.918000000005</v>
      </c>
      <c r="T53" s="11">
        <v>95087.8</v>
      </c>
      <c r="U53" s="11">
        <v>93804.953999999998</v>
      </c>
      <c r="V53" s="11">
        <v>102143.83900000001</v>
      </c>
      <c r="W53" s="11">
        <v>106377.836</v>
      </c>
      <c r="X53" s="11">
        <v>105871.932</v>
      </c>
      <c r="Y53" s="11">
        <v>97561.593999999997</v>
      </c>
      <c r="Z53" s="11">
        <v>101571.613</v>
      </c>
      <c r="AA53" s="11">
        <v>108092.09299999999</v>
      </c>
      <c r="AB53" s="11">
        <v>102270.705</v>
      </c>
      <c r="AC53" s="11">
        <v>97540.918000000005</v>
      </c>
      <c r="AD53" s="11">
        <v>92228.61</v>
      </c>
      <c r="AE53" s="11">
        <v>101572.41899999999</v>
      </c>
      <c r="AF53" s="11">
        <v>98723.551000000007</v>
      </c>
      <c r="AG53" s="11">
        <v>100717.53599999999</v>
      </c>
      <c r="AH53" s="11">
        <v>95805.035000000003</v>
      </c>
      <c r="AI53" s="11">
        <v>99468.002999999997</v>
      </c>
      <c r="AJ53" s="11">
        <v>94591.116999999998</v>
      </c>
      <c r="AK53" s="11">
        <v>97434.551000000007</v>
      </c>
      <c r="AL53" s="11">
        <v>97651.861000000004</v>
      </c>
      <c r="AM53" s="11">
        <v>95755.773000000001</v>
      </c>
      <c r="AN53" s="11">
        <v>85302.122000000003</v>
      </c>
      <c r="AO53" s="11">
        <v>87733.837</v>
      </c>
      <c r="AP53" s="11">
        <v>91604.260999999999</v>
      </c>
      <c r="AQ53" s="11">
        <v>72565.252999999997</v>
      </c>
      <c r="AR53" s="11">
        <v>67112.948000000004</v>
      </c>
      <c r="AS53" s="11">
        <v>58266.25</v>
      </c>
      <c r="AT53" s="11">
        <v>49048</v>
      </c>
      <c r="AU53" s="11">
        <v>40222</v>
      </c>
      <c r="AV53" s="11">
        <v>34112</v>
      </c>
      <c r="AW53" s="11">
        <v>30025</v>
      </c>
      <c r="AX53" s="11">
        <v>23403</v>
      </c>
      <c r="AY53" s="11">
        <v>24093</v>
      </c>
      <c r="AZ53" s="11">
        <v>24046</v>
      </c>
      <c r="BA53" s="11">
        <v>20438</v>
      </c>
      <c r="BB53" s="11">
        <v>18740</v>
      </c>
      <c r="BC53" s="11">
        <v>16447</v>
      </c>
      <c r="BD53" s="11">
        <v>11078</v>
      </c>
      <c r="BE53" s="11">
        <v>9225</v>
      </c>
      <c r="BF53" s="11">
        <v>7009</v>
      </c>
      <c r="BG53" s="11">
        <v>8679</v>
      </c>
      <c r="BH53" s="11">
        <v>8762</v>
      </c>
      <c r="BI53" s="11">
        <v>8471</v>
      </c>
      <c r="BJ53" s="11">
        <v>7440</v>
      </c>
      <c r="BK53" s="11">
        <v>8255</v>
      </c>
      <c r="BL53" s="11">
        <v>7754</v>
      </c>
      <c r="BM53" s="11">
        <v>6574</v>
      </c>
      <c r="BN53" s="11">
        <v>5594</v>
      </c>
      <c r="BO53" s="11">
        <v>4840</v>
      </c>
      <c r="BP53" s="11">
        <v>4651</v>
      </c>
      <c r="BQ53" s="11">
        <v>4149</v>
      </c>
      <c r="BR53" s="11">
        <v>3890</v>
      </c>
      <c r="BS53" s="11">
        <v>4068</v>
      </c>
      <c r="BT53" s="11">
        <v>3916</v>
      </c>
      <c r="BU53" s="11">
        <v>3737</v>
      </c>
      <c r="BV53" s="11">
        <v>3721</v>
      </c>
    </row>
    <row r="54" spans="1:74" ht="15" customHeight="1">
      <c r="A54" s="22" t="s">
        <v>39</v>
      </c>
      <c r="B54" s="22" t="s">
        <v>81</v>
      </c>
      <c r="C54" s="106">
        <v>109956.594</v>
      </c>
      <c r="D54" s="106">
        <v>101131.74400000001</v>
      </c>
      <c r="E54" s="106">
        <v>95827.682000000001</v>
      </c>
      <c r="F54" s="106">
        <v>96709.737999999998</v>
      </c>
      <c r="G54" s="106">
        <v>85668.153000000006</v>
      </c>
      <c r="H54" s="106">
        <v>73160.179000000004</v>
      </c>
      <c r="I54" s="106">
        <v>83454.703000000009</v>
      </c>
      <c r="J54" s="106">
        <v>96867.376999999993</v>
      </c>
      <c r="K54" s="11">
        <v>101809.53200000001</v>
      </c>
      <c r="L54" s="11">
        <v>113285.692</v>
      </c>
      <c r="M54" s="11">
        <v>99426.297000000006</v>
      </c>
      <c r="N54" s="11">
        <v>92229.888999999996</v>
      </c>
      <c r="O54" s="11">
        <v>81065.834000000003</v>
      </c>
      <c r="P54" s="11">
        <v>100905.44200000001</v>
      </c>
      <c r="Q54" s="11">
        <v>155695.696</v>
      </c>
      <c r="R54" s="11">
        <v>176513.12400000001</v>
      </c>
      <c r="S54" s="11">
        <v>63782.934999999998</v>
      </c>
      <c r="T54" s="11">
        <v>68824.451000000001</v>
      </c>
      <c r="U54" s="11">
        <v>65529.046000000002</v>
      </c>
      <c r="V54" s="11">
        <v>66733.634999999995</v>
      </c>
      <c r="W54" s="11">
        <v>66357.794999999998</v>
      </c>
      <c r="X54" s="11">
        <v>63207.904999999999</v>
      </c>
      <c r="Y54" s="11">
        <v>54481.857000000004</v>
      </c>
      <c r="Z54" s="11">
        <v>46515.944000000003</v>
      </c>
      <c r="AA54" s="11">
        <v>43449.815000000002</v>
      </c>
      <c r="AB54" s="11">
        <v>38514.889000000003</v>
      </c>
      <c r="AC54" s="11">
        <v>36208.016000000003</v>
      </c>
      <c r="AD54" s="11">
        <v>34128.481</v>
      </c>
      <c r="AE54" s="11">
        <v>34485.224999999999</v>
      </c>
      <c r="AF54" s="11">
        <v>38539.11</v>
      </c>
      <c r="AG54" s="11">
        <v>38026.660000000003</v>
      </c>
      <c r="AH54" s="11">
        <v>41550.625</v>
      </c>
      <c r="AI54" s="11">
        <v>41323.173999999999</v>
      </c>
      <c r="AJ54" s="11">
        <v>40699.358999999997</v>
      </c>
      <c r="AK54" s="11">
        <v>39334.061000000002</v>
      </c>
      <c r="AL54" s="11">
        <v>40126.091</v>
      </c>
      <c r="AM54" s="11">
        <v>34401.955000000002</v>
      </c>
      <c r="AN54" s="11">
        <v>35418.338000000003</v>
      </c>
      <c r="AO54" s="11">
        <v>39078.608999999997</v>
      </c>
      <c r="AP54" s="11">
        <v>42123.262000000002</v>
      </c>
      <c r="AQ54" s="11">
        <v>45811.552000000003</v>
      </c>
      <c r="AR54" s="11">
        <v>55728.482000000004</v>
      </c>
      <c r="AS54" s="11">
        <v>44741.485999999997</v>
      </c>
      <c r="AT54" s="11">
        <v>48403</v>
      </c>
      <c r="AU54" s="11">
        <v>57361</v>
      </c>
      <c r="AV54" s="11">
        <v>62286</v>
      </c>
      <c r="AW54" s="11">
        <v>66900</v>
      </c>
      <c r="AX54" s="11">
        <v>61671</v>
      </c>
      <c r="AY54" s="11">
        <v>68010</v>
      </c>
      <c r="AZ54" s="11">
        <v>65247</v>
      </c>
      <c r="BA54" s="11">
        <v>73046</v>
      </c>
      <c r="BB54" s="11">
        <v>84984</v>
      </c>
      <c r="BC54" s="11">
        <v>315196</v>
      </c>
      <c r="BD54" s="11">
        <v>313342</v>
      </c>
      <c r="BE54" s="11">
        <v>323110</v>
      </c>
      <c r="BF54" s="11">
        <v>332596</v>
      </c>
      <c r="BG54" s="11">
        <v>318695</v>
      </c>
      <c r="BH54" s="11">
        <v>295986</v>
      </c>
      <c r="BI54" s="11">
        <v>273177</v>
      </c>
      <c r="BJ54" s="11">
        <v>264395</v>
      </c>
      <c r="BK54" s="11">
        <v>245821</v>
      </c>
      <c r="BL54" s="11">
        <v>237086</v>
      </c>
      <c r="BM54" s="11">
        <v>201474</v>
      </c>
      <c r="BN54" s="11">
        <v>45320</v>
      </c>
      <c r="BO54" s="11">
        <v>37969</v>
      </c>
      <c r="BP54" s="11">
        <v>35791</v>
      </c>
      <c r="BQ54" s="11">
        <v>35847</v>
      </c>
      <c r="BR54" s="11">
        <v>51908</v>
      </c>
      <c r="BS54" s="11">
        <v>42518</v>
      </c>
      <c r="BT54" s="11">
        <v>24889</v>
      </c>
      <c r="BU54" s="11">
        <v>18005</v>
      </c>
      <c r="BV54" s="11">
        <v>13592</v>
      </c>
    </row>
    <row r="55" spans="1:74" ht="15" customHeight="1">
      <c r="A55" s="22" t="s">
        <v>378</v>
      </c>
      <c r="B55" s="22" t="s">
        <v>379</v>
      </c>
      <c r="C55" s="106">
        <v>3254051.7590000001</v>
      </c>
      <c r="D55" s="106">
        <v>3234261.5260000001</v>
      </c>
      <c r="E55" s="106">
        <v>3196989.0490000001</v>
      </c>
      <c r="F55" s="106">
        <v>3096094.8</v>
      </c>
      <c r="G55" s="106">
        <v>2834763.6680000001</v>
      </c>
      <c r="H55" s="106">
        <v>2503535.2110000001</v>
      </c>
      <c r="I55" s="106">
        <v>2071182.898</v>
      </c>
      <c r="J55" s="106">
        <v>1644000.5619999999</v>
      </c>
      <c r="K55" s="11">
        <v>1046124.937</v>
      </c>
      <c r="L55" s="11">
        <v>759061.88500000001</v>
      </c>
      <c r="M55" s="11">
        <v>444593.98700000002</v>
      </c>
      <c r="N55" s="11">
        <v>109255.984</v>
      </c>
      <c r="O55" s="11">
        <v>279267.87800000003</v>
      </c>
      <c r="P55" s="11">
        <v>269955.91100000002</v>
      </c>
      <c r="Q55" s="11">
        <v>0</v>
      </c>
      <c r="R55" s="11">
        <v>58748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</row>
    <row r="56" spans="1:74" ht="15" customHeight="1">
      <c r="A56" s="22" t="s">
        <v>42</v>
      </c>
      <c r="B56" s="22" t="s">
        <v>13</v>
      </c>
      <c r="C56" s="106">
        <v>688014.66099999996</v>
      </c>
      <c r="D56" s="106">
        <v>734295.14599999995</v>
      </c>
      <c r="E56" s="106">
        <v>789291.35400000005</v>
      </c>
      <c r="F56" s="106">
        <v>904311.71699999995</v>
      </c>
      <c r="G56" s="106">
        <v>832736.20499999996</v>
      </c>
      <c r="H56" s="106">
        <v>851675.424</v>
      </c>
      <c r="I56" s="106">
        <v>610938.89899999998</v>
      </c>
      <c r="J56" s="106">
        <v>613079.40099999995</v>
      </c>
      <c r="K56" s="11">
        <v>512478.16599999997</v>
      </c>
      <c r="L56" s="11">
        <v>461684.47499999998</v>
      </c>
      <c r="M56" s="11">
        <v>445211.39800000004</v>
      </c>
      <c r="N56" s="11">
        <v>452057.29099999997</v>
      </c>
      <c r="O56" s="11">
        <v>446878.098</v>
      </c>
      <c r="P56" s="11">
        <v>403244.114</v>
      </c>
      <c r="Q56" s="11">
        <v>288889.19799999997</v>
      </c>
      <c r="R56" s="11">
        <v>288748.11199999996</v>
      </c>
      <c r="S56" s="11">
        <v>159552.82500000001</v>
      </c>
      <c r="T56" s="11">
        <v>162990.81200000001</v>
      </c>
      <c r="U56" s="11">
        <v>173980.86099999998</v>
      </c>
      <c r="V56" s="11">
        <v>141907.61600000001</v>
      </c>
      <c r="W56" s="11">
        <v>117678.929</v>
      </c>
      <c r="X56" s="11">
        <v>126084.202</v>
      </c>
      <c r="Y56" s="11">
        <v>136100.68799999999</v>
      </c>
      <c r="Z56" s="11">
        <v>87316.64499999999</v>
      </c>
      <c r="AA56" s="11">
        <v>79389.145000000004</v>
      </c>
      <c r="AB56" s="11">
        <v>76331.94200000001</v>
      </c>
      <c r="AC56" s="11">
        <v>68020.001000000004</v>
      </c>
      <c r="AD56" s="11">
        <v>8915.5920000000006</v>
      </c>
      <c r="AE56" s="11">
        <v>17629.106</v>
      </c>
      <c r="AF56" s="11">
        <v>19080.353999999999</v>
      </c>
      <c r="AG56" s="11">
        <v>24765.864000000001</v>
      </c>
      <c r="AH56" s="11">
        <v>30614.322</v>
      </c>
      <c r="AI56" s="11">
        <v>26316.213</v>
      </c>
      <c r="AJ56" s="11">
        <v>22042.332999999999</v>
      </c>
      <c r="AK56" s="11">
        <v>26610.302</v>
      </c>
      <c r="AL56" s="11">
        <v>27255.184000000001</v>
      </c>
      <c r="AM56" s="11">
        <v>19851.667000000001</v>
      </c>
      <c r="AN56" s="11">
        <v>13141.763999999999</v>
      </c>
      <c r="AO56" s="11">
        <v>13185.352000000001</v>
      </c>
      <c r="AP56" s="11">
        <v>13192.352000000001</v>
      </c>
      <c r="AQ56" s="11">
        <v>13130.12</v>
      </c>
      <c r="AR56" s="11">
        <v>13129.12</v>
      </c>
      <c r="AS56" s="11">
        <v>13355.048000000001</v>
      </c>
      <c r="AT56" s="11">
        <v>16379</v>
      </c>
      <c r="AU56" s="11">
        <v>13116</v>
      </c>
      <c r="AV56" s="11">
        <v>13128</v>
      </c>
      <c r="AW56" s="11">
        <v>13128</v>
      </c>
      <c r="AX56" s="11">
        <v>13543</v>
      </c>
      <c r="AY56" s="11">
        <v>14891</v>
      </c>
      <c r="AZ56" s="11">
        <v>15218</v>
      </c>
      <c r="BA56" s="11">
        <v>16557</v>
      </c>
      <c r="BB56" s="11">
        <v>627</v>
      </c>
      <c r="BC56" s="11">
        <v>224</v>
      </c>
      <c r="BD56" s="11">
        <v>669</v>
      </c>
      <c r="BE56" s="11">
        <v>0</v>
      </c>
      <c r="BF56" s="11">
        <v>0</v>
      </c>
      <c r="BG56" s="11">
        <v>261</v>
      </c>
      <c r="BH56" s="11">
        <v>321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6913</v>
      </c>
      <c r="BO56" s="11">
        <v>6750</v>
      </c>
      <c r="BP56" s="11">
        <v>6750</v>
      </c>
      <c r="BQ56" s="11">
        <v>6750</v>
      </c>
      <c r="BR56" s="11">
        <v>6750</v>
      </c>
      <c r="BS56" s="11">
        <v>8909</v>
      </c>
      <c r="BT56" s="11">
        <v>8909</v>
      </c>
      <c r="BU56" s="11">
        <v>8893</v>
      </c>
      <c r="BV56" s="11">
        <v>8893</v>
      </c>
    </row>
    <row r="57" spans="1:74" ht="15" customHeight="1">
      <c r="A57" s="7" t="s">
        <v>45</v>
      </c>
      <c r="B57" s="7" t="s">
        <v>214</v>
      </c>
      <c r="C57" s="111">
        <v>6102024.7740000002</v>
      </c>
      <c r="D57" s="111">
        <v>6028512.6320000002</v>
      </c>
      <c r="E57" s="111">
        <v>6949730.9939999999</v>
      </c>
      <c r="F57" s="111">
        <v>7470423.7110000001</v>
      </c>
      <c r="G57" s="111">
        <v>7488242.4179999996</v>
      </c>
      <c r="H57" s="111">
        <v>7635926.0999999996</v>
      </c>
      <c r="I57" s="111">
        <v>7507793.2939999998</v>
      </c>
      <c r="J57" s="111">
        <v>7564642.1909999996</v>
      </c>
      <c r="K57" s="24">
        <v>7597317.5416911999</v>
      </c>
      <c r="L57" s="24">
        <v>6811556.6169999996</v>
      </c>
      <c r="M57" s="24">
        <v>6705645.125</v>
      </c>
      <c r="N57" s="24">
        <v>6574308.2220000001</v>
      </c>
      <c r="O57" s="24">
        <v>6955105.2920000004</v>
      </c>
      <c r="P57" s="24">
        <v>6884602.9440000001</v>
      </c>
      <c r="Q57" s="24">
        <v>6555855.3849999998</v>
      </c>
      <c r="R57" s="24">
        <v>6573626.8720000004</v>
      </c>
      <c r="S57" s="24">
        <v>6373700.9550000001</v>
      </c>
      <c r="T57" s="24">
        <v>6148405.0939999996</v>
      </c>
      <c r="U57" s="24">
        <v>6058155.398</v>
      </c>
      <c r="V57" s="24">
        <v>6034585.318</v>
      </c>
      <c r="W57" s="24">
        <v>5969605.7740000002</v>
      </c>
      <c r="X57" s="24">
        <v>5828733.0829999996</v>
      </c>
      <c r="Y57" s="24">
        <v>5697653.6160000004</v>
      </c>
      <c r="Z57" s="24">
        <v>5108788.4280000003</v>
      </c>
      <c r="AA57" s="24">
        <v>5116964.9450000003</v>
      </c>
      <c r="AB57" s="24">
        <v>4966064.5329999998</v>
      </c>
      <c r="AC57" s="24">
        <v>5067550.943</v>
      </c>
      <c r="AD57" s="24">
        <v>4874586.0810000002</v>
      </c>
      <c r="AE57" s="24">
        <v>6000939.3420000002</v>
      </c>
      <c r="AF57" s="24">
        <v>5834908.0209999997</v>
      </c>
      <c r="AG57" s="24">
        <v>5803503.4819999998</v>
      </c>
      <c r="AH57" s="24">
        <v>5797120.7949999999</v>
      </c>
      <c r="AI57" s="24">
        <v>5767996.2779999999</v>
      </c>
      <c r="AJ57" s="24">
        <v>5574451.5389999999</v>
      </c>
      <c r="AK57" s="24">
        <v>5413532.051</v>
      </c>
      <c r="AL57" s="24">
        <v>5437487.4780000001</v>
      </c>
      <c r="AM57" s="24">
        <v>5436959.4079999998</v>
      </c>
      <c r="AN57" s="24">
        <v>5285079.4289999995</v>
      </c>
      <c r="AO57" s="24">
        <v>5165261.6090000002</v>
      </c>
      <c r="AP57" s="24">
        <v>5049872.8770000003</v>
      </c>
      <c r="AQ57" s="24">
        <v>5046729.1040000003</v>
      </c>
      <c r="AR57" s="24">
        <v>4905529.4359999998</v>
      </c>
      <c r="AS57" s="24">
        <v>4731928.1040000003</v>
      </c>
      <c r="AT57" s="24">
        <v>4672918</v>
      </c>
      <c r="AU57" s="24">
        <v>4761269</v>
      </c>
      <c r="AV57" s="24">
        <v>4652729</v>
      </c>
      <c r="AW57" s="24">
        <v>4421196</v>
      </c>
      <c r="AX57" s="24">
        <v>4365400</v>
      </c>
      <c r="AY57" s="24">
        <v>4409446</v>
      </c>
      <c r="AZ57" s="24">
        <v>4300730</v>
      </c>
      <c r="BA57" s="24">
        <v>4182203</v>
      </c>
      <c r="BB57" s="24">
        <v>4087973</v>
      </c>
      <c r="BC57" s="24">
        <v>4077558</v>
      </c>
      <c r="BD57" s="24">
        <v>3916541</v>
      </c>
      <c r="BE57" s="24">
        <v>3790153</v>
      </c>
      <c r="BF57" s="24">
        <v>3670089</v>
      </c>
      <c r="BG57" s="24">
        <v>3616118.75</v>
      </c>
      <c r="BH57" s="24">
        <v>3424551.75</v>
      </c>
      <c r="BI57" s="24">
        <v>3223161.75</v>
      </c>
      <c r="BJ57" s="24">
        <v>3052749.75</v>
      </c>
      <c r="BK57" s="24">
        <v>3054054</v>
      </c>
      <c r="BL57" s="24">
        <v>2806659</v>
      </c>
      <c r="BM57" s="24">
        <v>2650134</v>
      </c>
      <c r="BN57" s="24">
        <v>2516524</v>
      </c>
      <c r="BO57" s="24">
        <v>2455022</v>
      </c>
      <c r="BP57" s="24">
        <v>2282535</v>
      </c>
      <c r="BQ57" s="24">
        <v>1695520</v>
      </c>
      <c r="BR57" s="24">
        <v>1635127</v>
      </c>
      <c r="BS57" s="24">
        <v>1630064</v>
      </c>
      <c r="BT57" s="24">
        <v>1545719</v>
      </c>
      <c r="BU57" s="24">
        <v>1458293</v>
      </c>
      <c r="BV57" s="24">
        <v>1376091</v>
      </c>
    </row>
    <row r="58" spans="1:74" ht="15" customHeight="1">
      <c r="A58" s="22" t="s">
        <v>213</v>
      </c>
      <c r="B58" s="22" t="s">
        <v>216</v>
      </c>
      <c r="C58" s="106">
        <v>5620947.1109999996</v>
      </c>
      <c r="D58" s="106">
        <v>5620947.1109999996</v>
      </c>
      <c r="E58" s="106">
        <v>5620947.1109999996</v>
      </c>
      <c r="F58" s="106">
        <v>5620947.1109999996</v>
      </c>
      <c r="G58" s="106">
        <v>5620947.1109999996</v>
      </c>
      <c r="H58" s="106">
        <v>5620947.1109999996</v>
      </c>
      <c r="I58" s="106">
        <v>5620947.1109999996</v>
      </c>
      <c r="J58" s="106">
        <v>5616600.125</v>
      </c>
      <c r="K58" s="11">
        <v>5616600.125</v>
      </c>
      <c r="L58" s="11">
        <v>4615806.5250000004</v>
      </c>
      <c r="M58" s="11">
        <v>4615806.5250000004</v>
      </c>
      <c r="N58" s="11">
        <v>4615408.4529999997</v>
      </c>
      <c r="O58" s="11">
        <v>4615408.4529999997</v>
      </c>
      <c r="P58" s="11">
        <v>4615408.4529999997</v>
      </c>
      <c r="Q58" s="11">
        <v>4615408.4529999997</v>
      </c>
      <c r="R58" s="11">
        <v>4615170.7520000003</v>
      </c>
      <c r="S58" s="11">
        <v>4615170.7520000003</v>
      </c>
      <c r="T58" s="11">
        <v>4615170.7520000003</v>
      </c>
      <c r="U58" s="11">
        <v>4615170.7520000003</v>
      </c>
      <c r="V58" s="11">
        <v>4609424.0710000005</v>
      </c>
      <c r="W58" s="11">
        <v>4609424.0710000005</v>
      </c>
      <c r="X58" s="11">
        <v>4609424.0710000005</v>
      </c>
      <c r="Y58" s="11">
        <v>4607400.6689999998</v>
      </c>
      <c r="Z58" s="11">
        <v>4282130.22</v>
      </c>
      <c r="AA58" s="11">
        <v>4282130.22</v>
      </c>
      <c r="AB58" s="11">
        <v>4282130.22</v>
      </c>
      <c r="AC58" s="11">
        <v>4079769.855</v>
      </c>
      <c r="AD58" s="11">
        <v>4079769.855</v>
      </c>
      <c r="AE58" s="11">
        <v>5079863.1749999998</v>
      </c>
      <c r="AF58" s="11">
        <v>5079863.1749999998</v>
      </c>
      <c r="AG58" s="11">
        <v>4769944.9979999997</v>
      </c>
      <c r="AH58" s="11">
        <v>4769944.9979999997</v>
      </c>
      <c r="AI58" s="11">
        <v>4769944.9979999997</v>
      </c>
      <c r="AJ58" s="11">
        <v>4769944.9979999997</v>
      </c>
      <c r="AK58" s="11">
        <v>4509520.659</v>
      </c>
      <c r="AL58" s="11">
        <v>4509520.659</v>
      </c>
      <c r="AM58" s="11">
        <v>4509520.659</v>
      </c>
      <c r="AN58" s="11">
        <v>4509520.659</v>
      </c>
      <c r="AO58" s="11">
        <v>4059520.659</v>
      </c>
      <c r="AP58" s="11">
        <v>4059520.659</v>
      </c>
      <c r="AQ58" s="11">
        <v>4059520.659</v>
      </c>
      <c r="AR58" s="11">
        <v>4059520.659</v>
      </c>
      <c r="AS58" s="11">
        <v>3507205.5320000001</v>
      </c>
      <c r="AT58" s="11">
        <v>3507206</v>
      </c>
      <c r="AU58" s="11">
        <v>3507206</v>
      </c>
      <c r="AV58" s="11">
        <v>3507206</v>
      </c>
      <c r="AW58" s="11">
        <v>3198236</v>
      </c>
      <c r="AX58" s="11">
        <v>3197819</v>
      </c>
      <c r="AY58" s="11">
        <v>3197819</v>
      </c>
      <c r="AZ58" s="11">
        <v>3197819</v>
      </c>
      <c r="BA58" s="11">
        <v>2650737</v>
      </c>
      <c r="BB58" s="11">
        <v>2650615</v>
      </c>
      <c r="BC58" s="11">
        <v>2650615</v>
      </c>
      <c r="BD58" s="11">
        <v>2650611</v>
      </c>
      <c r="BE58" s="11">
        <v>2650312</v>
      </c>
      <c r="BF58" s="11">
        <v>2650220</v>
      </c>
      <c r="BG58" s="11">
        <v>2350224</v>
      </c>
      <c r="BH58" s="11">
        <v>2350118</v>
      </c>
      <c r="BI58" s="11">
        <v>2350012</v>
      </c>
      <c r="BJ58" s="11">
        <v>2350012</v>
      </c>
      <c r="BK58" s="11">
        <v>1917910</v>
      </c>
      <c r="BL58" s="11">
        <v>1917910</v>
      </c>
      <c r="BM58" s="11">
        <v>1917597</v>
      </c>
      <c r="BN58" s="11">
        <v>1917434</v>
      </c>
      <c r="BO58" s="11">
        <v>1891971</v>
      </c>
      <c r="BP58" s="11">
        <v>1829454</v>
      </c>
      <c r="BQ58" s="11">
        <v>1321910</v>
      </c>
      <c r="BR58" s="11">
        <v>1321910</v>
      </c>
      <c r="BS58" s="11">
        <v>1321910</v>
      </c>
      <c r="BT58" s="11">
        <v>1321910</v>
      </c>
      <c r="BU58" s="11">
        <v>1321146</v>
      </c>
      <c r="BV58" s="11">
        <v>1321146</v>
      </c>
    </row>
    <row r="59" spans="1:74" ht="15" customHeight="1">
      <c r="A59" s="22" t="s">
        <v>46</v>
      </c>
      <c r="B59" s="22" t="s">
        <v>87</v>
      </c>
      <c r="C59" s="106">
        <v>5263333.767</v>
      </c>
      <c r="D59" s="106">
        <v>5158008.13</v>
      </c>
      <c r="E59" s="106">
        <v>5996123.4689999996</v>
      </c>
      <c r="F59" s="106">
        <v>6432589.3560000006</v>
      </c>
      <c r="G59" s="106">
        <v>6569831.0179999992</v>
      </c>
      <c r="H59" s="106">
        <v>6644215.5709999995</v>
      </c>
      <c r="I59" s="106">
        <v>6617041.4229999995</v>
      </c>
      <c r="J59" s="106">
        <v>6745355.1919999998</v>
      </c>
      <c r="K59" s="11">
        <v>6862598.2936912002</v>
      </c>
      <c r="L59" s="11">
        <v>6018990.1069999998</v>
      </c>
      <c r="M59" s="11">
        <v>5848712.0970000001</v>
      </c>
      <c r="N59" s="11">
        <v>5827443.1670000004</v>
      </c>
      <c r="O59" s="11">
        <v>6189059.0060000001</v>
      </c>
      <c r="P59" s="11">
        <v>6123539.9390000002</v>
      </c>
      <c r="Q59" s="11">
        <v>6001140.8669999996</v>
      </c>
      <c r="R59" s="11">
        <v>6093634.7990000006</v>
      </c>
      <c r="S59" s="11">
        <v>5993846.8610000005</v>
      </c>
      <c r="T59" s="11">
        <v>5800166.9439999992</v>
      </c>
      <c r="U59" s="11">
        <v>5740878.8399999999</v>
      </c>
      <c r="V59" s="11">
        <v>5673331.2910000002</v>
      </c>
      <c r="W59" s="11">
        <v>5616188.0109999999</v>
      </c>
      <c r="X59" s="11">
        <v>5465128.8059999999</v>
      </c>
      <c r="Y59" s="11">
        <v>5327556.4180000005</v>
      </c>
      <c r="Z59" s="11">
        <v>4841769.2370000007</v>
      </c>
      <c r="AA59" s="11">
        <v>4854642.8670000006</v>
      </c>
      <c r="AB59" s="11">
        <v>4685464.7450000001</v>
      </c>
      <c r="AC59" s="11">
        <v>4822627.074</v>
      </c>
      <c r="AD59" s="11">
        <v>4630445.1610000003</v>
      </c>
      <c r="AE59" s="11">
        <v>5781926.4369999999</v>
      </c>
      <c r="AF59" s="11">
        <v>5605805.5589999994</v>
      </c>
      <c r="AG59" s="11">
        <v>5584888.3219999997</v>
      </c>
      <c r="AH59" s="11">
        <v>5541761.375</v>
      </c>
      <c r="AI59" s="11">
        <v>5513743.0599999996</v>
      </c>
      <c r="AJ59" s="11">
        <v>5308657.1320000002</v>
      </c>
      <c r="AK59" s="11">
        <v>5165725.4539999999</v>
      </c>
      <c r="AL59" s="11">
        <v>5183729.2690000003</v>
      </c>
      <c r="AM59" s="11">
        <v>5172936.8509999998</v>
      </c>
      <c r="AN59" s="11">
        <v>5020388.3779999996</v>
      </c>
      <c r="AO59" s="11">
        <v>4905045.415</v>
      </c>
      <c r="AP59" s="11">
        <v>4775614.3570000008</v>
      </c>
      <c r="AQ59" s="11">
        <v>4764207.7340000002</v>
      </c>
      <c r="AR59" s="11">
        <v>4620758.7259999998</v>
      </c>
      <c r="AS59" s="11">
        <v>4459188.6400000006</v>
      </c>
      <c r="AT59" s="11">
        <v>4388008</v>
      </c>
      <c r="AU59" s="11">
        <v>4480437</v>
      </c>
      <c r="AV59" s="11">
        <v>4384452</v>
      </c>
      <c r="AW59" s="11">
        <v>4152705</v>
      </c>
      <c r="AX59" s="11">
        <v>4101183</v>
      </c>
      <c r="AY59" s="11">
        <v>4129362</v>
      </c>
      <c r="AZ59" s="11">
        <v>4000041</v>
      </c>
      <c r="BA59" s="11">
        <v>3880635</v>
      </c>
      <c r="BB59" s="11">
        <v>3801633</v>
      </c>
      <c r="BC59" s="11">
        <v>3810025</v>
      </c>
      <c r="BD59" s="11">
        <v>3660309</v>
      </c>
      <c r="BE59" s="11">
        <v>248422</v>
      </c>
      <c r="BF59" s="11">
        <v>3422906</v>
      </c>
      <c r="BG59" s="11">
        <v>3393631.75</v>
      </c>
      <c r="BH59" s="11">
        <v>3219752.75</v>
      </c>
      <c r="BI59" s="11">
        <v>3028603.75</v>
      </c>
      <c r="BJ59" s="11">
        <v>2874852.75</v>
      </c>
      <c r="BK59" s="11">
        <v>2887191</v>
      </c>
      <c r="BL59" s="11">
        <v>2670070</v>
      </c>
      <c r="BM59" s="11">
        <v>2516576</v>
      </c>
      <c r="BN59" s="11">
        <v>2392920</v>
      </c>
      <c r="BO59" s="11">
        <v>2352600</v>
      </c>
      <c r="BP59" s="11">
        <v>2186336</v>
      </c>
      <c r="BQ59" s="11">
        <v>1603237</v>
      </c>
      <c r="BR59" s="11">
        <v>1551761</v>
      </c>
      <c r="BS59" s="11">
        <v>1556231</v>
      </c>
      <c r="BT59" s="11">
        <v>1491235</v>
      </c>
      <c r="BU59" s="11">
        <v>1423735</v>
      </c>
      <c r="BV59" s="11">
        <v>1367773</v>
      </c>
    </row>
    <row r="60" spans="1:74" ht="15" customHeight="1">
      <c r="A60" s="22" t="s">
        <v>47</v>
      </c>
      <c r="B60" s="22" t="s">
        <v>88</v>
      </c>
      <c r="C60" s="106">
        <v>838691.00699999998</v>
      </c>
      <c r="D60" s="106">
        <v>870504.50199999998</v>
      </c>
      <c r="E60" s="106">
        <v>953607.52500000002</v>
      </c>
      <c r="F60" s="106">
        <v>1037834.355</v>
      </c>
      <c r="G60" s="106">
        <v>918411.4</v>
      </c>
      <c r="H60" s="106">
        <v>991710.52899999998</v>
      </c>
      <c r="I60" s="106">
        <v>890751.87100000004</v>
      </c>
      <c r="J60" s="106">
        <v>819286.99900000007</v>
      </c>
      <c r="K60" s="11">
        <v>734719.24800000002</v>
      </c>
      <c r="L60" s="11">
        <v>792566.51</v>
      </c>
      <c r="M60" s="11">
        <v>856933.02799999993</v>
      </c>
      <c r="N60" s="11">
        <v>746865.05499999993</v>
      </c>
      <c r="O60" s="11">
        <v>766046.28600000008</v>
      </c>
      <c r="P60" s="11">
        <v>761063.005</v>
      </c>
      <c r="Q60" s="11">
        <v>554714.51799999992</v>
      </c>
      <c r="R60" s="11">
        <v>479992.07299999997</v>
      </c>
      <c r="S60" s="11">
        <v>379854.09399999998</v>
      </c>
      <c r="T60" s="11">
        <v>348238.15</v>
      </c>
      <c r="U60" s="11">
        <v>317276.55799999996</v>
      </c>
      <c r="V60" s="11">
        <v>361254.027</v>
      </c>
      <c r="W60" s="11">
        <v>353417.76299999998</v>
      </c>
      <c r="X60" s="11">
        <v>363604.277</v>
      </c>
      <c r="Y60" s="11">
        <v>370097.19799999997</v>
      </c>
      <c r="Z60" s="11">
        <v>267019.19099999999</v>
      </c>
      <c r="AA60" s="11">
        <v>262322.07799999998</v>
      </c>
      <c r="AB60" s="11">
        <v>280599.788</v>
      </c>
      <c r="AC60" s="11">
        <v>244923.86900000001</v>
      </c>
      <c r="AD60" s="11">
        <v>244140.92</v>
      </c>
      <c r="AE60" s="11">
        <v>219012.905</v>
      </c>
      <c r="AF60" s="11">
        <v>229102.462</v>
      </c>
      <c r="AG60" s="11">
        <v>218615.16</v>
      </c>
      <c r="AH60" s="11">
        <v>255359.42</v>
      </c>
      <c r="AI60" s="11">
        <v>254253.21799999999</v>
      </c>
      <c r="AJ60" s="11">
        <v>265794.40700000001</v>
      </c>
      <c r="AK60" s="11">
        <v>247806.59700000001</v>
      </c>
      <c r="AL60" s="11">
        <v>253758.209</v>
      </c>
      <c r="AM60" s="11">
        <v>264022.55699999997</v>
      </c>
      <c r="AN60" s="11">
        <v>264691.05099999998</v>
      </c>
      <c r="AO60" s="11">
        <v>260216.19399999999</v>
      </c>
      <c r="AP60" s="11">
        <v>274258.52</v>
      </c>
      <c r="AQ60" s="11">
        <v>282521.37</v>
      </c>
      <c r="AR60" s="11">
        <v>284770.71000000002</v>
      </c>
      <c r="AS60" s="11">
        <v>272739.46399999998</v>
      </c>
      <c r="AT60" s="11">
        <v>284910</v>
      </c>
      <c r="AU60" s="11">
        <v>280832</v>
      </c>
      <c r="AV60" s="11">
        <v>268277</v>
      </c>
      <c r="AW60" s="11">
        <v>268491</v>
      </c>
      <c r="AX60" s="11">
        <v>264217</v>
      </c>
      <c r="AY60" s="11">
        <v>280084</v>
      </c>
      <c r="AZ60" s="11">
        <v>300689</v>
      </c>
      <c r="BA60" s="11">
        <v>301568</v>
      </c>
      <c r="BB60" s="11">
        <v>286340</v>
      </c>
      <c r="BC60" s="11">
        <v>267533</v>
      </c>
      <c r="BD60" s="11">
        <v>256232</v>
      </c>
      <c r="BE60" s="11">
        <v>3541731</v>
      </c>
      <c r="BF60" s="11">
        <v>247183</v>
      </c>
      <c r="BG60" s="11">
        <v>222487</v>
      </c>
      <c r="BH60" s="11">
        <v>204799</v>
      </c>
      <c r="BI60" s="11">
        <v>194558</v>
      </c>
      <c r="BJ60" s="11">
        <v>177897</v>
      </c>
      <c r="BK60" s="11">
        <v>166863</v>
      </c>
      <c r="BL60" s="11">
        <v>136589</v>
      </c>
      <c r="BM60" s="11">
        <v>133558</v>
      </c>
      <c r="BN60" s="11">
        <v>123604</v>
      </c>
      <c r="BO60" s="11">
        <v>102422</v>
      </c>
      <c r="BP60" s="11">
        <v>96199</v>
      </c>
      <c r="BQ60" s="11">
        <v>92283</v>
      </c>
      <c r="BR60" s="11">
        <v>83366</v>
      </c>
      <c r="BS60" s="11">
        <v>73833</v>
      </c>
      <c r="BT60" s="11">
        <v>54484</v>
      </c>
      <c r="BU60" s="11">
        <v>34558</v>
      </c>
      <c r="BV60" s="11">
        <v>8318</v>
      </c>
    </row>
    <row r="61" spans="1:74" ht="15" customHeight="1">
      <c r="A61" s="7" t="s">
        <v>48</v>
      </c>
      <c r="B61" s="7" t="s">
        <v>215</v>
      </c>
      <c r="C61" s="111">
        <v>28463400.937000003</v>
      </c>
      <c r="D61" s="111">
        <v>27411777.222000003</v>
      </c>
      <c r="E61" s="111">
        <v>28758187.109000001</v>
      </c>
      <c r="F61" s="111">
        <v>29430687.405999999</v>
      </c>
      <c r="G61" s="111">
        <v>27331552.438000001</v>
      </c>
      <c r="H61" s="111">
        <v>27068614.741000004</v>
      </c>
      <c r="I61" s="111">
        <v>25922629.956</v>
      </c>
      <c r="J61" s="111">
        <v>25071700.994000003</v>
      </c>
      <c r="K61" s="24">
        <v>24086830.8876912</v>
      </c>
      <c r="L61" s="24">
        <v>23344677.283</v>
      </c>
      <c r="M61" s="24">
        <v>22739680.425000004</v>
      </c>
      <c r="N61" s="24">
        <v>22601327.039999999</v>
      </c>
      <c r="O61" s="24">
        <v>22849863.004000001</v>
      </c>
      <c r="P61" s="24">
        <v>22063023.566</v>
      </c>
      <c r="Q61" s="24">
        <v>20951888.817000002</v>
      </c>
      <c r="R61" s="24">
        <v>20321429.693</v>
      </c>
      <c r="S61" s="24">
        <v>19667834.781999998</v>
      </c>
      <c r="T61" s="24">
        <v>19125971.682999998</v>
      </c>
      <c r="U61" s="24">
        <v>18807176.381999999</v>
      </c>
      <c r="V61" s="24">
        <v>18062015.927000001</v>
      </c>
      <c r="W61" s="24">
        <v>17566328.998999998</v>
      </c>
      <c r="X61" s="24">
        <v>17113900.033</v>
      </c>
      <c r="Y61" s="24">
        <v>16157339.919</v>
      </c>
      <c r="Z61" s="24">
        <v>14686324.574000001</v>
      </c>
      <c r="AA61" s="24">
        <v>14656622.436000001</v>
      </c>
      <c r="AB61" s="24">
        <v>14295197.574000001</v>
      </c>
      <c r="AC61" s="24">
        <v>13879006.919</v>
      </c>
      <c r="AD61" s="24">
        <v>13636890.84</v>
      </c>
      <c r="AE61" s="24">
        <v>14877492.703999998</v>
      </c>
      <c r="AF61" s="24">
        <v>14146797.943</v>
      </c>
      <c r="AG61" s="24">
        <v>14397841.513</v>
      </c>
      <c r="AH61" s="24">
        <v>14558500.805000002</v>
      </c>
      <c r="AI61" s="24">
        <v>14252280.524999999</v>
      </c>
      <c r="AJ61" s="24">
        <v>13210174.377</v>
      </c>
      <c r="AK61" s="24">
        <v>13207491.568999998</v>
      </c>
      <c r="AL61" s="24">
        <v>12327012.741</v>
      </c>
      <c r="AM61" s="24">
        <v>11822831.853</v>
      </c>
      <c r="AN61" s="24">
        <v>11633610.265999999</v>
      </c>
      <c r="AO61" s="24">
        <v>11725341.408</v>
      </c>
      <c r="AP61" s="24">
        <v>11392309.133000001</v>
      </c>
      <c r="AQ61" s="24">
        <v>11119004.181000002</v>
      </c>
      <c r="AR61" s="24">
        <v>11195017.213</v>
      </c>
      <c r="AS61" s="24">
        <v>11070751.946</v>
      </c>
      <c r="AT61" s="24">
        <v>10817175</v>
      </c>
      <c r="AU61" s="24">
        <v>10383298</v>
      </c>
      <c r="AV61" s="24">
        <v>10047603</v>
      </c>
      <c r="AW61" s="24">
        <v>9920522</v>
      </c>
      <c r="AX61" s="24">
        <v>10198449</v>
      </c>
      <c r="AY61" s="24">
        <v>10302457</v>
      </c>
      <c r="AZ61" s="24">
        <v>10027929</v>
      </c>
      <c r="BA61" s="24">
        <v>9917816</v>
      </c>
      <c r="BB61" s="24">
        <v>11108742</v>
      </c>
      <c r="BC61" s="24">
        <v>10813218</v>
      </c>
      <c r="BD61" s="24">
        <v>10324181</v>
      </c>
      <c r="BE61" s="24">
        <v>9565878</v>
      </c>
      <c r="BF61" s="24">
        <v>9160646</v>
      </c>
      <c r="BG61" s="24">
        <v>8701300.75</v>
      </c>
      <c r="BH61" s="24">
        <v>7593868.75</v>
      </c>
      <c r="BI61" s="24">
        <v>7338827.75</v>
      </c>
      <c r="BJ61" s="24">
        <v>6791338</v>
      </c>
      <c r="BK61" s="24">
        <v>6346734</v>
      </c>
      <c r="BL61" s="24">
        <v>5681510</v>
      </c>
      <c r="BM61" s="24">
        <v>5312399</v>
      </c>
      <c r="BN61" s="24">
        <v>4358965</v>
      </c>
      <c r="BO61" s="24">
        <v>3986537</v>
      </c>
      <c r="BP61" s="24">
        <v>3593768</v>
      </c>
      <c r="BQ61" s="24">
        <v>2940425</v>
      </c>
      <c r="BR61" s="24">
        <v>2682420</v>
      </c>
      <c r="BS61" s="24">
        <v>2553854</v>
      </c>
      <c r="BT61" s="24">
        <v>2124167</v>
      </c>
      <c r="BU61" s="24">
        <v>1986932</v>
      </c>
      <c r="BV61" s="24">
        <v>1897184</v>
      </c>
    </row>
    <row r="62" spans="1:74" ht="15" customHeight="1">
      <c r="D62" s="110"/>
      <c r="E62" s="110"/>
      <c r="F62" s="110"/>
      <c r="G62" s="110"/>
      <c r="H62" s="110"/>
      <c r="I62" s="110"/>
      <c r="J62" s="110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</row>
    <row r="63" spans="1:74" ht="15" customHeight="1">
      <c r="D63" s="110"/>
      <c r="E63" s="110"/>
      <c r="F63" s="110"/>
      <c r="G63" s="110"/>
      <c r="H63" s="110"/>
      <c r="I63" s="110"/>
      <c r="J63" s="110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</row>
    <row r="64" spans="1:7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2DFA-1AD2-4FF7-9E4D-755BA830A8DD}">
  <sheetPr>
    <tabColor theme="1" tint="0.249977111117893"/>
  </sheetPr>
  <dimension ref="A1:CV41"/>
  <sheetViews>
    <sheetView showGridLines="0" zoomScale="70" zoomScaleNormal="70" workbookViewId="0">
      <pane xSplit="2" ySplit="2" topLeftCell="C4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9.1796875" defaultRowHeight="14.5"/>
  <cols>
    <col min="1" max="1" width="66.453125" style="2" bestFit="1" customWidth="1"/>
    <col min="2" max="2" width="50.54296875" style="2" hidden="1" customWidth="1"/>
    <col min="3" max="4" width="13.7265625" style="2" customWidth="1"/>
    <col min="5" max="12" width="13.7265625" style="104" customWidth="1"/>
    <col min="13" max="22" width="13.7265625" style="2" customWidth="1"/>
    <col min="23" max="25" width="15.7265625" style="2" bestFit="1" customWidth="1"/>
    <col min="26" max="26" width="15" style="2" bestFit="1" customWidth="1"/>
    <col min="27" max="29" width="15.7265625" style="2" bestFit="1" customWidth="1"/>
    <col min="30" max="30" width="14.81640625" style="2" bestFit="1" customWidth="1"/>
    <col min="31" max="31" width="15" style="2" bestFit="1" customWidth="1"/>
    <col min="32" max="32" width="14.81640625" style="2" bestFit="1" customWidth="1"/>
    <col min="33" max="34" width="15" style="2" bestFit="1" customWidth="1"/>
    <col min="35" max="36" width="14.54296875" style="2" bestFit="1" customWidth="1"/>
    <col min="37" max="37" width="14.81640625" style="2" bestFit="1" customWidth="1"/>
    <col min="38" max="38" width="15" style="2" bestFit="1" customWidth="1"/>
    <col min="39" max="39" width="14.81640625" style="2" bestFit="1" customWidth="1"/>
    <col min="40" max="43" width="15" style="2" bestFit="1" customWidth="1"/>
    <col min="44" max="44" width="14.81640625" style="2" bestFit="1" customWidth="1"/>
    <col min="45" max="45" width="14.54296875" style="2" bestFit="1" customWidth="1"/>
    <col min="46" max="46" width="15" style="2" bestFit="1" customWidth="1"/>
    <col min="47" max="49" width="14.81640625" style="2" bestFit="1" customWidth="1"/>
    <col min="50" max="50" width="14.54296875" style="2" bestFit="1" customWidth="1"/>
    <col min="51" max="54" width="15" style="2" bestFit="1" customWidth="1"/>
    <col min="55" max="55" width="14.54296875" style="2" bestFit="1" customWidth="1"/>
    <col min="56" max="61" width="15" style="2" bestFit="1" customWidth="1"/>
    <col min="62" max="64" width="14.81640625" style="2" bestFit="1" customWidth="1"/>
    <col min="65" max="65" width="15" style="2" bestFit="1" customWidth="1"/>
    <col min="66" max="67" width="15" style="3" bestFit="1" customWidth="1"/>
    <col min="68" max="68" width="14.81640625" style="3" bestFit="1" customWidth="1"/>
    <col min="69" max="72" width="15" style="3" bestFit="1" customWidth="1"/>
    <col min="73" max="73" width="14.54296875" style="3" bestFit="1" customWidth="1"/>
    <col min="74" max="75" width="14.26953125" style="3" bestFit="1" customWidth="1"/>
    <col min="76" max="76" width="14.54296875" style="3" bestFit="1" customWidth="1"/>
    <col min="77" max="79" width="14.81640625" style="3" bestFit="1" customWidth="1"/>
    <col min="80" max="81" width="14.54296875" style="3" bestFit="1" customWidth="1"/>
    <col min="82" max="84" width="15.7265625" style="3" bestFit="1" customWidth="1"/>
    <col min="85" max="85" width="14.81640625" style="3" bestFit="1" customWidth="1"/>
    <col min="86" max="86" width="13.81640625" style="3" bestFit="1" customWidth="1"/>
    <col min="87" max="89" width="15.7265625" style="3" bestFit="1" customWidth="1"/>
    <col min="90" max="90" width="14.81640625" style="3" bestFit="1" customWidth="1"/>
    <col min="91" max="91" width="13.54296875" style="3" bestFit="1" customWidth="1"/>
    <col min="92" max="16384" width="9.1796875" style="2"/>
  </cols>
  <sheetData>
    <row r="1" spans="1:91" ht="50.15" customHeight="1"/>
    <row r="2" spans="1:91" ht="32.25" customHeight="1">
      <c r="A2" s="5" t="s">
        <v>276</v>
      </c>
      <c r="B2" s="5" t="s">
        <v>275</v>
      </c>
      <c r="C2" s="5" t="s">
        <v>434</v>
      </c>
      <c r="D2" s="5" t="s">
        <v>427</v>
      </c>
      <c r="E2" s="5" t="s">
        <v>423</v>
      </c>
      <c r="F2" s="6">
        <v>2024</v>
      </c>
      <c r="G2" s="5" t="s">
        <v>418</v>
      </c>
      <c r="H2" s="6" t="s">
        <v>415</v>
      </c>
      <c r="I2" s="6" t="s">
        <v>412</v>
      </c>
      <c r="J2" s="6" t="s">
        <v>406</v>
      </c>
      <c r="K2" s="6">
        <v>2023</v>
      </c>
      <c r="L2" s="5" t="s">
        <v>401</v>
      </c>
      <c r="M2" s="5" t="s">
        <v>398</v>
      </c>
      <c r="N2" s="5" t="s">
        <v>396</v>
      </c>
      <c r="O2" s="5" t="s">
        <v>384</v>
      </c>
      <c r="P2" s="6">
        <v>2022</v>
      </c>
      <c r="Q2" s="5" t="s">
        <v>383</v>
      </c>
      <c r="R2" s="5" t="s">
        <v>381</v>
      </c>
      <c r="S2" s="5" t="s">
        <v>376</v>
      </c>
      <c r="T2" s="5" t="s">
        <v>372</v>
      </c>
      <c r="U2" s="6">
        <v>2021</v>
      </c>
      <c r="V2" s="6" t="s">
        <v>371</v>
      </c>
      <c r="W2" s="6" t="s">
        <v>369</v>
      </c>
      <c r="X2" s="6" t="s">
        <v>363</v>
      </c>
      <c r="Y2" s="6" t="s">
        <v>354</v>
      </c>
      <c r="Z2" s="6">
        <v>2020</v>
      </c>
      <c r="AA2" s="6" t="s">
        <v>332</v>
      </c>
      <c r="AB2" s="6" t="s">
        <v>240</v>
      </c>
      <c r="AC2" s="6" t="s">
        <v>238</v>
      </c>
      <c r="AD2" s="6" t="s">
        <v>49</v>
      </c>
      <c r="AE2" s="6">
        <v>2019</v>
      </c>
      <c r="AF2" s="6" t="s">
        <v>126</v>
      </c>
      <c r="AG2" s="6" t="s">
        <v>124</v>
      </c>
      <c r="AH2" s="6" t="s">
        <v>125</v>
      </c>
      <c r="AI2" s="6" t="s">
        <v>50</v>
      </c>
      <c r="AJ2" s="6">
        <v>2018</v>
      </c>
      <c r="AK2" s="6" t="s">
        <v>127</v>
      </c>
      <c r="AL2" s="6" t="s">
        <v>128</v>
      </c>
      <c r="AM2" s="6" t="s">
        <v>129</v>
      </c>
      <c r="AN2" s="6" t="s">
        <v>51</v>
      </c>
      <c r="AO2" s="6">
        <v>2017</v>
      </c>
      <c r="AP2" s="6" t="s">
        <v>130</v>
      </c>
      <c r="AQ2" s="6" t="s">
        <v>131</v>
      </c>
      <c r="AR2" s="6" t="s">
        <v>132</v>
      </c>
      <c r="AS2" s="6" t="s">
        <v>52</v>
      </c>
      <c r="AT2" s="6">
        <v>2016</v>
      </c>
      <c r="AU2" s="6" t="s">
        <v>133</v>
      </c>
      <c r="AV2" s="6" t="s">
        <v>134</v>
      </c>
      <c r="AW2" s="6" t="s">
        <v>135</v>
      </c>
      <c r="AX2" s="6" t="s">
        <v>53</v>
      </c>
      <c r="AY2" s="6">
        <v>2015</v>
      </c>
      <c r="AZ2" s="6" t="s">
        <v>136</v>
      </c>
      <c r="BA2" s="6" t="s">
        <v>137</v>
      </c>
      <c r="BB2" s="6" t="s">
        <v>138</v>
      </c>
      <c r="BC2" s="6" t="s">
        <v>54</v>
      </c>
      <c r="BD2" s="6">
        <v>2014</v>
      </c>
      <c r="BE2" s="6" t="s">
        <v>139</v>
      </c>
      <c r="BF2" s="6" t="s">
        <v>140</v>
      </c>
      <c r="BG2" s="6" t="s">
        <v>141</v>
      </c>
      <c r="BH2" s="6" t="s">
        <v>55</v>
      </c>
      <c r="BI2" s="6">
        <v>2013</v>
      </c>
      <c r="BJ2" s="6" t="s">
        <v>142</v>
      </c>
      <c r="BK2" s="6" t="s">
        <v>143</v>
      </c>
      <c r="BL2" s="6" t="s">
        <v>144</v>
      </c>
      <c r="BM2" s="6" t="s">
        <v>56</v>
      </c>
      <c r="BN2" s="6">
        <v>2012</v>
      </c>
      <c r="BO2" s="6" t="s">
        <v>180</v>
      </c>
      <c r="BP2" s="6" t="s">
        <v>181</v>
      </c>
      <c r="BQ2" s="6" t="s">
        <v>182</v>
      </c>
      <c r="BR2" s="6" t="s">
        <v>183</v>
      </c>
      <c r="BS2" s="6">
        <v>2011</v>
      </c>
      <c r="BT2" s="6" t="s">
        <v>184</v>
      </c>
      <c r="BU2" s="6" t="s">
        <v>185</v>
      </c>
      <c r="BV2" s="6" t="s">
        <v>186</v>
      </c>
      <c r="BW2" s="6" t="s">
        <v>187</v>
      </c>
      <c r="BX2" s="6">
        <v>2010</v>
      </c>
      <c r="BY2" s="6" t="s">
        <v>188</v>
      </c>
      <c r="BZ2" s="6" t="s">
        <v>189</v>
      </c>
      <c r="CA2" s="6" t="s">
        <v>190</v>
      </c>
      <c r="CB2" s="6" t="s">
        <v>191</v>
      </c>
      <c r="CC2" s="6">
        <v>2009</v>
      </c>
      <c r="CD2" s="6" t="s">
        <v>192</v>
      </c>
      <c r="CE2" s="6" t="s">
        <v>193</v>
      </c>
      <c r="CF2" s="6" t="s">
        <v>194</v>
      </c>
      <c r="CG2" s="6" t="s">
        <v>195</v>
      </c>
      <c r="CH2" s="6">
        <v>2008</v>
      </c>
      <c r="CI2" s="6" t="s">
        <v>196</v>
      </c>
      <c r="CJ2" s="6" t="s">
        <v>197</v>
      </c>
      <c r="CK2" s="6" t="s">
        <v>198</v>
      </c>
      <c r="CL2" s="6" t="s">
        <v>199</v>
      </c>
      <c r="CM2" s="6">
        <v>2007</v>
      </c>
    </row>
    <row r="3" spans="1:91" ht="1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</row>
    <row r="4" spans="1:91" ht="15" customHeight="1">
      <c r="A4" s="7" t="s">
        <v>117</v>
      </c>
      <c r="B4" s="7" t="s">
        <v>100</v>
      </c>
      <c r="C4" s="105">
        <v>2876115</v>
      </c>
      <c r="D4" s="105">
        <v>2708839</v>
      </c>
      <c r="E4" s="105">
        <v>2283191</v>
      </c>
      <c r="F4" s="105">
        <v>9009035</v>
      </c>
      <c r="G4" s="105">
        <v>2376104</v>
      </c>
      <c r="H4" s="105">
        <v>2439978</v>
      </c>
      <c r="I4" s="105">
        <v>2287528</v>
      </c>
      <c r="J4" s="105">
        <v>1905425</v>
      </c>
      <c r="K4" s="105">
        <v>7429915</v>
      </c>
      <c r="L4" s="105">
        <v>1940760</v>
      </c>
      <c r="M4" s="8">
        <v>1973612</v>
      </c>
      <c r="N4" s="8">
        <v>1825658</v>
      </c>
      <c r="O4" s="8">
        <v>1689885</v>
      </c>
      <c r="P4" s="8">
        <v>6645285</v>
      </c>
      <c r="Q4" s="8">
        <v>1673685</v>
      </c>
      <c r="R4" s="8">
        <v>1694859</v>
      </c>
      <c r="S4" s="8">
        <v>1601640</v>
      </c>
      <c r="T4" s="8">
        <v>1675100.872</v>
      </c>
      <c r="U4" s="8">
        <v>7106200.8959999997</v>
      </c>
      <c r="V4" s="8">
        <v>1891668.152</v>
      </c>
      <c r="W4" s="8">
        <v>1800098.85</v>
      </c>
      <c r="X4" s="8">
        <v>1816499.0530000001</v>
      </c>
      <c r="Y4" s="8">
        <v>1597935.841</v>
      </c>
      <c r="Z4" s="8">
        <v>6646359.4570000004</v>
      </c>
      <c r="AA4" s="8">
        <v>1702120.223</v>
      </c>
      <c r="AB4" s="8">
        <v>1779840.7150000001</v>
      </c>
      <c r="AC4" s="8">
        <v>1655930.9609999999</v>
      </c>
      <c r="AD4" s="8">
        <v>1508467.557</v>
      </c>
      <c r="AE4" s="8">
        <v>6055722.409</v>
      </c>
      <c r="AF4" s="8">
        <v>1419637.2169999999</v>
      </c>
      <c r="AG4" s="8">
        <v>1568986.5020000001</v>
      </c>
      <c r="AH4" s="8">
        <v>1558510.0789999999</v>
      </c>
      <c r="AI4" s="8">
        <v>1508588.611</v>
      </c>
      <c r="AJ4" s="8">
        <v>5418994.6399999997</v>
      </c>
      <c r="AK4" s="8">
        <v>1520843.3160000001</v>
      </c>
      <c r="AL4" s="8">
        <v>1351812.45</v>
      </c>
      <c r="AM4" s="8">
        <v>1317132.9850000001</v>
      </c>
      <c r="AN4" s="8">
        <v>1229205.889</v>
      </c>
      <c r="AO4" s="8">
        <v>4759888.3</v>
      </c>
      <c r="AP4" s="8">
        <v>1372225.6410000001</v>
      </c>
      <c r="AQ4" s="8">
        <v>1244993.8840000001</v>
      </c>
      <c r="AR4" s="8">
        <v>1128616.024</v>
      </c>
      <c r="AS4" s="8">
        <v>1014052.752</v>
      </c>
      <c r="AT4" s="8">
        <v>4249048.5970000001</v>
      </c>
      <c r="AU4" s="8">
        <v>1066533.6340000001</v>
      </c>
      <c r="AV4" s="8">
        <v>1095573.693</v>
      </c>
      <c r="AW4" s="8">
        <v>1096910.0149999999</v>
      </c>
      <c r="AX4" s="8">
        <v>990031.255</v>
      </c>
      <c r="AY4" s="8">
        <v>4763037.9919999996</v>
      </c>
      <c r="AZ4" s="8">
        <v>1208423.2679999999</v>
      </c>
      <c r="BA4" s="8">
        <v>1204941.1569999999</v>
      </c>
      <c r="BB4" s="8">
        <v>1307318.091</v>
      </c>
      <c r="BC4" s="8">
        <v>1042355.477</v>
      </c>
      <c r="BD4" s="8">
        <v>4186185</v>
      </c>
      <c r="BE4" s="8">
        <v>1127662</v>
      </c>
      <c r="BF4" s="8">
        <v>1133934</v>
      </c>
      <c r="BG4" s="8">
        <v>1013731</v>
      </c>
      <c r="BH4" s="8">
        <v>910858</v>
      </c>
      <c r="BI4" s="8">
        <v>3870608</v>
      </c>
      <c r="BJ4" s="8">
        <v>949865</v>
      </c>
      <c r="BK4" s="8">
        <v>1071713</v>
      </c>
      <c r="BL4" s="8">
        <v>1019518</v>
      </c>
      <c r="BM4" s="8">
        <v>829512</v>
      </c>
      <c r="BN4" s="9">
        <v>3803807</v>
      </c>
      <c r="BO4" s="9">
        <v>936449</v>
      </c>
      <c r="BP4" s="9">
        <v>1021848</v>
      </c>
      <c r="BQ4" s="9">
        <v>960564</v>
      </c>
      <c r="BR4" s="9">
        <v>884946</v>
      </c>
      <c r="BS4" s="9">
        <v>4015063</v>
      </c>
      <c r="BT4" s="9">
        <v>1168331</v>
      </c>
      <c r="BU4" s="9">
        <v>1056015</v>
      </c>
      <c r="BV4" s="9">
        <v>988385</v>
      </c>
      <c r="BW4" s="9">
        <v>802332</v>
      </c>
      <c r="BX4" s="9">
        <v>3020951</v>
      </c>
      <c r="BY4" s="9">
        <v>866167</v>
      </c>
      <c r="BZ4" s="9">
        <v>881108</v>
      </c>
      <c r="CA4" s="9">
        <v>705131</v>
      </c>
      <c r="CB4" s="9">
        <v>568545</v>
      </c>
      <c r="CC4" s="9">
        <v>1647580</v>
      </c>
      <c r="CD4" s="9">
        <v>535564</v>
      </c>
      <c r="CE4" s="9">
        <v>449938</v>
      </c>
      <c r="CF4" s="9">
        <v>389620</v>
      </c>
      <c r="CG4" s="9">
        <v>272458</v>
      </c>
      <c r="CH4" s="9">
        <v>1110748</v>
      </c>
      <c r="CI4" s="9">
        <v>332310</v>
      </c>
      <c r="CJ4" s="9">
        <v>317379</v>
      </c>
      <c r="CK4" s="9">
        <v>277077</v>
      </c>
      <c r="CL4" s="9">
        <v>183982</v>
      </c>
      <c r="CM4" s="9">
        <v>399564</v>
      </c>
    </row>
    <row r="5" spans="1:91" ht="15" customHeight="1">
      <c r="A5" s="10" t="s">
        <v>272</v>
      </c>
      <c r="B5" s="10" t="s">
        <v>271</v>
      </c>
      <c r="C5" s="106">
        <v>99718</v>
      </c>
      <c r="D5" s="106">
        <v>91749</v>
      </c>
      <c r="E5" s="106">
        <v>74470</v>
      </c>
      <c r="F5" s="106">
        <v>301000</v>
      </c>
      <c r="G5" s="106">
        <v>77062</v>
      </c>
      <c r="H5" s="106">
        <v>83515</v>
      </c>
      <c r="I5" s="106">
        <v>72838</v>
      </c>
      <c r="J5" s="106">
        <v>67585</v>
      </c>
      <c r="K5" s="106">
        <v>259928</v>
      </c>
      <c r="L5" s="106">
        <v>64411</v>
      </c>
      <c r="M5" s="11">
        <v>65980</v>
      </c>
      <c r="N5" s="11">
        <v>66846</v>
      </c>
      <c r="O5" s="11">
        <v>62691</v>
      </c>
      <c r="P5" s="11">
        <v>234441</v>
      </c>
      <c r="Q5" s="11">
        <v>55484</v>
      </c>
      <c r="R5" s="11">
        <v>70946</v>
      </c>
      <c r="S5" s="11">
        <v>56654</v>
      </c>
      <c r="T5" s="11">
        <v>51357</v>
      </c>
      <c r="U5" s="11">
        <v>148220</v>
      </c>
      <c r="V5" s="11">
        <v>43804</v>
      </c>
      <c r="W5" s="11">
        <v>33948</v>
      </c>
      <c r="X5" s="11">
        <v>36670</v>
      </c>
      <c r="Y5" s="11">
        <v>33798</v>
      </c>
      <c r="Z5" s="11">
        <v>181179</v>
      </c>
      <c r="AA5" s="11">
        <v>44376</v>
      </c>
      <c r="AB5" s="11">
        <v>44972</v>
      </c>
      <c r="AC5" s="11">
        <v>46463</v>
      </c>
      <c r="AD5" s="11">
        <v>45368</v>
      </c>
      <c r="AE5" s="11">
        <v>180160</v>
      </c>
      <c r="AF5" s="11">
        <v>39606</v>
      </c>
      <c r="AG5" s="11">
        <v>46052</v>
      </c>
      <c r="AH5" s="11">
        <v>46520</v>
      </c>
      <c r="AI5" s="11">
        <v>47982</v>
      </c>
      <c r="AJ5" s="11">
        <v>182961</v>
      </c>
      <c r="AK5" s="11">
        <v>45978</v>
      </c>
      <c r="AL5" s="11">
        <v>40241</v>
      </c>
      <c r="AM5" s="11">
        <v>49260</v>
      </c>
      <c r="AN5" s="11">
        <v>47482</v>
      </c>
      <c r="AO5" s="11">
        <v>175904</v>
      </c>
      <c r="AP5" s="11">
        <v>55086</v>
      </c>
      <c r="AQ5" s="11">
        <v>45279</v>
      </c>
      <c r="AR5" s="11">
        <v>38866</v>
      </c>
      <c r="AS5" s="11">
        <v>36673</v>
      </c>
      <c r="AT5" s="11">
        <v>140231</v>
      </c>
      <c r="AU5" s="11">
        <v>34799</v>
      </c>
      <c r="AV5" s="11">
        <v>33947</v>
      </c>
      <c r="AW5" s="11">
        <v>37621</v>
      </c>
      <c r="AX5" s="11">
        <v>33864</v>
      </c>
      <c r="AY5" s="11">
        <v>133175</v>
      </c>
      <c r="AZ5" s="11">
        <v>36512</v>
      </c>
      <c r="BA5" s="11">
        <v>33817</v>
      </c>
      <c r="BB5" s="11">
        <v>33745</v>
      </c>
      <c r="BC5" s="11">
        <v>29101</v>
      </c>
      <c r="BD5" s="11">
        <v>122377</v>
      </c>
      <c r="BE5" s="11">
        <v>30502</v>
      </c>
      <c r="BF5" s="11">
        <v>31207</v>
      </c>
      <c r="BG5" s="11">
        <v>29270</v>
      </c>
      <c r="BH5" s="11">
        <v>31398</v>
      </c>
      <c r="BI5" s="11">
        <v>138734</v>
      </c>
      <c r="BJ5" s="11">
        <v>36296</v>
      </c>
      <c r="BK5" s="11">
        <v>33528</v>
      </c>
      <c r="BL5" s="11">
        <v>33243</v>
      </c>
      <c r="BM5" s="11">
        <v>35667</v>
      </c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</row>
    <row r="6" spans="1:91" ht="15" customHeight="1">
      <c r="A6" s="7" t="s">
        <v>118</v>
      </c>
      <c r="B6" s="7" t="s">
        <v>103</v>
      </c>
      <c r="C6" s="105">
        <v>851627</v>
      </c>
      <c r="D6" s="105">
        <v>796847</v>
      </c>
      <c r="E6" s="105">
        <v>654135</v>
      </c>
      <c r="F6" s="105">
        <v>2375876</v>
      </c>
      <c r="G6" s="105">
        <v>633016</v>
      </c>
      <c r="H6" s="105">
        <v>644670</v>
      </c>
      <c r="I6" s="105">
        <v>604952</v>
      </c>
      <c r="J6" s="105">
        <v>493239</v>
      </c>
      <c r="K6" s="105">
        <v>1687178</v>
      </c>
      <c r="L6" s="105">
        <v>467940</v>
      </c>
      <c r="M6" s="8">
        <v>460583</v>
      </c>
      <c r="N6" s="8">
        <v>405202</v>
      </c>
      <c r="O6" s="8">
        <v>353453</v>
      </c>
      <c r="P6" s="8">
        <v>1317554</v>
      </c>
      <c r="Q6" s="8">
        <v>347142</v>
      </c>
      <c r="R6" s="8">
        <v>327711</v>
      </c>
      <c r="S6" s="8">
        <v>311025</v>
      </c>
      <c r="T6" s="8">
        <v>331676.27899999986</v>
      </c>
      <c r="U6" s="8">
        <v>1828844.5049999999</v>
      </c>
      <c r="V6" s="8">
        <v>434009.24</v>
      </c>
      <c r="W6" s="8">
        <v>488194.92599999998</v>
      </c>
      <c r="X6" s="8">
        <v>461860.33100000001</v>
      </c>
      <c r="Y6" s="8">
        <v>444781.00799999991</v>
      </c>
      <c r="Z6" s="8">
        <v>1874338.4210000001</v>
      </c>
      <c r="AA6" s="8">
        <v>482673.37100000004</v>
      </c>
      <c r="AB6" s="8">
        <v>499964.35100000002</v>
      </c>
      <c r="AC6" s="8">
        <v>467703.98199999984</v>
      </c>
      <c r="AD6" s="8">
        <v>423996.71600000001</v>
      </c>
      <c r="AE6" s="8">
        <v>1842267.8729999997</v>
      </c>
      <c r="AF6" s="8">
        <v>419895.33299999998</v>
      </c>
      <c r="AG6" s="8">
        <v>462445.58000000007</v>
      </c>
      <c r="AH6" s="8">
        <v>477821.90099999984</v>
      </c>
      <c r="AI6" s="8">
        <v>482105.05900000001</v>
      </c>
      <c r="AJ6" s="8">
        <v>1798505.4449999998</v>
      </c>
      <c r="AK6" s="8">
        <v>498988.93000000005</v>
      </c>
      <c r="AL6" s="8">
        <v>446638.304</v>
      </c>
      <c r="AM6" s="8">
        <v>438895.44600000011</v>
      </c>
      <c r="AN6" s="8">
        <v>413982.76500000001</v>
      </c>
      <c r="AO6" s="8">
        <v>1612139.5069999998</v>
      </c>
      <c r="AP6" s="8">
        <v>462282.09900000005</v>
      </c>
      <c r="AQ6" s="8">
        <v>424462.81300000008</v>
      </c>
      <c r="AR6" s="8">
        <v>383519.26399999997</v>
      </c>
      <c r="AS6" s="8">
        <v>341875.33299999998</v>
      </c>
      <c r="AT6" s="8">
        <v>1392897.9569999999</v>
      </c>
      <c r="AU6" s="8">
        <v>356651.17400000012</v>
      </c>
      <c r="AV6" s="8">
        <v>354191.69299999997</v>
      </c>
      <c r="AW6" s="8">
        <v>353173.90499999991</v>
      </c>
      <c r="AX6" s="8">
        <v>326900.0419999999</v>
      </c>
      <c r="AY6" s="8">
        <v>1443726.2319999998</v>
      </c>
      <c r="AZ6" s="8">
        <v>375285.60199999996</v>
      </c>
      <c r="BA6" s="8">
        <v>373631.97599999991</v>
      </c>
      <c r="BB6" s="8">
        <v>382162.07000000007</v>
      </c>
      <c r="BC6" s="8">
        <v>307557.58600000001</v>
      </c>
      <c r="BD6" s="8">
        <v>1184113</v>
      </c>
      <c r="BE6" s="8">
        <v>342223</v>
      </c>
      <c r="BF6" s="8">
        <v>319410</v>
      </c>
      <c r="BG6" s="8">
        <v>282176</v>
      </c>
      <c r="BH6" s="8">
        <v>240304</v>
      </c>
      <c r="BI6" s="8">
        <v>1021422</v>
      </c>
      <c r="BJ6" s="8">
        <v>249211</v>
      </c>
      <c r="BK6" s="8">
        <v>284680</v>
      </c>
      <c r="BL6" s="8">
        <v>270975</v>
      </c>
      <c r="BM6" s="8">
        <v>216556</v>
      </c>
      <c r="BN6" s="9">
        <v>1066201</v>
      </c>
      <c r="BO6" s="9">
        <v>265088</v>
      </c>
      <c r="BP6" s="9">
        <v>293145</v>
      </c>
      <c r="BQ6" s="9">
        <v>275238</v>
      </c>
      <c r="BR6" s="9">
        <v>232730</v>
      </c>
      <c r="BS6" s="9">
        <v>1247447</v>
      </c>
      <c r="BT6" s="9">
        <v>339672</v>
      </c>
      <c r="BU6" s="9">
        <v>333829</v>
      </c>
      <c r="BV6" s="9">
        <v>318692</v>
      </c>
      <c r="BW6" s="9">
        <v>255254</v>
      </c>
      <c r="BX6" s="9">
        <v>976844</v>
      </c>
      <c r="BY6" s="9">
        <v>235556</v>
      </c>
      <c r="BZ6" s="9">
        <v>313546</v>
      </c>
      <c r="CA6" s="9">
        <v>232040</v>
      </c>
      <c r="CB6" s="9">
        <v>195702</v>
      </c>
      <c r="CC6" s="9">
        <v>577841</v>
      </c>
      <c r="CD6" s="9">
        <v>195004</v>
      </c>
      <c r="CE6" s="9">
        <v>162324</v>
      </c>
      <c r="CF6" s="9">
        <v>128808</v>
      </c>
      <c r="CG6" s="9">
        <v>91705</v>
      </c>
      <c r="CH6" s="9">
        <v>420597</v>
      </c>
      <c r="CI6" s="9">
        <v>102361</v>
      </c>
      <c r="CJ6" s="9">
        <v>129812</v>
      </c>
      <c r="CK6" s="9">
        <v>112747</v>
      </c>
      <c r="CL6" s="9">
        <v>75677</v>
      </c>
      <c r="CM6" s="9">
        <v>146166</v>
      </c>
    </row>
    <row r="7" spans="1:91" s="85" customFormat="1" ht="15" customHeight="1">
      <c r="A7" s="21" t="s">
        <v>119</v>
      </c>
      <c r="B7" s="21" t="s">
        <v>120</v>
      </c>
      <c r="C7" s="107">
        <v>0.29610325039158725</v>
      </c>
      <c r="D7" s="107">
        <v>0.29416550780611178</v>
      </c>
      <c r="E7" s="107">
        <v>0.28650034097015975</v>
      </c>
      <c r="F7" s="107">
        <v>0.26372147516354416</v>
      </c>
      <c r="G7" s="107">
        <v>0.2664092144114904</v>
      </c>
      <c r="H7" s="107">
        <v>0.26421139862736465</v>
      </c>
      <c r="I7" s="107">
        <v>0.26445665364533244</v>
      </c>
      <c r="J7" s="107">
        <v>0.25886035923744044</v>
      </c>
      <c r="K7" s="107">
        <v>0.22707904464586742</v>
      </c>
      <c r="L7" s="107">
        <v>0.24111172942558584</v>
      </c>
      <c r="M7" s="84">
        <v>0.23337059158537746</v>
      </c>
      <c r="N7" s="84">
        <v>0.22194847008585397</v>
      </c>
      <c r="O7" s="84">
        <v>0.2091580196285546</v>
      </c>
      <c r="P7" s="84">
        <v>0.19826899824462005</v>
      </c>
      <c r="Q7" s="84">
        <v>0.20741178895670331</v>
      </c>
      <c r="R7" s="84">
        <v>0.19335590748256934</v>
      </c>
      <c r="S7" s="84">
        <v>0.19419157863190231</v>
      </c>
      <c r="T7" s="84">
        <v>0.19800376475477105</v>
      </c>
      <c r="U7" s="84">
        <v>0.25735896462333846</v>
      </c>
      <c r="V7" s="84">
        <v>0.22943201720721257</v>
      </c>
      <c r="W7" s="84">
        <v>0.27120450968567639</v>
      </c>
      <c r="X7" s="84">
        <v>0.25425850359636826</v>
      </c>
      <c r="Y7" s="84">
        <v>0.27834722558175595</v>
      </c>
      <c r="Z7" s="84">
        <v>0.28200978793374343</v>
      </c>
      <c r="AA7" s="84">
        <v>0.28357184438434352</v>
      </c>
      <c r="AB7" s="84">
        <v>0.28090398583785631</v>
      </c>
      <c r="AC7" s="84">
        <v>0.28244171587779127</v>
      </c>
      <c r="AD7" s="84">
        <v>0.28107778256977123</v>
      </c>
      <c r="AE7" s="84">
        <v>0.30421933975408544</v>
      </c>
      <c r="AF7" s="84">
        <v>0.29577650400524824</v>
      </c>
      <c r="AG7" s="84">
        <v>0.29474159236584691</v>
      </c>
      <c r="AH7" s="84">
        <v>0.30658890657068372</v>
      </c>
      <c r="AI7" s="84">
        <v>0.31957357723947444</v>
      </c>
      <c r="AJ7" s="84">
        <v>0.33188913525110997</v>
      </c>
      <c r="AK7" s="84">
        <v>0.32810015650553709</v>
      </c>
      <c r="AL7" s="84">
        <v>0.33039960831844684</v>
      </c>
      <c r="AM7" s="84">
        <v>0.33322029817664922</v>
      </c>
      <c r="AN7" s="84">
        <v>0.33678879079955337</v>
      </c>
      <c r="AO7" s="84">
        <v>0.33869271827240144</v>
      </c>
      <c r="AP7" s="84">
        <v>0.33688490084117295</v>
      </c>
      <c r="AQ7" s="84">
        <v>0.34093566117470187</v>
      </c>
      <c r="AR7" s="84">
        <v>0.33981376822982268</v>
      </c>
      <c r="AS7" s="84">
        <v>0.33713762161359428</v>
      </c>
      <c r="AT7" s="84">
        <v>0.32781408007040497</v>
      </c>
      <c r="AU7" s="84">
        <v>0.33440218163808988</v>
      </c>
      <c r="AV7" s="84">
        <v>0.32329335330252401</v>
      </c>
      <c r="AW7" s="84">
        <v>0.32197162955067005</v>
      </c>
      <c r="AX7" s="84">
        <v>0.33019163824277437</v>
      </c>
      <c r="AY7" s="84">
        <v>0.30311037502217764</v>
      </c>
      <c r="AZ7" s="84">
        <v>0.31055807343160158</v>
      </c>
      <c r="BA7" s="84">
        <v>0.31008317197019769</v>
      </c>
      <c r="BB7" s="84">
        <v>0.29232523639879782</v>
      </c>
      <c r="BC7" s="84">
        <v>0.29506017168459703</v>
      </c>
      <c r="BD7" s="84">
        <v>0.28286208086838016</v>
      </c>
      <c r="BE7" s="84">
        <v>0.3034801208163439</v>
      </c>
      <c r="BF7" s="84">
        <v>0.28168306091888945</v>
      </c>
      <c r="BG7" s="84">
        <v>0.27835392229299488</v>
      </c>
      <c r="BH7" s="84">
        <v>0.26382158360578706</v>
      </c>
      <c r="BI7" s="84">
        <v>0.26389187435152306</v>
      </c>
      <c r="BJ7" s="84">
        <v>0.2623646518189427</v>
      </c>
      <c r="BK7" s="84">
        <v>0.26563081720572579</v>
      </c>
      <c r="BL7" s="84">
        <v>0.26578736226334404</v>
      </c>
      <c r="BM7" s="84">
        <v>0.26106433662201389</v>
      </c>
      <c r="BN7" s="84">
        <v>0.28029839579137428</v>
      </c>
      <c r="BO7" s="84">
        <v>0.28307788251148752</v>
      </c>
      <c r="BP7" s="84">
        <v>0.28687730464804939</v>
      </c>
      <c r="BQ7" s="84">
        <v>0.28653790897847514</v>
      </c>
      <c r="BR7" s="84">
        <v>0.26298779812553535</v>
      </c>
      <c r="BS7" s="84">
        <v>0.31069176249538299</v>
      </c>
      <c r="BT7" s="84">
        <v>0.29073267764015504</v>
      </c>
      <c r="BU7" s="84">
        <v>0.31612145660809743</v>
      </c>
      <c r="BV7" s="84">
        <v>0.32243710699777922</v>
      </c>
      <c r="BW7" s="84">
        <v>0.31814012154569432</v>
      </c>
      <c r="BX7" s="84">
        <v>0.32335645298450721</v>
      </c>
      <c r="BY7" s="84">
        <v>0.27195217550426187</v>
      </c>
      <c r="BZ7" s="84">
        <v>0.35585421991401733</v>
      </c>
      <c r="CA7" s="84">
        <v>0.32907360476280295</v>
      </c>
      <c r="CB7" s="84">
        <v>0.34421549745402741</v>
      </c>
      <c r="CC7" s="84">
        <v>0.35072105755107491</v>
      </c>
      <c r="CD7" s="84">
        <v>0.3641096115496934</v>
      </c>
      <c r="CE7" s="84">
        <v>0.36076970604838887</v>
      </c>
      <c r="CF7" s="84">
        <v>0.33059904522355116</v>
      </c>
      <c r="CG7" s="84">
        <v>0.33658398725675148</v>
      </c>
      <c r="CH7" s="84">
        <v>0.37866104642997334</v>
      </c>
      <c r="CI7" s="84">
        <v>0.30802864794920404</v>
      </c>
      <c r="CJ7" s="84">
        <v>0.40901256856943907</v>
      </c>
      <c r="CK7" s="84">
        <v>0.40691576709723287</v>
      </c>
      <c r="CL7" s="84">
        <v>0.41132828211455469</v>
      </c>
      <c r="CM7" s="84">
        <v>0.36581373697330088</v>
      </c>
    </row>
    <row r="8" spans="1:91" s="85" customFormat="1" ht="15" customHeight="1">
      <c r="A8" s="21" t="s">
        <v>278</v>
      </c>
      <c r="B8" s="21" t="s">
        <v>277</v>
      </c>
      <c r="C8" s="107">
        <v>0.33077432578321797</v>
      </c>
      <c r="D8" s="107">
        <v>0.32803573781978185</v>
      </c>
      <c r="E8" s="107">
        <v>0.31911697269304234</v>
      </c>
      <c r="F8" s="107">
        <v>0.29713237877308724</v>
      </c>
      <c r="G8" s="107">
        <v>0.29884129650890701</v>
      </c>
      <c r="H8" s="107">
        <v>0.29843916625477773</v>
      </c>
      <c r="I8" s="107">
        <v>0.29629801252705978</v>
      </c>
      <c r="J8" s="107">
        <v>0.29433013632129312</v>
      </c>
      <c r="K8" s="107">
        <v>0.26206302494712252</v>
      </c>
      <c r="L8" s="107">
        <v>0.27430027411941715</v>
      </c>
      <c r="M8" s="84">
        <v>0.26680168138418292</v>
      </c>
      <c r="N8" s="84">
        <v>0.25856321392067955</v>
      </c>
      <c r="O8" s="84">
        <v>0.2462558103066185</v>
      </c>
      <c r="P8" s="84">
        <v>0.23354829777804864</v>
      </c>
      <c r="Q8" s="84">
        <v>0.24056259092959548</v>
      </c>
      <c r="R8" s="84">
        <v>0.2352154368003474</v>
      </c>
      <c r="S8" s="84">
        <v>0.22956407182637797</v>
      </c>
      <c r="T8" s="84">
        <v>0.22866281392515439</v>
      </c>
      <c r="U8" s="84">
        <v>0.2782168044408746</v>
      </c>
      <c r="V8" s="84">
        <v>0.25258829858441262</v>
      </c>
      <c r="W8" s="84">
        <v>0.29006347401421867</v>
      </c>
      <c r="X8" s="84">
        <v>0.27444568725574775</v>
      </c>
      <c r="Y8" s="84">
        <v>0.29949826252129225</v>
      </c>
      <c r="Z8" s="84">
        <v>0.3092696737663071</v>
      </c>
      <c r="AA8" s="84">
        <v>0.30964285828827737</v>
      </c>
      <c r="AB8" s="84">
        <v>0.3061714154572534</v>
      </c>
      <c r="AC8" s="84">
        <v>0.31050025279405347</v>
      </c>
      <c r="AD8" s="84">
        <v>0.31115333824842745</v>
      </c>
      <c r="AE8" s="84">
        <v>0.33396971267941084</v>
      </c>
      <c r="AF8" s="84">
        <v>0.32367518088249725</v>
      </c>
      <c r="AG8" s="84">
        <v>0.32409302396917627</v>
      </c>
      <c r="AH8" s="84">
        <v>0.33643792752141699</v>
      </c>
      <c r="AI8" s="84">
        <v>0.35137946497462985</v>
      </c>
      <c r="AJ8" s="84">
        <v>0.36565204002490026</v>
      </c>
      <c r="AK8" s="84">
        <v>0.35833206765396997</v>
      </c>
      <c r="AL8" s="84">
        <v>0.36016779102752017</v>
      </c>
      <c r="AM8" s="84">
        <v>0.37061971081075012</v>
      </c>
      <c r="AN8" s="84">
        <v>0.37541698191457334</v>
      </c>
      <c r="AO8" s="84">
        <v>0.37564820733293253</v>
      </c>
      <c r="AP8" s="84">
        <v>0.37702844455156193</v>
      </c>
      <c r="AQ8" s="84">
        <v>0.37730451453366343</v>
      </c>
      <c r="AR8" s="84">
        <v>0.37425063530730091</v>
      </c>
      <c r="AS8" s="84">
        <v>0.37330240685545718</v>
      </c>
      <c r="AT8" s="84">
        <v>0.36081699749973462</v>
      </c>
      <c r="AU8" s="84">
        <v>0.36703031345751269</v>
      </c>
      <c r="AV8" s="84">
        <v>0.35427894579794367</v>
      </c>
      <c r="AW8" s="84">
        <v>0.35626888227472325</v>
      </c>
      <c r="AX8" s="84">
        <v>0.36439661897340797</v>
      </c>
      <c r="AY8" s="84">
        <v>0.33107047112547994</v>
      </c>
      <c r="AZ8" s="84">
        <v>0.34077265218630332</v>
      </c>
      <c r="BA8" s="84">
        <v>0.33814844287869233</v>
      </c>
      <c r="BB8" s="84">
        <v>0.31813762301863535</v>
      </c>
      <c r="BC8" s="84">
        <v>0.3229786703562359</v>
      </c>
      <c r="BD8" s="84">
        <v>0.3120956192810399</v>
      </c>
      <c r="BE8" s="84">
        <v>0.33052900603194929</v>
      </c>
      <c r="BF8" s="84">
        <v>0.30920406302306835</v>
      </c>
      <c r="BG8" s="84">
        <v>0.30722745975017041</v>
      </c>
      <c r="BH8" s="84">
        <v>0.29829237927316882</v>
      </c>
      <c r="BI8" s="84">
        <v>0.29973482202279333</v>
      </c>
      <c r="BJ8" s="84">
        <v>0.30057639769862032</v>
      </c>
      <c r="BK8" s="84">
        <v>0.2969153122151173</v>
      </c>
      <c r="BL8" s="84">
        <v>0.2983939469435557</v>
      </c>
      <c r="BM8" s="84">
        <v>0.30406190627742574</v>
      </c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</row>
    <row r="9" spans="1:91" ht="15" customHeight="1">
      <c r="A9" s="7" t="s">
        <v>89</v>
      </c>
      <c r="B9" s="7" t="s">
        <v>15</v>
      </c>
      <c r="C9" s="105">
        <v>-249584</v>
      </c>
      <c r="D9" s="105">
        <v>-247382</v>
      </c>
      <c r="E9" s="105">
        <v>-246681</v>
      </c>
      <c r="F9" s="105">
        <v>-797357</v>
      </c>
      <c r="G9" s="105">
        <v>-220595</v>
      </c>
      <c r="H9" s="105">
        <v>-206906</v>
      </c>
      <c r="I9" s="105">
        <v>-193255</v>
      </c>
      <c r="J9" s="105">
        <v>-176602</v>
      </c>
      <c r="K9" s="105">
        <v>-755131</v>
      </c>
      <c r="L9" s="105">
        <v>-206009</v>
      </c>
      <c r="M9" s="8">
        <v>-196353</v>
      </c>
      <c r="N9" s="8">
        <v>-190705</v>
      </c>
      <c r="O9" s="8">
        <v>-162064</v>
      </c>
      <c r="P9" s="8">
        <v>-661701</v>
      </c>
      <c r="Q9" s="8">
        <v>-176677</v>
      </c>
      <c r="R9" s="8">
        <v>-164515</v>
      </c>
      <c r="S9" s="8">
        <v>-162086</v>
      </c>
      <c r="T9" s="8">
        <v>-158421.94200000001</v>
      </c>
      <c r="U9" s="8">
        <v>-642308.92500000005</v>
      </c>
      <c r="V9" s="8">
        <v>-168835.95499999999</v>
      </c>
      <c r="W9" s="8">
        <v>-167732.16200000001</v>
      </c>
      <c r="X9" s="8">
        <v>-153586.04</v>
      </c>
      <c r="Y9" s="8">
        <v>-152154.769</v>
      </c>
      <c r="Z9" s="8">
        <v>-649261.17599999998</v>
      </c>
      <c r="AA9" s="8">
        <v>-171004.432</v>
      </c>
      <c r="AB9" s="8">
        <v>-168424.75899999999</v>
      </c>
      <c r="AC9" s="8">
        <v>-161125.93299999999</v>
      </c>
      <c r="AD9" s="8">
        <v>-148706.052</v>
      </c>
      <c r="AE9" s="8">
        <v>-592251.26</v>
      </c>
      <c r="AF9" s="8">
        <v>-150952.83300000001</v>
      </c>
      <c r="AG9" s="8">
        <v>-150766.93700000001</v>
      </c>
      <c r="AH9" s="8">
        <v>-143399.489</v>
      </c>
      <c r="AI9" s="8">
        <v>-147132</v>
      </c>
      <c r="AJ9" s="8">
        <v>-585958.72199999995</v>
      </c>
      <c r="AK9" s="8">
        <v>-155378.26199999999</v>
      </c>
      <c r="AL9" s="8">
        <v>-147472.41500000001</v>
      </c>
      <c r="AM9" s="8">
        <v>-149132.071</v>
      </c>
      <c r="AN9" s="8">
        <v>-133975.97399999999</v>
      </c>
      <c r="AO9" s="8">
        <v>-550297.82799999998</v>
      </c>
      <c r="AP9" s="8">
        <v>-144466.27100000001</v>
      </c>
      <c r="AQ9" s="8">
        <v>-139422.23499999999</v>
      </c>
      <c r="AR9" s="8">
        <v>-138741.16099999999</v>
      </c>
      <c r="AS9" s="8">
        <v>-127668.162</v>
      </c>
      <c r="AT9" s="8">
        <v>-498740.99300000002</v>
      </c>
      <c r="AU9" s="8">
        <v>-133406.973</v>
      </c>
      <c r="AV9" s="8">
        <v>-127840.667</v>
      </c>
      <c r="AW9" s="8">
        <v>-121575.973</v>
      </c>
      <c r="AX9" s="8">
        <v>-115917.38</v>
      </c>
      <c r="AY9" s="8">
        <v>-457636.18800000002</v>
      </c>
      <c r="AZ9" s="8">
        <v>-116589.292</v>
      </c>
      <c r="BA9" s="8">
        <v>-118982.383</v>
      </c>
      <c r="BB9" s="8">
        <v>-113044.06200000001</v>
      </c>
      <c r="BC9" s="8">
        <v>-109020.452</v>
      </c>
      <c r="BD9" s="8">
        <v>-356486</v>
      </c>
      <c r="BE9" s="8">
        <v>-110385</v>
      </c>
      <c r="BF9" s="8">
        <v>-96777</v>
      </c>
      <c r="BG9" s="8">
        <v>-80733</v>
      </c>
      <c r="BH9" s="8">
        <v>-68591</v>
      </c>
      <c r="BI9" s="8">
        <v>-269779</v>
      </c>
      <c r="BJ9" s="8">
        <v>-68868</v>
      </c>
      <c r="BK9" s="8">
        <v>-66846</v>
      </c>
      <c r="BL9" s="8">
        <v>-71385</v>
      </c>
      <c r="BM9" s="8">
        <v>-62680</v>
      </c>
      <c r="BN9" s="9">
        <v>-250566</v>
      </c>
      <c r="BO9" s="9">
        <v>-62904</v>
      </c>
      <c r="BP9" s="9">
        <v>-68809</v>
      </c>
      <c r="BQ9" s="9">
        <v>-64892</v>
      </c>
      <c r="BR9" s="9">
        <v>-53961</v>
      </c>
      <c r="BS9" s="9">
        <v>-224345</v>
      </c>
      <c r="BT9" s="9">
        <v>-67206</v>
      </c>
      <c r="BU9" s="9">
        <v>-59882</v>
      </c>
      <c r="BV9" s="9">
        <v>-50376</v>
      </c>
      <c r="BW9" s="9">
        <v>-46881</v>
      </c>
      <c r="BX9" s="9">
        <v>-163118</v>
      </c>
      <c r="BY9" s="9">
        <v>-52859</v>
      </c>
      <c r="BZ9" s="9">
        <v>-40335</v>
      </c>
      <c r="CA9" s="9">
        <v>-34080</v>
      </c>
      <c r="CB9" s="9">
        <v>-35844</v>
      </c>
      <c r="CC9" s="9">
        <v>-105185</v>
      </c>
      <c r="CD9" s="9">
        <v>-31779</v>
      </c>
      <c r="CE9" s="9">
        <v>-25606</v>
      </c>
      <c r="CF9" s="9">
        <v>-22951</v>
      </c>
      <c r="CG9" s="9">
        <v>-24849</v>
      </c>
      <c r="CH9" s="9">
        <v>-93235</v>
      </c>
      <c r="CI9" s="9">
        <v>-18211</v>
      </c>
      <c r="CJ9" s="9">
        <v>-30683</v>
      </c>
      <c r="CK9" s="9">
        <v>-26644</v>
      </c>
      <c r="CL9" s="9">
        <v>-17697</v>
      </c>
      <c r="CM9" s="9">
        <v>-35514</v>
      </c>
    </row>
    <row r="10" spans="1:91" s="60" customFormat="1" ht="15" customHeight="1">
      <c r="A10" s="21" t="s">
        <v>284</v>
      </c>
      <c r="B10" s="21" t="s">
        <v>282</v>
      </c>
      <c r="C10" s="107">
        <v>8.6778171248368022E-2</v>
      </c>
      <c r="D10" s="107">
        <v>9.132399526143857E-2</v>
      </c>
      <c r="E10" s="107">
        <v>0.10804220934648043</v>
      </c>
      <c r="F10" s="107">
        <v>8.8506371659117761E-2</v>
      </c>
      <c r="G10" s="107">
        <v>9.2838949810277668E-2</v>
      </c>
      <c r="H10" s="107">
        <v>8.4798305558492743E-2</v>
      </c>
      <c r="I10" s="107">
        <v>8.4482026012359199E-2</v>
      </c>
      <c r="J10" s="107">
        <v>9.2683784457535723E-2</v>
      </c>
      <c r="K10" s="107">
        <v>0.10163386795138303</v>
      </c>
      <c r="L10" s="107">
        <v>0.10614862218924545</v>
      </c>
      <c r="M10" s="13">
        <v>9.9489159976733021E-2</v>
      </c>
      <c r="N10" s="13">
        <v>0.10445822821141747</v>
      </c>
      <c r="O10" s="13">
        <v>9.5902383890028017E-2</v>
      </c>
      <c r="P10" s="13">
        <v>9.9574510348314632E-2</v>
      </c>
      <c r="Q10" s="13">
        <v>0.10556167976650326</v>
      </c>
      <c r="R10" s="13">
        <v>9.706707165610827E-2</v>
      </c>
      <c r="S10" s="13">
        <v>0.10120001997952099</v>
      </c>
      <c r="T10" s="13">
        <v>9.457456840246932E-2</v>
      </c>
      <c r="U10" s="13">
        <v>9.038710478359098E-2</v>
      </c>
      <c r="V10" s="13">
        <v>8.9252417143828922E-2</v>
      </c>
      <c r="W10" s="13">
        <v>9.3179417341442111E-2</v>
      </c>
      <c r="X10" s="13">
        <v>8.4550575320338467E-2</v>
      </c>
      <c r="Y10" s="13">
        <v>9.521957333704989E-2</v>
      </c>
      <c r="Z10" s="13">
        <v>9.7686738161023287E-2</v>
      </c>
      <c r="AA10" s="13">
        <v>0.10046554273270038</v>
      </c>
      <c r="AB10" s="13">
        <v>9.4629119100694353E-2</v>
      </c>
      <c r="AC10" s="13">
        <v>9.7302325274900153E-2</v>
      </c>
      <c r="AD10" s="13">
        <v>9.8580875213347394E-2</v>
      </c>
      <c r="AE10" s="13">
        <v>9.780026559998814E-2</v>
      </c>
      <c r="AF10" s="13">
        <v>0.10633197777034611</v>
      </c>
      <c r="AG10" s="13">
        <v>9.6091927373381569E-2</v>
      </c>
      <c r="AH10" s="13">
        <v>9.2010626644141197E-2</v>
      </c>
      <c r="AI10" s="13">
        <v>9.7529570969298526E-2</v>
      </c>
      <c r="AJ10" s="13">
        <v>0.10813052252806804</v>
      </c>
      <c r="AK10" s="13">
        <v>0.10216585782726351</v>
      </c>
      <c r="AL10" s="13">
        <v>0.10909236336741833</v>
      </c>
      <c r="AM10" s="13">
        <v>0.11322476370903427</v>
      </c>
      <c r="AN10" s="13">
        <v>0.10899392461338915</v>
      </c>
      <c r="AO10" s="13">
        <v>0.11561150037911604</v>
      </c>
      <c r="AP10" s="13">
        <v>0.10527880159324322</v>
      </c>
      <c r="AQ10" s="13">
        <v>0.11198628105067862</v>
      </c>
      <c r="AR10" s="13">
        <v>0.12293034836443187</v>
      </c>
      <c r="AS10" s="13">
        <v>0.12589893548259903</v>
      </c>
      <c r="AT10" s="13">
        <v>0.11737709786424455</v>
      </c>
      <c r="AU10" s="13">
        <v>0.1250846375089564</v>
      </c>
      <c r="AV10" s="13">
        <v>0.11668833216498199</v>
      </c>
      <c r="AW10" s="13">
        <v>0.11083495577346882</v>
      </c>
      <c r="AX10" s="13">
        <v>0.11708456618372114</v>
      </c>
      <c r="AY10" s="13">
        <v>9.6080734348255453E-2</v>
      </c>
      <c r="AZ10" s="13">
        <v>9.6480509013171373E-2</v>
      </c>
      <c r="BA10" s="13">
        <v>9.8745388775860379E-2</v>
      </c>
      <c r="BB10" s="13">
        <v>8.6470203983431304E-2</v>
      </c>
      <c r="BC10" s="13">
        <v>0.1045904726416092</v>
      </c>
      <c r="BD10" s="13">
        <v>8.5157727142971471E-2</v>
      </c>
      <c r="BE10" s="13">
        <v>9.7888374353307994E-2</v>
      </c>
      <c r="BF10" s="13">
        <v>8.534623708258153E-2</v>
      </c>
      <c r="BG10" s="13">
        <v>7.9639470431505002E-2</v>
      </c>
      <c r="BH10" s="13">
        <v>7.5303724620083487E-2</v>
      </c>
      <c r="BI10" s="13">
        <v>6.9699385729580468E-2</v>
      </c>
      <c r="BJ10" s="13">
        <v>7.2502934627552335E-2</v>
      </c>
      <c r="BK10" s="13">
        <v>6.2373042036440729E-2</v>
      </c>
      <c r="BL10" s="13">
        <v>7.0018381235054217E-2</v>
      </c>
      <c r="BM10" s="13">
        <v>7.5562499397235972E-2</v>
      </c>
      <c r="BN10" s="13">
        <v>6.5872427281405188E-2</v>
      </c>
      <c r="BO10" s="13">
        <v>6.7172905305040637E-2</v>
      </c>
      <c r="BP10" s="13">
        <v>6.7337803665515811E-2</v>
      </c>
      <c r="BQ10" s="13">
        <v>6.7556144098675358E-2</v>
      </c>
      <c r="BR10" s="13">
        <v>6.0976601962153626E-2</v>
      </c>
      <c r="BS10" s="13">
        <v>5.5875835572194013E-2</v>
      </c>
      <c r="BT10" s="13">
        <v>5.7523082071775894E-2</v>
      </c>
      <c r="BU10" s="13">
        <v>5.6705633916184904E-2</v>
      </c>
      <c r="BV10" s="13">
        <v>5.0967993241500024E-2</v>
      </c>
      <c r="BW10" s="13">
        <v>5.8430923856956973E-2</v>
      </c>
      <c r="BX10" s="13">
        <v>5.3995579537701871E-2</v>
      </c>
      <c r="BY10" s="13">
        <v>6.1026337877106838E-2</v>
      </c>
      <c r="BZ10" s="13">
        <v>4.5777589126418099E-2</v>
      </c>
      <c r="CA10" s="13">
        <v>4.8331444795364269E-2</v>
      </c>
      <c r="CB10" s="13">
        <v>6.3045141545524097E-2</v>
      </c>
      <c r="CC10" s="13">
        <v>6.3842119957756224E-2</v>
      </c>
      <c r="CD10" s="13">
        <v>5.9337446131554769E-2</v>
      </c>
      <c r="CE10" s="13">
        <v>5.6910063164258187E-2</v>
      </c>
      <c r="CF10" s="13">
        <v>5.8906113649196651E-2</v>
      </c>
      <c r="CG10" s="13">
        <v>9.1203047809203616E-2</v>
      </c>
      <c r="CH10" s="13">
        <v>8.3938931242730122E-2</v>
      </c>
      <c r="CI10" s="13">
        <v>5.4801239806205049E-2</v>
      </c>
      <c r="CJ10" s="13">
        <v>9.6676213612116743E-2</v>
      </c>
      <c r="CK10" s="13">
        <v>9.616099495808024E-2</v>
      </c>
      <c r="CL10" s="13">
        <v>9.618875759585177E-2</v>
      </c>
      <c r="CM10" s="13">
        <v>8.8881881250563108E-2</v>
      </c>
    </row>
    <row r="11" spans="1:91" s="60" customFormat="1" ht="15" customHeight="1">
      <c r="A11" s="21" t="s">
        <v>285</v>
      </c>
      <c r="B11" s="21" t="s">
        <v>283</v>
      </c>
      <c r="C11" s="107">
        <v>9.6267105001901124E-2</v>
      </c>
      <c r="D11" s="107">
        <v>8.0729991305267354E-2</v>
      </c>
      <c r="E11" s="107">
        <v>0.11243364183655367</v>
      </c>
      <c r="F11" s="107">
        <v>7.0328038383270786E-2</v>
      </c>
      <c r="G11" s="107">
        <v>7.6659137988187007E-2</v>
      </c>
      <c r="H11" s="107">
        <v>5.9402863778631992E-2</v>
      </c>
      <c r="I11" s="107">
        <v>6.8211372653127045E-2</v>
      </c>
      <c r="J11" s="107">
        <v>8.2378112206121304E-2</v>
      </c>
      <c r="K11" s="107">
        <v>8.091867719082213E-2</v>
      </c>
      <c r="L11" s="107">
        <v>7.7795503228279092E-2</v>
      </c>
      <c r="M11" s="13">
        <v>8.7930644711803063E-2</v>
      </c>
      <c r="N11" s="13">
        <v>7.2473854414023667E-2</v>
      </c>
      <c r="O11" s="13">
        <v>8.90714217125885E-2</v>
      </c>
      <c r="P11" s="13">
        <v>8.4013006773728402E-2</v>
      </c>
      <c r="Q11" s="13">
        <v>8.5725340103162836E-2</v>
      </c>
      <c r="R11" s="13">
        <v>0.11233607517463677</v>
      </c>
      <c r="S11" s="13">
        <v>6.2200591594669494E-2</v>
      </c>
      <c r="T11" s="13">
        <v>9.0793576286371178E-2</v>
      </c>
      <c r="U11" s="13">
        <v>7.9292229538476366E-2</v>
      </c>
      <c r="V11" s="13">
        <v>7.0280224529118418E-2</v>
      </c>
      <c r="W11" s="13">
        <v>8.3275939721604367E-2</v>
      </c>
      <c r="X11" s="13">
        <v>7.438681011203202E-2</v>
      </c>
      <c r="Y11" s="13">
        <v>9.3961261500173393E-2</v>
      </c>
      <c r="Z11" s="13">
        <v>8.6658306627508924E-2</v>
      </c>
      <c r="AA11" s="13">
        <v>8.4009112868211985E-2</v>
      </c>
      <c r="AB11" s="13">
        <v>8.5602368577670812E-2</v>
      </c>
      <c r="AC11" s="13">
        <v>8.8728641943750242E-2</v>
      </c>
      <c r="AD11" s="13">
        <v>8.8875952062939398E-2</v>
      </c>
      <c r="AE11" s="13">
        <v>0.10957280838061816</v>
      </c>
      <c r="AF11" s="13">
        <v>0.10921434062450332</v>
      </c>
      <c r="AG11" s="13">
        <v>0.10811279843911693</v>
      </c>
      <c r="AH11" s="13">
        <v>0.10864919848870072</v>
      </c>
      <c r="AI11" s="13">
        <v>0.11243896750339896</v>
      </c>
      <c r="AJ11" s="13">
        <v>0.11208846779615723</v>
      </c>
      <c r="AK11" s="13">
        <v>0.10131158959891803</v>
      </c>
      <c r="AL11" s="13">
        <v>0.12564032915043905</v>
      </c>
      <c r="AM11" s="13">
        <v>0.11603706115664038</v>
      </c>
      <c r="AN11" s="13">
        <v>0.10848251713277293</v>
      </c>
      <c r="AO11" s="13">
        <v>0.11113359725486108</v>
      </c>
      <c r="AP11" s="13">
        <v>9.9587229448103207E-2</v>
      </c>
      <c r="AQ11" s="13">
        <v>0.10872457578153172</v>
      </c>
      <c r="AR11" s="13">
        <v>0.11879923115383506</v>
      </c>
      <c r="AS11" s="13">
        <v>0.12149361316286852</v>
      </c>
      <c r="AT11" s="13">
        <v>0.12387624204126711</v>
      </c>
      <c r="AU11" s="13">
        <v>0.13234661750961907</v>
      </c>
      <c r="AV11" s="13">
        <v>0.1204850573053004</v>
      </c>
      <c r="AW11" s="13">
        <v>0.11648715876551076</v>
      </c>
      <c r="AX11" s="13">
        <v>0.12691098157714942</v>
      </c>
      <c r="AY11" s="13">
        <v>0.11889846409452667</v>
      </c>
      <c r="AZ11" s="13">
        <v>0.11383180539799025</v>
      </c>
      <c r="BA11" s="13">
        <v>0.13390622247350761</v>
      </c>
      <c r="BB11" s="13">
        <v>0.11231830582498864</v>
      </c>
      <c r="BC11" s="13">
        <v>0.11726027690680726</v>
      </c>
      <c r="BD11" s="13">
        <v>7.815609074800503E-2</v>
      </c>
      <c r="BE11" s="13">
        <v>0.10160772820461314</v>
      </c>
      <c r="BF11" s="13">
        <v>8.3561458333380703E-2</v>
      </c>
      <c r="BG11" s="13">
        <v>7.2956512109024943E-2</v>
      </c>
      <c r="BH11" s="13">
        <v>5.6683149556876838E-2</v>
      </c>
      <c r="BI11" s="13">
        <v>6.7257978254920636E-2</v>
      </c>
      <c r="BJ11" s="13">
        <v>7.3790479062557743E-2</v>
      </c>
      <c r="BK11" s="13">
        <v>5.9258740530239766E-2</v>
      </c>
      <c r="BL11" s="13">
        <v>6.5634603090430121E-2</v>
      </c>
      <c r="BM11" s="13">
        <v>7.2700427330331982E-2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</row>
    <row r="12" spans="1:91" ht="15" customHeight="1">
      <c r="A12" s="7" t="s">
        <v>90</v>
      </c>
      <c r="B12" s="7" t="s">
        <v>104</v>
      </c>
      <c r="C12" s="105">
        <v>-165517</v>
      </c>
      <c r="D12" s="105">
        <v>-156333</v>
      </c>
      <c r="E12" s="105">
        <v>-151152</v>
      </c>
      <c r="F12" s="105">
        <v>-678056</v>
      </c>
      <c r="G12" s="105">
        <v>-145987</v>
      </c>
      <c r="H12" s="105">
        <v>-190867</v>
      </c>
      <c r="I12" s="105">
        <v>-172045</v>
      </c>
      <c r="J12" s="105">
        <v>-169156</v>
      </c>
      <c r="K12" s="105">
        <v>-653368</v>
      </c>
      <c r="L12" s="105">
        <v>-194137</v>
      </c>
      <c r="M12" s="8">
        <v>-151706</v>
      </c>
      <c r="N12" s="8">
        <v>-160480</v>
      </c>
      <c r="O12" s="8">
        <v>-147045</v>
      </c>
      <c r="P12" s="8">
        <v>-610568</v>
      </c>
      <c r="Q12" s="8">
        <v>-183754</v>
      </c>
      <c r="R12" s="8">
        <v>-176177</v>
      </c>
      <c r="S12" s="8">
        <v>-113494</v>
      </c>
      <c r="T12" s="8">
        <v>-137144</v>
      </c>
      <c r="U12" s="8">
        <v>-503390</v>
      </c>
      <c r="V12" s="8">
        <v>-144140.66499999998</v>
      </c>
      <c r="W12" s="8">
        <v>-124074.878</v>
      </c>
      <c r="X12" s="8">
        <v>-118719.948</v>
      </c>
      <c r="Y12" s="8">
        <v>-116454.50900000001</v>
      </c>
      <c r="Z12" s="8">
        <v>-433410.02500000002</v>
      </c>
      <c r="AA12" s="8">
        <v>-118034.723</v>
      </c>
      <c r="AB12" s="8">
        <v>-111032.698</v>
      </c>
      <c r="AC12" s="8">
        <v>-104329.40399999999</v>
      </c>
      <c r="AD12" s="8">
        <v>-100013.2</v>
      </c>
      <c r="AE12" s="8">
        <v>-351676.21</v>
      </c>
      <c r="AF12" s="8">
        <v>-82987.929000000004</v>
      </c>
      <c r="AG12" s="8">
        <v>-88839.762000000002</v>
      </c>
      <c r="AH12" s="8">
        <v>-95281.615000000005</v>
      </c>
      <c r="AI12" s="8">
        <v>-84566.903999999995</v>
      </c>
      <c r="AJ12" s="8">
        <v>-347373.90600000002</v>
      </c>
      <c r="AK12" s="8">
        <v>-89273.183000000005</v>
      </c>
      <c r="AL12" s="8">
        <v>-87890.611999999994</v>
      </c>
      <c r="AM12" s="8">
        <v>-86726.191000000006</v>
      </c>
      <c r="AN12" s="8">
        <v>-83483.92</v>
      </c>
      <c r="AO12" s="8">
        <v>-319719.19900000002</v>
      </c>
      <c r="AP12" s="8">
        <v>-85472.320000000007</v>
      </c>
      <c r="AQ12" s="8">
        <v>-81854.67</v>
      </c>
      <c r="AR12" s="8">
        <v>-81209.919999999998</v>
      </c>
      <c r="AS12" s="8">
        <v>-71182.289000000004</v>
      </c>
      <c r="AT12" s="8">
        <v>-287490.21899999998</v>
      </c>
      <c r="AU12" s="8">
        <v>-69494.448000000004</v>
      </c>
      <c r="AV12" s="8">
        <v>-77241.804999999993</v>
      </c>
      <c r="AW12" s="8">
        <v>-74583.737999999998</v>
      </c>
      <c r="AX12" s="8">
        <v>-66170.226999999999</v>
      </c>
      <c r="AY12" s="8">
        <v>-279578.152</v>
      </c>
      <c r="AZ12" s="8">
        <v>-77458.987999999998</v>
      </c>
      <c r="BA12" s="8">
        <v>-71810.820999999996</v>
      </c>
      <c r="BB12" s="8">
        <v>-68991.195000000007</v>
      </c>
      <c r="BC12" s="8">
        <v>-61317.146000000001</v>
      </c>
      <c r="BD12" s="8">
        <v>-259160</v>
      </c>
      <c r="BE12" s="8">
        <v>-79200</v>
      </c>
      <c r="BF12" s="8">
        <v>-63221</v>
      </c>
      <c r="BG12" s="8">
        <v>-56112</v>
      </c>
      <c r="BH12" s="8">
        <v>-60627</v>
      </c>
      <c r="BI12" s="8">
        <v>-244134</v>
      </c>
      <c r="BJ12" s="8">
        <v>-64843</v>
      </c>
      <c r="BK12" s="8">
        <v>-60478</v>
      </c>
      <c r="BL12" s="8">
        <v>-60622</v>
      </c>
      <c r="BM12" s="8">
        <v>-58191</v>
      </c>
      <c r="BN12" s="9">
        <v>-214617</v>
      </c>
      <c r="BO12" s="9">
        <v>-62251</v>
      </c>
      <c r="BP12" s="9">
        <v>-48222</v>
      </c>
      <c r="BQ12" s="9">
        <v>-53371</v>
      </c>
      <c r="BR12" s="9">
        <v>-50773</v>
      </c>
      <c r="BS12" s="9">
        <v>-201331</v>
      </c>
      <c r="BT12" s="9">
        <v>-61853</v>
      </c>
      <c r="BU12" s="9">
        <v>-52691</v>
      </c>
      <c r="BV12" s="9">
        <v>-46787</v>
      </c>
      <c r="BW12" s="9">
        <v>-40000</v>
      </c>
      <c r="BX12" s="9">
        <v>-146858</v>
      </c>
      <c r="BY12" s="9">
        <v>-39590</v>
      </c>
      <c r="BZ12" s="9">
        <v>-40708</v>
      </c>
      <c r="CA12" s="9">
        <v>-36270</v>
      </c>
      <c r="CB12" s="9">
        <v>-30290</v>
      </c>
      <c r="CC12" s="9">
        <v>-97521</v>
      </c>
      <c r="CD12" s="9">
        <v>-27183</v>
      </c>
      <c r="CE12" s="9">
        <v>-27177</v>
      </c>
      <c r="CF12" s="9">
        <v>-21603</v>
      </c>
      <c r="CG12" s="9">
        <v>-21558</v>
      </c>
      <c r="CH12" s="9">
        <v>-83864</v>
      </c>
      <c r="CI12" s="9">
        <v>-26012</v>
      </c>
      <c r="CJ12" s="9">
        <v>-21702</v>
      </c>
      <c r="CK12" s="9">
        <v>-20387</v>
      </c>
      <c r="CL12" s="9">
        <v>-15763</v>
      </c>
      <c r="CM12" s="9">
        <v>-123474</v>
      </c>
    </row>
    <row r="13" spans="1:91" ht="15" customHeight="1">
      <c r="A13" s="21" t="s">
        <v>280</v>
      </c>
      <c r="B13" s="21" t="s">
        <v>279</v>
      </c>
      <c r="C13" s="107">
        <v>5.7548811504407854E-2</v>
      </c>
      <c r="D13" s="107">
        <v>5.7712178538480874E-2</v>
      </c>
      <c r="E13" s="107">
        <v>6.6202082961959813E-2</v>
      </c>
      <c r="F13" s="107">
        <v>7.5263998863363282E-2</v>
      </c>
      <c r="G13" s="107">
        <v>6.1439650789696071E-2</v>
      </c>
      <c r="H13" s="107">
        <v>7.822488563421473E-2</v>
      </c>
      <c r="I13" s="107">
        <v>7.5210008358367636E-2</v>
      </c>
      <c r="J13" s="107">
        <v>8.8775994856790483E-2</v>
      </c>
      <c r="K13" s="107">
        <v>8.7937479769284038E-2</v>
      </c>
      <c r="L13" s="107">
        <v>0.10003143098579938</v>
      </c>
      <c r="M13" s="13">
        <v>7.6867185647432223E-2</v>
      </c>
      <c r="N13" s="13">
        <v>8.7902553490303223E-2</v>
      </c>
      <c r="O13" s="13">
        <v>8.7014796864875427E-2</v>
      </c>
      <c r="P13" s="13">
        <v>9.1879881750745074E-2</v>
      </c>
      <c r="Q13" s="13">
        <v>0.10979007399839277</v>
      </c>
      <c r="R13" s="13">
        <v>0.1039478800301382</v>
      </c>
      <c r="S13" s="13">
        <v>7.0861117354711414E-2</v>
      </c>
      <c r="T13" s="13">
        <v>8.1872084417373522E-2</v>
      </c>
      <c r="U13" s="13">
        <v>7.0838132409590693E-2</v>
      </c>
      <c r="V13" s="13">
        <v>7.6197648539784682E-2</v>
      </c>
      <c r="W13" s="13">
        <v>6.892670255302924E-2</v>
      </c>
      <c r="X13" s="13">
        <v>6.5356460166566349E-2</v>
      </c>
      <c r="Y13" s="13">
        <v>7.2878088100910177E-2</v>
      </c>
      <c r="Z13" s="13">
        <v>6.5210139145202115E-2</v>
      </c>
      <c r="AA13" s="13">
        <v>6.9345702733008413E-2</v>
      </c>
      <c r="AB13" s="13">
        <v>6.2383502672035455E-2</v>
      </c>
      <c r="AC13" s="13">
        <v>6.3003474454633376E-2</v>
      </c>
      <c r="AD13" s="13">
        <v>6.6301193907612826E-2</v>
      </c>
      <c r="AE13" s="13">
        <v>5.8073370317856657E-2</v>
      </c>
      <c r="AF13" s="13">
        <v>5.8457138208430057E-2</v>
      </c>
      <c r="AG13" s="13">
        <v>5.6622387692153643E-2</v>
      </c>
      <c r="AH13" s="13">
        <v>6.1136348287934308E-2</v>
      </c>
      <c r="AI13" s="13">
        <v>5.6056968336744256E-2</v>
      </c>
      <c r="AJ13" s="13">
        <v>6.4103017086579006E-2</v>
      </c>
      <c r="AK13" s="13">
        <v>5.869978982108371E-2</v>
      </c>
      <c r="AL13" s="13">
        <v>6.5016868279323806E-2</v>
      </c>
      <c r="AM13" s="13">
        <v>6.5844673231685871E-2</v>
      </c>
      <c r="AN13" s="13">
        <v>6.7916954146645808E-2</v>
      </c>
      <c r="AO13" s="13">
        <v>6.7169475174448948E-2</v>
      </c>
      <c r="AP13" s="13">
        <v>6.228736546397183E-2</v>
      </c>
      <c r="AQ13" s="13">
        <v>6.5747045870628545E-2</v>
      </c>
      <c r="AR13" s="13">
        <v>7.1955313652360478E-2</v>
      </c>
      <c r="AS13" s="13">
        <v>7.0195844209887823E-2</v>
      </c>
      <c r="AT13" s="13">
        <v>6.7659903725972845E-2</v>
      </c>
      <c r="AU13" s="13">
        <v>6.515917152969973E-2</v>
      </c>
      <c r="AV13" s="13">
        <v>7.0503522942842331E-2</v>
      </c>
      <c r="AW13" s="13">
        <v>6.7994399704701391E-2</v>
      </c>
      <c r="AX13" s="13">
        <v>6.6836503055653529E-2</v>
      </c>
      <c r="AY13" s="13">
        <v>5.8697443201078718E-2</v>
      </c>
      <c r="AZ13" s="13">
        <v>6.4099219248068967E-2</v>
      </c>
      <c r="BA13" s="13">
        <v>5.9596952583801571E-2</v>
      </c>
      <c r="BB13" s="13">
        <v>5.2773074491172176E-2</v>
      </c>
      <c r="BC13" s="13">
        <v>5.8825561291697422E-2</v>
      </c>
      <c r="BD13" s="13">
        <v>6.1908396308333245E-2</v>
      </c>
      <c r="BE13" s="13">
        <v>7.0233811195198559E-2</v>
      </c>
      <c r="BF13" s="13">
        <v>5.5753685840622118E-2</v>
      </c>
      <c r="BG13" s="13">
        <v>5.5351962206936556E-2</v>
      </c>
      <c r="BH13" s="13">
        <v>6.6560320049887031E-2</v>
      </c>
      <c r="BI13" s="13">
        <v>6.3073811659563564E-2</v>
      </c>
      <c r="BJ13" s="13">
        <v>6.82654903591563E-2</v>
      </c>
      <c r="BK13" s="13">
        <v>5.6431152743318405E-2</v>
      </c>
      <c r="BL13" s="13">
        <v>5.946143177462291E-2</v>
      </c>
      <c r="BM13" s="13">
        <v>7.0150883893180568E-2</v>
      </c>
      <c r="BN13" s="13">
        <v>5.642163232782315E-2</v>
      </c>
      <c r="BO13" s="13">
        <v>6.6475590235026152E-2</v>
      </c>
      <c r="BP13" s="13">
        <v>4.7190971651361061E-2</v>
      </c>
      <c r="BQ13" s="13">
        <v>5.5562148904185454E-2</v>
      </c>
      <c r="BR13" s="13">
        <v>5.7374122262827336E-2</v>
      </c>
      <c r="BS13" s="13">
        <v>5.0143920531259413E-2</v>
      </c>
      <c r="BT13" s="13">
        <v>5.2941332550450172E-2</v>
      </c>
      <c r="BU13" s="13">
        <v>4.9896071552013942E-2</v>
      </c>
      <c r="BV13" s="13">
        <v>4.7336817130976289E-2</v>
      </c>
      <c r="BW13" s="13">
        <v>4.9854673626379103E-2</v>
      </c>
      <c r="BX13" s="13">
        <v>4.8613168502236549E-2</v>
      </c>
      <c r="BY13" s="13">
        <v>4.5707121144074984E-2</v>
      </c>
      <c r="BZ13" s="13">
        <v>4.6200919751040737E-2</v>
      </c>
      <c r="CA13" s="13">
        <v>5.1437250666897354E-2</v>
      </c>
      <c r="CB13" s="13">
        <v>5.3276345759790344E-2</v>
      </c>
      <c r="CC13" s="13">
        <v>5.919044902220226E-2</v>
      </c>
      <c r="CD13" s="13">
        <v>5.0755838704617938E-2</v>
      </c>
      <c r="CE13" s="13">
        <v>6.0401655339180065E-2</v>
      </c>
      <c r="CF13" s="13">
        <v>5.544633232380268E-2</v>
      </c>
      <c r="CG13" s="13">
        <v>7.9124121883005827E-2</v>
      </c>
      <c r="CH13" s="13">
        <v>7.5502274143189996E-2</v>
      </c>
      <c r="CI13" s="13">
        <v>7.8276308266377784E-2</v>
      </c>
      <c r="CJ13" s="13">
        <v>6.8378815233522072E-2</v>
      </c>
      <c r="CK13" s="13">
        <v>7.3578824658849351E-2</v>
      </c>
      <c r="CL13" s="13">
        <v>8.5676859692796037E-2</v>
      </c>
      <c r="CM13" s="13">
        <v>0.30902183379884074</v>
      </c>
    </row>
    <row r="14" spans="1:91" ht="15" customHeight="1">
      <c r="A14" s="21" t="s">
        <v>286</v>
      </c>
      <c r="B14" s="21" t="s">
        <v>281</v>
      </c>
      <c r="C14" s="107">
        <v>6.3841602100293562E-2</v>
      </c>
      <c r="D14" s="107">
        <v>5.101730008944208E-2</v>
      </c>
      <c r="E14" s="107">
        <v>6.8892901483611477E-2</v>
      </c>
      <c r="F14" s="107">
        <v>5.9805517972510505E-2</v>
      </c>
      <c r="G14" s="107">
        <v>5.0732054568242507E-2</v>
      </c>
      <c r="H14" s="107">
        <v>5.4798055159522456E-2</v>
      </c>
      <c r="I14" s="107">
        <v>6.0725081411126446E-2</v>
      </c>
      <c r="J14" s="107">
        <v>7.8904836572284892E-2</v>
      </c>
      <c r="K14" s="107">
        <v>7.0013910538453697E-2</v>
      </c>
      <c r="L14" s="107">
        <v>7.3312261164456008E-2</v>
      </c>
      <c r="M14" s="13">
        <v>6.793686058603024E-2</v>
      </c>
      <c r="N14" s="13">
        <v>6.0987410693807281E-2</v>
      </c>
      <c r="O14" s="13">
        <v>8.0816882254711578E-2</v>
      </c>
      <c r="P14" s="13">
        <v>7.7520894663634793E-2</v>
      </c>
      <c r="Q14" s="13">
        <v>8.9159166984477803E-2</v>
      </c>
      <c r="R14" s="13">
        <v>0.12029925973948868</v>
      </c>
      <c r="S14" s="13">
        <v>4.3553384884847675E-2</v>
      </c>
      <c r="T14" s="13">
        <v>7.8598924296850795E-2</v>
      </c>
      <c r="U14" s="13">
        <v>6.2142862840297006E-2</v>
      </c>
      <c r="V14" s="13">
        <v>6.0000479755490707E-2</v>
      </c>
      <c r="W14" s="13">
        <v>6.1600899541814851E-2</v>
      </c>
      <c r="X14" s="13">
        <v>5.7500006044731121E-2</v>
      </c>
      <c r="Y14" s="13">
        <v>7.1915015513074693E-2</v>
      </c>
      <c r="Z14" s="13">
        <v>5.7848182257376056E-2</v>
      </c>
      <c r="AA14" s="13">
        <v>5.798675654719368E-2</v>
      </c>
      <c r="AB14" s="13">
        <v>5.6432688369583553E-2</v>
      </c>
      <c r="AC14" s="13">
        <v>5.7451995214953165E-2</v>
      </c>
      <c r="AD14" s="13">
        <v>5.9774086187569353E-2</v>
      </c>
      <c r="AE14" s="13">
        <v>6.5063854773989058E-2</v>
      </c>
      <c r="AF14" s="13">
        <v>6.0041747911601613E-2</v>
      </c>
      <c r="AG14" s="13">
        <v>6.3705713424987334E-2</v>
      </c>
      <c r="AH14" s="13">
        <v>7.2191826990812807E-2</v>
      </c>
      <c r="AI14" s="13">
        <v>6.4626426411107427E-2</v>
      </c>
      <c r="AJ14" s="13">
        <v>6.6449405758493604E-2</v>
      </c>
      <c r="AK14" s="13">
        <v>5.8208966697575158E-2</v>
      </c>
      <c r="AL14" s="13">
        <v>7.4879125163262061E-2</v>
      </c>
      <c r="AM14" s="13">
        <v>6.7480135302013439E-2</v>
      </c>
      <c r="AN14" s="13">
        <v>6.759828282129933E-2</v>
      </c>
      <c r="AO14" s="13">
        <v>6.456784469865795E-2</v>
      </c>
      <c r="AP14" s="13">
        <v>5.8919992081069919E-2</v>
      </c>
      <c r="AQ14" s="13">
        <v>6.3832101611965064E-2</v>
      </c>
      <c r="AR14" s="13">
        <v>6.9537230253280458E-2</v>
      </c>
      <c r="AS14" s="13">
        <v>6.7739625513003873E-2</v>
      </c>
      <c r="AT14" s="13">
        <v>7.140621776269529E-2</v>
      </c>
      <c r="AU14" s="13">
        <v>6.8942086921484333E-2</v>
      </c>
      <c r="AV14" s="13">
        <v>7.2797518349852153E-2</v>
      </c>
      <c r="AW14" s="13">
        <v>7.1461881121290788E-2</v>
      </c>
      <c r="AX14" s="13">
        <v>7.2445809763409016E-2</v>
      </c>
      <c r="AY14" s="13">
        <v>7.2637203391760885E-2</v>
      </c>
      <c r="AZ14" s="13">
        <v>7.5626983379753793E-2</v>
      </c>
      <c r="BA14" s="13">
        <v>8.0817979354399314E-2</v>
      </c>
      <c r="BB14" s="13">
        <v>6.854826341291087E-2</v>
      </c>
      <c r="BC14" s="13">
        <v>6.5951529159823413E-2</v>
      </c>
      <c r="BD14" s="13">
        <v>5.6818311177025141E-2</v>
      </c>
      <c r="BE14" s="13">
        <v>7.2902405886717953E-2</v>
      </c>
      <c r="BF14" s="13">
        <v>5.4587752847212269E-2</v>
      </c>
      <c r="BG14" s="13">
        <v>5.0707093845906971E-2</v>
      </c>
      <c r="BH14" s="13">
        <v>5.0101752535824988E-2</v>
      </c>
      <c r="BI14" s="13">
        <v>6.0864482644263612E-2</v>
      </c>
      <c r="BJ14" s="13">
        <v>6.9477784077560431E-2</v>
      </c>
      <c r="BK14" s="13">
        <v>5.361353124776113E-2</v>
      </c>
      <c r="BL14" s="13">
        <v>5.5738613273769763E-2</v>
      </c>
      <c r="BM14" s="13">
        <v>6.7493786962018951E-2</v>
      </c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</row>
    <row r="15" spans="1:91" ht="15" customHeight="1">
      <c r="A15" s="7" t="s">
        <v>208</v>
      </c>
      <c r="B15" s="7" t="s">
        <v>208</v>
      </c>
      <c r="C15" s="105">
        <v>525772</v>
      </c>
      <c r="D15" s="105">
        <v>-91695</v>
      </c>
      <c r="E15" s="105">
        <v>140128</v>
      </c>
      <c r="F15" s="105">
        <v>977428</v>
      </c>
      <c r="G15" s="105">
        <v>153918</v>
      </c>
      <c r="H15" s="105">
        <v>353490</v>
      </c>
      <c r="I15" s="105">
        <v>289727</v>
      </c>
      <c r="J15" s="105">
        <v>180294</v>
      </c>
      <c r="K15" s="105">
        <v>482995</v>
      </c>
      <c r="L15" s="105">
        <v>78435</v>
      </c>
      <c r="M15" s="8">
        <v>123963.60892999999</v>
      </c>
      <c r="N15" s="8">
        <v>217608.39107000001</v>
      </c>
      <c r="O15" s="8">
        <v>62988</v>
      </c>
      <c r="P15" s="8">
        <v>822028</v>
      </c>
      <c r="Q15" s="8">
        <v>146349</v>
      </c>
      <c r="R15" s="8">
        <v>36188</v>
      </c>
      <c r="S15" s="8">
        <v>440853</v>
      </c>
      <c r="T15" s="8">
        <v>198637.23399999982</v>
      </c>
      <c r="U15" s="8">
        <v>1406424.534</v>
      </c>
      <c r="V15" s="8">
        <v>513163.95299999998</v>
      </c>
      <c r="W15" s="8">
        <v>386171.75999999995</v>
      </c>
      <c r="X15" s="8">
        <v>296131.61700000003</v>
      </c>
      <c r="Y15" s="8">
        <v>210958.20199999993</v>
      </c>
      <c r="Z15" s="8">
        <v>1007004.523</v>
      </c>
      <c r="AA15" s="8">
        <v>327171.27299999999</v>
      </c>
      <c r="AB15" s="8">
        <v>249247.93800000002</v>
      </c>
      <c r="AC15" s="8">
        <v>228065.5352899998</v>
      </c>
      <c r="AD15" s="8">
        <v>202519.77571000002</v>
      </c>
      <c r="AE15" s="8">
        <v>1009480.6749999998</v>
      </c>
      <c r="AF15" s="8">
        <v>230632.56899999996</v>
      </c>
      <c r="AG15" s="8">
        <v>248305.40400000004</v>
      </c>
      <c r="AH15" s="8">
        <v>257362.92399999982</v>
      </c>
      <c r="AI15" s="8">
        <v>273179.77900000004</v>
      </c>
      <c r="AJ15" s="8">
        <v>988249.72999999986</v>
      </c>
      <c r="AK15" s="8">
        <v>272708.39</v>
      </c>
      <c r="AL15" s="8">
        <v>238360.69400000002</v>
      </c>
      <c r="AM15" s="8">
        <v>248058.1510000001</v>
      </c>
      <c r="AN15" s="8">
        <v>229122.49500000005</v>
      </c>
      <c r="AO15" s="8">
        <v>892358.23199999984</v>
      </c>
      <c r="AP15" s="8">
        <v>269464.08100000001</v>
      </c>
      <c r="AQ15" s="8">
        <v>272944.02500000014</v>
      </c>
      <c r="AR15" s="8">
        <v>190990.69599999997</v>
      </c>
      <c r="AS15" s="8">
        <v>158959.42999999996</v>
      </c>
      <c r="AT15" s="8">
        <v>637008.76099999994</v>
      </c>
      <c r="AU15" s="8">
        <v>160217.74400000012</v>
      </c>
      <c r="AV15" s="8">
        <v>162422.70599999995</v>
      </c>
      <c r="AW15" s="8">
        <v>163163.80999999988</v>
      </c>
      <c r="AX15" s="8">
        <v>151203.31499999989</v>
      </c>
      <c r="AY15" s="8">
        <v>668538.7779999997</v>
      </c>
      <c r="AZ15" s="8">
        <v>173672.68499999994</v>
      </c>
      <c r="BA15" s="8">
        <v>170557.63299999991</v>
      </c>
      <c r="BB15" s="8">
        <v>191961.09300000005</v>
      </c>
      <c r="BC15" s="8">
        <v>132347.37000000002</v>
      </c>
      <c r="BD15" s="8">
        <v>862406</v>
      </c>
      <c r="BE15" s="8">
        <v>142193</v>
      </c>
      <c r="BF15" s="8">
        <v>160213</v>
      </c>
      <c r="BG15" s="8">
        <v>428316</v>
      </c>
      <c r="BH15" s="8">
        <v>131684</v>
      </c>
      <c r="BI15" s="8">
        <v>643399</v>
      </c>
      <c r="BJ15" s="8">
        <v>132660</v>
      </c>
      <c r="BK15" s="8">
        <v>196065</v>
      </c>
      <c r="BL15" s="8">
        <v>186099</v>
      </c>
      <c r="BM15" s="8">
        <v>128575</v>
      </c>
      <c r="BN15" s="9">
        <v>786547</v>
      </c>
      <c r="BO15" s="9">
        <v>163668</v>
      </c>
      <c r="BP15" s="9">
        <v>230165</v>
      </c>
      <c r="BQ15" s="9">
        <v>206474</v>
      </c>
      <c r="BR15" s="9">
        <v>186240</v>
      </c>
      <c r="BS15" s="9">
        <v>1044798</v>
      </c>
      <c r="BT15" s="9">
        <v>286831</v>
      </c>
      <c r="BU15" s="9">
        <v>301131</v>
      </c>
      <c r="BV15" s="9">
        <v>255806</v>
      </c>
      <c r="BW15" s="9">
        <v>201030</v>
      </c>
      <c r="BX15" s="9">
        <v>795933</v>
      </c>
      <c r="BY15" s="9">
        <v>187497</v>
      </c>
      <c r="BZ15" s="9">
        <v>269853</v>
      </c>
      <c r="CA15" s="9">
        <v>188859</v>
      </c>
      <c r="CB15" s="9">
        <v>149724</v>
      </c>
      <c r="CC15" s="9">
        <v>441343</v>
      </c>
      <c r="CD15" s="9">
        <v>157589</v>
      </c>
      <c r="CE15" s="9">
        <v>125744</v>
      </c>
      <c r="CF15" s="9">
        <v>97538</v>
      </c>
      <c r="CG15" s="9">
        <v>60472</v>
      </c>
      <c r="CH15" s="9">
        <v>265336</v>
      </c>
      <c r="CI15" s="9">
        <v>67708</v>
      </c>
      <c r="CJ15" s="9">
        <v>84322</v>
      </c>
      <c r="CK15" s="9">
        <v>68830</v>
      </c>
      <c r="CL15" s="9">
        <v>44476</v>
      </c>
      <c r="CM15" s="9">
        <v>93447</v>
      </c>
    </row>
    <row r="16" spans="1:91" ht="15" customHeight="1">
      <c r="A16" s="21" t="s">
        <v>287</v>
      </c>
      <c r="B16" s="21" t="s">
        <v>287</v>
      </c>
      <c r="C16" s="107">
        <v>0.1828063203314193</v>
      </c>
      <c r="D16" s="107">
        <v>-3.3850295274100821E-2</v>
      </c>
      <c r="E16" s="107">
        <v>6.1373752787217538E-2</v>
      </c>
      <c r="F16" s="107">
        <v>0.10849419499424744</v>
      </c>
      <c r="G16" s="107">
        <v>6.477746765293102E-2</v>
      </c>
      <c r="H16" s="107">
        <v>0.14487425706297352</v>
      </c>
      <c r="I16" s="107">
        <v>0.12665506170853427</v>
      </c>
      <c r="J16" s="107">
        <v>9.4621409921671021E-2</v>
      </c>
      <c r="K16" s="107">
        <v>6.5006800212384669E-2</v>
      </c>
      <c r="L16" s="107">
        <v>4.0414579855314416E-2</v>
      </c>
      <c r="M16" s="13">
        <v>6.281052655233145E-2</v>
      </c>
      <c r="N16" s="13">
        <v>0.11919449922712798</v>
      </c>
      <c r="O16" s="13">
        <v>3.7273542282463011E-2</v>
      </c>
      <c r="P16" s="13">
        <v>0.1237009398392996</v>
      </c>
      <c r="Q16" s="13">
        <v>8.7441185169252283E-2</v>
      </c>
      <c r="R16" s="13">
        <v>2.1351628660555243E-2</v>
      </c>
      <c r="S16" s="13">
        <v>0.27525099273244924</v>
      </c>
      <c r="T16" s="13">
        <v>0.11858225216182672</v>
      </c>
      <c r="U16" s="13">
        <v>0.19791511027948289</v>
      </c>
      <c r="V16" s="13">
        <v>0.27127588549685538</v>
      </c>
      <c r="W16" s="13">
        <v>0.21452808549930463</v>
      </c>
      <c r="X16" s="13">
        <v>0.16302327078614778</v>
      </c>
      <c r="Y16" s="13">
        <v>0.13201919412983487</v>
      </c>
      <c r="Z16" s="13">
        <v>0.15151219694255547</v>
      </c>
      <c r="AA16" s="13">
        <v>0.19221396266790022</v>
      </c>
      <c r="AB16" s="13">
        <v>0.14003946302576858</v>
      </c>
      <c r="AC16" s="13">
        <v>0.13772647571748603</v>
      </c>
      <c r="AD16" s="13">
        <v>0.13425530749416045</v>
      </c>
      <c r="AE16" s="13">
        <v>0.16669863755638997</v>
      </c>
      <c r="AF16" s="13">
        <v>0.16245880724892264</v>
      </c>
      <c r="AG16" s="13">
        <v>0.15825847047344455</v>
      </c>
      <c r="AH16" s="13">
        <v>0.16513394906315509</v>
      </c>
      <c r="AI16" s="13">
        <v>0.18108301826494436</v>
      </c>
      <c r="AJ16" s="13">
        <v>0.1823677260548093</v>
      </c>
      <c r="AK16" s="13">
        <v>0.17931392874662178</v>
      </c>
      <c r="AL16" s="13">
        <v>0.17632674858113639</v>
      </c>
      <c r="AM16" s="13">
        <v>0.18833189497566191</v>
      </c>
      <c r="AN16" s="13">
        <v>0.18639879376627366</v>
      </c>
      <c r="AO16" s="13">
        <v>0.18747461615853461</v>
      </c>
      <c r="AP16" s="13">
        <v>0.19637009610433304</v>
      </c>
      <c r="AQ16" s="13">
        <v>0.21923322556659253</v>
      </c>
      <c r="AR16" s="13">
        <v>0.16922557534058189</v>
      </c>
      <c r="AS16" s="13">
        <v>0.1567565688140847</v>
      </c>
      <c r="AT16" s="13">
        <v>0.14991797492025719</v>
      </c>
      <c r="AU16" s="13">
        <v>0.15022287051474281</v>
      </c>
      <c r="AV16" s="13">
        <v>0.1482535652670148</v>
      </c>
      <c r="AW16" s="13">
        <v>0.14874858262644261</v>
      </c>
      <c r="AX16" s="13">
        <v>0.15272579955064133</v>
      </c>
      <c r="AY16" s="13">
        <v>0.1403597408046876</v>
      </c>
      <c r="AZ16" s="13">
        <v>0.14371842184687225</v>
      </c>
      <c r="BA16" s="13">
        <v>0.14154851629821116</v>
      </c>
      <c r="BB16" s="13">
        <v>0.14683579636931687</v>
      </c>
      <c r="BC16" s="13">
        <v>0.12696951560220951</v>
      </c>
      <c r="BD16" s="13">
        <v>0.20601239553435885</v>
      </c>
      <c r="BE16" s="13">
        <v>0.12609540802119784</v>
      </c>
      <c r="BF16" s="13">
        <v>0.1412895283146991</v>
      </c>
      <c r="BG16" s="13">
        <v>0.42251445403169086</v>
      </c>
      <c r="BH16" s="13">
        <v>0.14457138214738191</v>
      </c>
      <c r="BI16" s="13">
        <v>0.16622685634918338</v>
      </c>
      <c r="BJ16" s="13">
        <v>0.13966195196159453</v>
      </c>
      <c r="BK16" s="13">
        <v>0.18294543408543146</v>
      </c>
      <c r="BL16" s="13">
        <v>0.18253625732944392</v>
      </c>
      <c r="BM16" s="13">
        <v>0.15500077153796449</v>
      </c>
      <c r="BN16" s="13">
        <v>0.20677889283026191</v>
      </c>
      <c r="BO16" s="13">
        <v>0.17477513457753704</v>
      </c>
      <c r="BP16" s="13">
        <v>0.22524387188701256</v>
      </c>
      <c r="BQ16" s="13">
        <v>0.21495079973848696</v>
      </c>
      <c r="BR16" s="13">
        <v>0.21045351919778155</v>
      </c>
      <c r="BS16" s="13">
        <v>0.26021957812368074</v>
      </c>
      <c r="BT16" s="13">
        <v>0.24550491256330612</v>
      </c>
      <c r="BU16" s="13">
        <v>0.28515788128009545</v>
      </c>
      <c r="BV16" s="13">
        <v>0.25881210257136644</v>
      </c>
      <c r="BW16" s="13">
        <v>0.2505571259777748</v>
      </c>
      <c r="BX16" s="13">
        <v>0.26347100631556092</v>
      </c>
      <c r="BY16" s="13">
        <v>0.21646749414373903</v>
      </c>
      <c r="BZ16" s="13">
        <v>0.30626552023134507</v>
      </c>
      <c r="CA16" s="13">
        <v>0.26783533839811324</v>
      </c>
      <c r="CB16" s="13">
        <v>0.2633459092947788</v>
      </c>
      <c r="CC16" s="13">
        <v>0.2678734871751296</v>
      </c>
      <c r="CD16" s="13">
        <v>0.29424867989633358</v>
      </c>
      <c r="CE16" s="13">
        <v>0.27946961581373436</v>
      </c>
      <c r="CF16" s="13">
        <v>0.25034135824649656</v>
      </c>
      <c r="CG16" s="13">
        <v>0.22194980510757623</v>
      </c>
      <c r="CH16" s="13">
        <v>0.23888046613633335</v>
      </c>
      <c r="CI16" s="13">
        <v>0.2037495109987662</v>
      </c>
      <c r="CJ16" s="13">
        <v>0.26568235453511418</v>
      </c>
      <c r="CK16" s="13">
        <v>0.24841470060669055</v>
      </c>
      <c r="CL16" s="13">
        <v>0.24174103988433651</v>
      </c>
      <c r="CM16" s="13">
        <v>0.23387242093882332</v>
      </c>
    </row>
    <row r="17" spans="1:100" ht="15" customHeight="1">
      <c r="A17" s="7" t="s">
        <v>98</v>
      </c>
      <c r="B17" s="7" t="s">
        <v>116</v>
      </c>
      <c r="C17" s="105">
        <v>87009</v>
      </c>
      <c r="D17" s="105">
        <v>-811856</v>
      </c>
      <c r="E17" s="105">
        <v>-358812</v>
      </c>
      <c r="F17" s="105">
        <v>-503200</v>
      </c>
      <c r="G17" s="105">
        <v>-249846</v>
      </c>
      <c r="H17" s="105">
        <v>-12722</v>
      </c>
      <c r="I17" s="105">
        <v>-71333</v>
      </c>
      <c r="J17" s="105">
        <v>-169299</v>
      </c>
      <c r="K17" s="105">
        <v>-29815</v>
      </c>
      <c r="L17" s="105">
        <v>-104963</v>
      </c>
      <c r="M17" s="8">
        <v>-136527.39107000001</v>
      </c>
      <c r="N17" s="8">
        <v>181098.39107000001</v>
      </c>
      <c r="O17" s="8">
        <v>30578</v>
      </c>
      <c r="P17" s="8">
        <v>-176648</v>
      </c>
      <c r="Q17" s="8">
        <v>-312891</v>
      </c>
      <c r="R17" s="8">
        <v>2288</v>
      </c>
      <c r="S17" s="8">
        <v>57537</v>
      </c>
      <c r="T17" s="8">
        <v>76416.038999999815</v>
      </c>
      <c r="U17" s="8">
        <v>779072.97199999995</v>
      </c>
      <c r="V17" s="8">
        <v>274224.85599999997</v>
      </c>
      <c r="W17" s="8">
        <v>165161.84499999997</v>
      </c>
      <c r="X17" s="8">
        <v>203017.53000000003</v>
      </c>
      <c r="Y17" s="8">
        <v>136669.73999999993</v>
      </c>
      <c r="Z17" s="8">
        <v>550140.66300000018</v>
      </c>
      <c r="AA17" s="8">
        <v>196039.80499999999</v>
      </c>
      <c r="AB17" s="8">
        <v>140582.27400000003</v>
      </c>
      <c r="AC17" s="8">
        <v>109112.74128999977</v>
      </c>
      <c r="AD17" s="8">
        <v>104405.84171000002</v>
      </c>
      <c r="AE17" s="8">
        <v>690244.79500000004</v>
      </c>
      <c r="AF17" s="8">
        <v>151072.01999999999</v>
      </c>
      <c r="AG17" s="8">
        <v>160115.06200000001</v>
      </c>
      <c r="AH17" s="8">
        <v>190404.54699999999</v>
      </c>
      <c r="AI17" s="8">
        <v>188653.166</v>
      </c>
      <c r="AJ17" s="8">
        <v>690308.57</v>
      </c>
      <c r="AK17" s="8">
        <v>190508.872</v>
      </c>
      <c r="AL17" s="8">
        <v>174057.693</v>
      </c>
      <c r="AM17" s="8">
        <v>166081.33799999999</v>
      </c>
      <c r="AN17" s="8">
        <v>159660.66699999999</v>
      </c>
      <c r="AO17" s="8">
        <v>653401.66599999997</v>
      </c>
      <c r="AP17" s="8">
        <v>180054.27900000001</v>
      </c>
      <c r="AQ17" s="8">
        <v>202004.86900000001</v>
      </c>
      <c r="AR17" s="8">
        <v>140826.66</v>
      </c>
      <c r="AS17" s="8">
        <v>130515.85799999999</v>
      </c>
      <c r="AT17" s="8">
        <v>557114.26699999999</v>
      </c>
      <c r="AU17" s="8">
        <v>141660.63800000001</v>
      </c>
      <c r="AV17" s="8">
        <v>149805.12100000001</v>
      </c>
      <c r="AW17" s="8">
        <v>137693.82500000001</v>
      </c>
      <c r="AX17" s="8">
        <v>127954.683</v>
      </c>
      <c r="AY17" s="8">
        <v>547581.42500000005</v>
      </c>
      <c r="AZ17" s="8">
        <v>139928.26800000001</v>
      </c>
      <c r="BA17" s="8">
        <v>142174.34599999999</v>
      </c>
      <c r="BB17" s="8">
        <v>159430.31</v>
      </c>
      <c r="BC17" s="8">
        <v>106048.501</v>
      </c>
      <c r="BD17" s="8">
        <v>720211</v>
      </c>
      <c r="BE17" s="8">
        <v>102855</v>
      </c>
      <c r="BF17" s="8">
        <v>135180</v>
      </c>
      <c r="BG17" s="8">
        <v>401192</v>
      </c>
      <c r="BH17" s="8">
        <v>80984</v>
      </c>
      <c r="BI17" s="8">
        <v>423084</v>
      </c>
      <c r="BJ17" s="8">
        <v>72364</v>
      </c>
      <c r="BK17" s="8">
        <v>130872</v>
      </c>
      <c r="BL17" s="8">
        <v>140975</v>
      </c>
      <c r="BM17" s="8">
        <v>78873</v>
      </c>
      <c r="BN17" s="9">
        <v>527567</v>
      </c>
      <c r="BO17" s="9">
        <v>115264</v>
      </c>
      <c r="BP17" s="9">
        <v>150693</v>
      </c>
      <c r="BQ17" s="9">
        <v>145468</v>
      </c>
      <c r="BR17" s="9">
        <v>116142</v>
      </c>
      <c r="BS17" s="9">
        <v>760103</v>
      </c>
      <c r="BT17" s="9">
        <v>209127</v>
      </c>
      <c r="BU17" s="9">
        <v>208618</v>
      </c>
      <c r="BV17" s="9">
        <v>189798</v>
      </c>
      <c r="BW17" s="9">
        <v>152560</v>
      </c>
      <c r="BX17" s="9">
        <v>634488</v>
      </c>
      <c r="BY17" s="9">
        <v>152122</v>
      </c>
      <c r="BZ17" s="9">
        <v>216027</v>
      </c>
      <c r="CA17" s="9">
        <v>150467</v>
      </c>
      <c r="CB17" s="9">
        <v>115872</v>
      </c>
      <c r="CC17" s="9">
        <v>347422</v>
      </c>
      <c r="CD17" s="9">
        <v>121894</v>
      </c>
      <c r="CE17" s="9">
        <v>102591</v>
      </c>
      <c r="CF17" s="9">
        <v>73916</v>
      </c>
      <c r="CG17" s="9">
        <v>49021</v>
      </c>
      <c r="CH17" s="9">
        <v>231030</v>
      </c>
      <c r="CI17" s="9">
        <v>48546</v>
      </c>
      <c r="CJ17" s="9">
        <v>64996</v>
      </c>
      <c r="CK17" s="9">
        <v>66736</v>
      </c>
      <c r="CL17" s="9">
        <v>50752</v>
      </c>
      <c r="CM17" s="9">
        <v>22272</v>
      </c>
    </row>
    <row r="18" spans="1:100" ht="15" customHeight="1">
      <c r="A18" s="21" t="s">
        <v>122</v>
      </c>
      <c r="B18" s="21" t="s">
        <v>123</v>
      </c>
      <c r="C18" s="107">
        <v>3.0252267381519864E-2</v>
      </c>
      <c r="D18" s="107">
        <v>-0.29970625792082883</v>
      </c>
      <c r="E18" s="107">
        <v>-0.15715373790453799</v>
      </c>
      <c r="F18" s="107">
        <v>-5.5855038858212892E-2</v>
      </c>
      <c r="G18" s="107">
        <v>-0.10514943790339143</v>
      </c>
      <c r="H18" s="107">
        <v>-5.2139814375375517E-3</v>
      </c>
      <c r="I18" s="107">
        <v>-3.1183443437632238E-2</v>
      </c>
      <c r="J18" s="107">
        <v>-8.8851043730401355E-2</v>
      </c>
      <c r="K18" s="107">
        <v>-4.0128319099209074E-3</v>
      </c>
      <c r="L18" s="107">
        <v>-5.4083451843607661E-2</v>
      </c>
      <c r="M18" s="107">
        <v>-6.9176409076353418E-2</v>
      </c>
      <c r="N18" s="107">
        <v>9.9196230109911063E-2</v>
      </c>
      <c r="O18" s="107">
        <v>1.8094722421939956E-2</v>
      </c>
      <c r="P18" s="107">
        <v>-2.6582456583878644E-2</v>
      </c>
      <c r="Q18" s="107">
        <v>-0.1869473646474695</v>
      </c>
      <c r="R18" s="107">
        <v>1.349964805331889E-3</v>
      </c>
      <c r="S18" s="107">
        <v>3.5923803101820632E-2</v>
      </c>
      <c r="T18" s="107">
        <v>4.5618768563329727E-2</v>
      </c>
      <c r="U18" s="107">
        <v>0.10963283805254244</v>
      </c>
      <c r="V18" s="107">
        <v>0.1449645677599799</v>
      </c>
      <c r="W18" s="107">
        <v>9.1751541866714692E-2</v>
      </c>
      <c r="X18" s="107">
        <v>0.11176308056131974</v>
      </c>
      <c r="Y18" s="107">
        <v>8.5528928316966096E-2</v>
      </c>
      <c r="Z18" s="107">
        <v>8.2773233461002099E-2</v>
      </c>
      <c r="AA18" s="107">
        <v>0.11517388863077975</v>
      </c>
      <c r="AB18" s="107">
        <v>7.8985873744325502E-2</v>
      </c>
      <c r="AC18" s="107">
        <v>6.5892083583066585E-2</v>
      </c>
      <c r="AD18" s="107">
        <v>6.9213183422810617E-2</v>
      </c>
      <c r="AE18" s="107">
        <v>0.11398223834932722</v>
      </c>
      <c r="AF18" s="107">
        <v>0.10641593372653881</v>
      </c>
      <c r="AG18" s="107">
        <v>0.10204999328923481</v>
      </c>
      <c r="AH18" s="107">
        <v>0.12217087946083152</v>
      </c>
      <c r="AI18" s="107">
        <v>0.12505275767324481</v>
      </c>
      <c r="AJ18" s="107">
        <v>0.12738683387957733</v>
      </c>
      <c r="AK18" s="107">
        <v>0.12526528538196896</v>
      </c>
      <c r="AL18" s="107">
        <v>0.12875875865768213</v>
      </c>
      <c r="AM18" s="107">
        <v>0.1260930672083958</v>
      </c>
      <c r="AN18" s="107">
        <v>0.12988927927272564</v>
      </c>
      <c r="AO18" s="107">
        <v>0.13727247885207727</v>
      </c>
      <c r="AP18" s="107">
        <v>0.13121331770829373</v>
      </c>
      <c r="AQ18" s="107">
        <v>0.16225370389048432</v>
      </c>
      <c r="AR18" s="107">
        <v>0.12477818585357955</v>
      </c>
      <c r="AS18" s="107">
        <v>0.12870716808626145</v>
      </c>
      <c r="AT18" s="107">
        <v>0.13111506123826053</v>
      </c>
      <c r="AU18" s="107">
        <v>0.13282341361210179</v>
      </c>
      <c r="AV18" s="107">
        <v>0.13673669051854462</v>
      </c>
      <c r="AW18" s="107">
        <v>0.12552882471403093</v>
      </c>
      <c r="AX18" s="107">
        <v>0.12924307425021647</v>
      </c>
      <c r="AY18" s="107">
        <v>0.11496474013428362</v>
      </c>
      <c r="AZ18" s="107">
        <v>0.11579408614962222</v>
      </c>
      <c r="BA18" s="107">
        <v>0.11799277099470842</v>
      </c>
      <c r="BB18" s="107">
        <v>0.12195219441815251</v>
      </c>
      <c r="BC18" s="107">
        <v>0.10173928505198425</v>
      </c>
      <c r="BD18" s="107">
        <v>0.17204471374294256</v>
      </c>
      <c r="BE18" s="107">
        <v>9.1210841546491769E-2</v>
      </c>
      <c r="BF18" s="107">
        <v>0.119213287545836</v>
      </c>
      <c r="BG18" s="107">
        <v>0.39575784897571448</v>
      </c>
      <c r="BH18" s="107">
        <v>8.890957756313278E-2</v>
      </c>
      <c r="BI18" s="107">
        <v>0.10930685825069343</v>
      </c>
      <c r="BJ18" s="107">
        <v>7.618345764924489E-2</v>
      </c>
      <c r="BK18" s="107">
        <v>0.12211478259571359</v>
      </c>
      <c r="BL18" s="107">
        <v>0.13827612656176741</v>
      </c>
      <c r="BM18" s="107">
        <v>9.5083615426901594E-2</v>
      </c>
      <c r="BN18" s="107">
        <v>0.1386944710917247</v>
      </c>
      <c r="BO18" s="107">
        <v>0.12308625456378297</v>
      </c>
      <c r="BP18" s="107">
        <v>0.14747105244615638</v>
      </c>
      <c r="BQ18" s="107">
        <v>0.15144019555177998</v>
      </c>
      <c r="BR18" s="107">
        <v>0.13124190628580726</v>
      </c>
      <c r="BS18" s="107">
        <v>0.18931284515336372</v>
      </c>
      <c r="BT18" s="107">
        <v>0.17899636318817186</v>
      </c>
      <c r="BU18" s="107">
        <v>0.19755211810438297</v>
      </c>
      <c r="BV18" s="107">
        <v>0.19202840998194023</v>
      </c>
      <c r="BW18" s="107">
        <v>0.19014572521100992</v>
      </c>
      <c r="BX18" s="107">
        <v>0.21002922589608372</v>
      </c>
      <c r="BY18" s="107">
        <v>0.17562664012828935</v>
      </c>
      <c r="BZ18" s="107">
        <v>0.245176527735533</v>
      </c>
      <c r="CA18" s="107">
        <v>0.21338871784108202</v>
      </c>
      <c r="CB18" s="107">
        <v>0.20380444819671267</v>
      </c>
      <c r="CC18" s="107">
        <v>0.21086806103497249</v>
      </c>
      <c r="CD18" s="107">
        <v>0.22759931586140966</v>
      </c>
      <c r="CE18" s="107">
        <v>0.22801141490605373</v>
      </c>
      <c r="CF18" s="107">
        <v>0.18971305374467429</v>
      </c>
      <c r="CG18" s="107">
        <v>0.17992130897239209</v>
      </c>
      <c r="CH18" s="107">
        <v>0.20799497275709702</v>
      </c>
      <c r="CI18" s="107">
        <v>0.14608648551051728</v>
      </c>
      <c r="CJ18" s="107">
        <v>0.20478985692185053</v>
      </c>
      <c r="CK18" s="107">
        <v>0.24085723463152842</v>
      </c>
      <c r="CL18" s="107">
        <v>0.27585307258318748</v>
      </c>
      <c r="CM18" s="107">
        <v>5.5740757425593895E-2</v>
      </c>
    </row>
    <row r="19" spans="1:100" ht="15" customHeight="1">
      <c r="A19" s="21" t="s">
        <v>288</v>
      </c>
      <c r="B19" s="21" t="s">
        <v>290</v>
      </c>
      <c r="C19" s="107">
        <v>-0.10907428057986827</v>
      </c>
      <c r="D19" s="107">
        <v>-0.23266238381114548</v>
      </c>
      <c r="E19" s="107">
        <v>-0.10736473599141083</v>
      </c>
      <c r="F19" s="107">
        <v>-7.6221561338603472E-2</v>
      </c>
      <c r="G19" s="107">
        <v>-7.6221561338603472E-2</v>
      </c>
      <c r="H19" s="107">
        <v>-5.3577492648038356E-2</v>
      </c>
      <c r="I19" s="107">
        <v>-7.3297015718321049E-2</v>
      </c>
      <c r="J19" s="107">
        <v>-3.5785399898528344E-2</v>
      </c>
      <c r="K19" s="107">
        <v>-4.7621483317820479E-3</v>
      </c>
      <c r="L19" s="107">
        <v>-4.7621483317820479E-3</v>
      </c>
      <c r="M19" s="107">
        <v>-3.8661418318240957E-2</v>
      </c>
      <c r="N19" s="107">
        <v>-1.6483679660862127E-2</v>
      </c>
      <c r="O19" s="107">
        <v>-3.7093994399808913E-2</v>
      </c>
      <c r="P19" s="107">
        <v>-2.9213002422746104E-2</v>
      </c>
      <c r="Q19" s="107">
        <v>-2.9213002422746104E-2</v>
      </c>
      <c r="R19" s="107">
        <v>6.7508125516937786E-2</v>
      </c>
      <c r="S19" s="107">
        <v>9.5517367573768733E-2</v>
      </c>
      <c r="T19" s="107">
        <v>0.1213007622048098</v>
      </c>
      <c r="U19" s="107">
        <v>0.13293934320784651</v>
      </c>
      <c r="V19" s="107">
        <v>0.13293934320784651</v>
      </c>
      <c r="W19" s="107">
        <v>0.12157904926017879</v>
      </c>
      <c r="X19" s="107">
        <v>0.11950746844755983</v>
      </c>
      <c r="Y19" s="107">
        <v>0.1046621168165895</v>
      </c>
      <c r="Z19" s="107">
        <v>0.10216557682804334</v>
      </c>
      <c r="AA19" s="107">
        <v>0.10216557682804334</v>
      </c>
      <c r="AB19" s="107">
        <v>9.6756819632478147E-2</v>
      </c>
      <c r="AC19" s="107">
        <v>0.10421346426573047</v>
      </c>
      <c r="AD19" s="107">
        <v>0.12351132809200023</v>
      </c>
      <c r="AE19" s="107">
        <v>0.14479678403495091</v>
      </c>
      <c r="AF19" s="107">
        <v>0.14479678403495091</v>
      </c>
      <c r="AG19" s="107">
        <v>0.14726105281559076</v>
      </c>
      <c r="AH19" s="107">
        <v>0.14565863085967665</v>
      </c>
      <c r="AI19" s="107">
        <v>0.13609881132866292</v>
      </c>
      <c r="AJ19" s="107">
        <v>0.12715287773115369</v>
      </c>
      <c r="AK19" s="107">
        <v>0.12715287773115369</v>
      </c>
      <c r="AL19" s="107">
        <v>0.12128067485628548</v>
      </c>
      <c r="AM19" s="107">
        <v>0.12843492398929895</v>
      </c>
      <c r="AN19" s="107">
        <v>0.12586246176961363</v>
      </c>
      <c r="AO19" s="107">
        <v>0.12229749407694289</v>
      </c>
      <c r="AP19" s="107">
        <v>0.12229749407694289</v>
      </c>
      <c r="AQ19" s="107">
        <v>0.11672288596217252</v>
      </c>
      <c r="AR19" s="107">
        <v>0.10885435018007837</v>
      </c>
      <c r="AS19" s="107">
        <v>0.10996527874750564</v>
      </c>
      <c r="AT19" s="107">
        <v>0.11116621831445285</v>
      </c>
      <c r="AU19" s="107">
        <v>0.11116621831445285</v>
      </c>
      <c r="AV19" s="107">
        <v>0.11270751531443444</v>
      </c>
      <c r="AW19" s="107">
        <v>0.1137072967174456</v>
      </c>
      <c r="AX19" s="107">
        <v>0.12103976377680714</v>
      </c>
      <c r="AY19" s="107">
        <v>0.11899920060149076</v>
      </c>
      <c r="AZ19" s="107">
        <v>0.11899920060149076</v>
      </c>
      <c r="BA19" s="107">
        <v>0.11238434938146953</v>
      </c>
      <c r="BB19" s="107">
        <v>0.11272944071704546</v>
      </c>
      <c r="BC19" s="107">
        <v>0.17042822711427524</v>
      </c>
      <c r="BD19" s="107">
        <v>0.16743808988651721</v>
      </c>
      <c r="BE19" s="107">
        <v>0.16743808988651721</v>
      </c>
      <c r="BF19" s="107">
        <v>0.16230127259615537</v>
      </c>
      <c r="BG19" s="107">
        <v>0.16501841341160664</v>
      </c>
      <c r="BH19" s="107">
        <v>0.10491426982115903</v>
      </c>
      <c r="BI19" s="107">
        <v>0.10623389294171494</v>
      </c>
      <c r="BJ19" s="107">
        <v>0.10623389294171494</v>
      </c>
      <c r="BK19" s="107">
        <v>0.11874139286175872</v>
      </c>
      <c r="BL19" s="107">
        <v>0.12682388082678719</v>
      </c>
      <c r="BM19" s="107">
        <v>0.13113479434382599</v>
      </c>
      <c r="BN19" s="107">
        <v>0.144644591145631</v>
      </c>
      <c r="BO19" s="107">
        <v>0.144644591145631</v>
      </c>
      <c r="BP19" s="107">
        <v>0.1742791850011704</v>
      </c>
      <c r="BQ19" s="107">
        <v>0.19704807992873777</v>
      </c>
      <c r="BR19" s="107">
        <v>0.2178907750850449</v>
      </c>
      <c r="BS19" s="107">
        <v>0.23843044439545433</v>
      </c>
      <c r="BT19" s="107">
        <v>0.23843044439545433</v>
      </c>
      <c r="BU19" s="107">
        <v>0.22821881959216911</v>
      </c>
      <c r="BV19" s="107">
        <v>0.24199054522793642</v>
      </c>
      <c r="BW19" s="107">
        <v>0.24009512285050033</v>
      </c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</row>
    <row r="20" spans="1:100" ht="15" customHeight="1">
      <c r="A20" s="21" t="s">
        <v>289</v>
      </c>
      <c r="B20" s="21" t="s">
        <v>291</v>
      </c>
      <c r="C20" s="107">
        <v>-0.16118890282774645</v>
      </c>
      <c r="D20" s="107">
        <v>-0.58228181569798609</v>
      </c>
      <c r="E20" s="107">
        <v>-0.2309568207438247</v>
      </c>
      <c r="F20" s="107">
        <v>-0.15372276410911856</v>
      </c>
      <c r="G20" s="107">
        <v>-0.15372276410911856</v>
      </c>
      <c r="H20" s="107">
        <v>-7.7021069446450352E-3</v>
      </c>
      <c r="I20" s="107">
        <v>-4.3032421455838882E-2</v>
      </c>
      <c r="J20" s="107">
        <v>-0.10135846428024921</v>
      </c>
      <c r="K20" s="107">
        <v>-6.1706266183445067E-2</v>
      </c>
      <c r="L20" s="107">
        <v>-6.1706266183445067E-2</v>
      </c>
      <c r="M20" s="107">
        <v>-8.4789165325403079E-2</v>
      </c>
      <c r="N20" s="107">
        <v>0.12207814989423041</v>
      </c>
      <c r="O20" s="107">
        <v>2.0950046866386015E-2</v>
      </c>
      <c r="P20" s="107">
        <v>-0.20830753941228455</v>
      </c>
      <c r="Q20" s="107">
        <v>-0.20830753941228455</v>
      </c>
      <c r="R20" s="107">
        <v>1.4866073427521498E-3</v>
      </c>
      <c r="S20" s="107">
        <v>3.7963556102212498E-2</v>
      </c>
      <c r="T20" s="107">
        <v>5.0544824383847275E-2</v>
      </c>
      <c r="U20" s="107">
        <v>0.18149345824943333</v>
      </c>
      <c r="V20" s="107">
        <v>0.18149345824943333</v>
      </c>
      <c r="W20" s="107">
        <v>0.11203096603463732</v>
      </c>
      <c r="X20" s="107">
        <v>0.14072730239504255</v>
      </c>
      <c r="Y20" s="107">
        <v>9.5789187990374919E-2</v>
      </c>
      <c r="Z20" s="107">
        <v>0.1389180883655661</v>
      </c>
      <c r="AA20" s="107">
        <v>0.1389180883655661</v>
      </c>
      <c r="AB20" s="107">
        <v>0.10149138505584887</v>
      </c>
      <c r="AC20" s="107">
        <v>8.0879031696292084E-2</v>
      </c>
      <c r="AD20" s="107">
        <v>8.2133935131611213E-2</v>
      </c>
      <c r="AE20" s="107">
        <v>0.12464158361229641</v>
      </c>
      <c r="AF20" s="107">
        <v>0.12464158361229641</v>
      </c>
      <c r="AG20" s="107">
        <v>0.134266881265448</v>
      </c>
      <c r="AH20" s="107">
        <v>0.16020421394712642</v>
      </c>
      <c r="AI20" s="107">
        <v>0.15965447956825021</v>
      </c>
      <c r="AJ20" s="107">
        <v>0.14637116642021711</v>
      </c>
      <c r="AK20" s="107">
        <v>0.14637116642021711</v>
      </c>
      <c r="AL20" s="107">
        <v>0.12227733709303217</v>
      </c>
      <c r="AM20" s="107">
        <v>0.11872817880005058</v>
      </c>
      <c r="AN20" s="107">
        <v>0.11479514236386765</v>
      </c>
      <c r="AO20" s="107">
        <v>0.13029113601002326</v>
      </c>
      <c r="AP20" s="107">
        <v>0.13029113601002326</v>
      </c>
      <c r="AQ20" s="107">
        <v>0.14932352558858322</v>
      </c>
      <c r="AR20" s="107">
        <v>0.10755892013203958</v>
      </c>
      <c r="AS20" s="107">
        <v>0.10088713772326532</v>
      </c>
      <c r="AT20" s="107">
        <v>0.10942566757187301</v>
      </c>
      <c r="AU20" s="107">
        <v>0.10942566757187301</v>
      </c>
      <c r="AV20" s="107">
        <v>0.11757114985308592</v>
      </c>
      <c r="AW20" s="107">
        <v>0.1109826152663351</v>
      </c>
      <c r="AX20" s="107">
        <v>0.10574046481426122</v>
      </c>
      <c r="AY20" s="107">
        <v>0.11734245495585101</v>
      </c>
      <c r="AZ20" s="107">
        <v>0.11734245495585101</v>
      </c>
      <c r="BA20" s="107">
        <v>0.12119326934707018</v>
      </c>
      <c r="BB20" s="107">
        <v>0.14046804773075156</v>
      </c>
      <c r="BC20" s="107">
        <v>9.5893427321855018E-2</v>
      </c>
      <c r="BD20" s="107">
        <v>9.2782894859245332E-2</v>
      </c>
      <c r="BE20" s="107">
        <v>9.2782894859245332E-2</v>
      </c>
      <c r="BF20" s="107">
        <v>0.12199137518811572</v>
      </c>
      <c r="BG20" s="107">
        <v>0.37594904252082983</v>
      </c>
      <c r="BH20" s="107">
        <v>7.8492947808354072E-2</v>
      </c>
      <c r="BI20" s="107">
        <v>7.0337018994489423E-2</v>
      </c>
      <c r="BJ20" s="107">
        <v>7.0337018994489423E-2</v>
      </c>
      <c r="BK20" s="107">
        <v>0.12878879297778692</v>
      </c>
      <c r="BL20" s="107">
        <v>0.14310955050049007</v>
      </c>
      <c r="BM20" s="107">
        <v>8.2135119472530771E-2</v>
      </c>
      <c r="BN20" s="107">
        <v>0.12114207198484216</v>
      </c>
      <c r="BO20" s="107">
        <v>0.12114207198484216</v>
      </c>
      <c r="BP20" s="107">
        <v>0.16137752341461573</v>
      </c>
      <c r="BQ20" s="107">
        <v>0.16158532860134073</v>
      </c>
      <c r="BR20" s="107">
        <v>0.13340814965715247</v>
      </c>
      <c r="BS20" s="107">
        <v>0.24543576185638324</v>
      </c>
      <c r="BT20" s="107">
        <v>0.24543576185638324</v>
      </c>
      <c r="BU20" s="107">
        <v>0.25235853139946723</v>
      </c>
      <c r="BV20" s="107">
        <v>0.24300534068438637</v>
      </c>
      <c r="BW20" s="107">
        <v>0.20673989890498898</v>
      </c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</row>
    <row r="21" spans="1:100" ht="15" customHeight="1">
      <c r="A21" s="21"/>
      <c r="B21" s="21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</row>
    <row r="22" spans="1:100" ht="15" customHeight="1">
      <c r="A22" s="7" t="s">
        <v>298</v>
      </c>
      <c r="B22" s="7" t="s">
        <v>303</v>
      </c>
      <c r="C22" s="105">
        <v>10026258.988</v>
      </c>
      <c r="D22" s="105">
        <v>9281354.648</v>
      </c>
      <c r="E22" s="105">
        <v>9833032.2459999993</v>
      </c>
      <c r="F22" s="105">
        <v>10288449.298</v>
      </c>
      <c r="G22" s="105">
        <v>10288449.298</v>
      </c>
      <c r="H22" s="105">
        <v>8879869.7390000001</v>
      </c>
      <c r="I22" s="105">
        <v>9061507.1129999999</v>
      </c>
      <c r="J22" s="105">
        <v>8780726.8000000007</v>
      </c>
      <c r="K22" s="105">
        <v>8327300.0310000004</v>
      </c>
      <c r="L22" s="105">
        <v>8327300.0310000004</v>
      </c>
      <c r="M22" s="8">
        <v>8040983.2640000004</v>
      </c>
      <c r="N22" s="8">
        <v>8411225.0729999989</v>
      </c>
      <c r="O22" s="8">
        <v>8079273.2319999998</v>
      </c>
      <c r="P22" s="8">
        <v>7429176.5470000003</v>
      </c>
      <c r="Q22" s="8">
        <v>7429176.5470000003</v>
      </c>
      <c r="R22" s="8">
        <v>7264492.6839999994</v>
      </c>
      <c r="S22" s="8">
        <v>6451430.9690000005</v>
      </c>
      <c r="T22" s="8">
        <v>6169869.0440000007</v>
      </c>
      <c r="U22" s="8">
        <v>5363918.2799999993</v>
      </c>
      <c r="V22" s="8">
        <v>5363918.2799999993</v>
      </c>
      <c r="W22" s="8">
        <v>5304990.648</v>
      </c>
      <c r="X22" s="8">
        <v>5180893.2120000003</v>
      </c>
      <c r="Y22" s="8">
        <v>5011272.2579999994</v>
      </c>
      <c r="Z22" s="8">
        <v>4651530.301</v>
      </c>
      <c r="AA22" s="8">
        <v>4651530.301</v>
      </c>
      <c r="AB22" s="8">
        <v>4878297.9120000005</v>
      </c>
      <c r="AC22" s="8">
        <v>4840198.9840000002</v>
      </c>
      <c r="AD22" s="8">
        <v>4100979.1569999997</v>
      </c>
      <c r="AE22" s="8">
        <v>3202158.43</v>
      </c>
      <c r="AF22" s="8">
        <v>3202158.43</v>
      </c>
      <c r="AG22" s="8">
        <v>2960088.773</v>
      </c>
      <c r="AH22" s="8">
        <v>3036800.304</v>
      </c>
      <c r="AI22" s="8">
        <v>2951502.196</v>
      </c>
      <c r="AJ22" s="8">
        <v>2863018.3569999998</v>
      </c>
      <c r="AK22" s="8">
        <v>2863018.3569999998</v>
      </c>
      <c r="AL22" s="8">
        <v>3287584.1409999998</v>
      </c>
      <c r="AM22" s="8">
        <v>3121816.8389999997</v>
      </c>
      <c r="AN22" s="8">
        <v>3364941.8499999996</v>
      </c>
      <c r="AO22" s="8">
        <v>3472345.1129999999</v>
      </c>
      <c r="AP22" s="8">
        <v>3472345.1129999999</v>
      </c>
      <c r="AQ22" s="8">
        <v>3490384.0870000003</v>
      </c>
      <c r="AR22" s="8">
        <v>2989163.3389999997</v>
      </c>
      <c r="AS22" s="8">
        <v>3278417.7230000002</v>
      </c>
      <c r="AT22" s="8">
        <v>2313639.4469999997</v>
      </c>
      <c r="AU22" s="8">
        <v>2313639.4469999997</v>
      </c>
      <c r="AV22" s="8">
        <v>2105360.5130000003</v>
      </c>
      <c r="AW22" s="8">
        <v>2119974.108</v>
      </c>
      <c r="AX22" s="8">
        <v>2301380.4709999999</v>
      </c>
      <c r="AY22" s="8">
        <v>2249650.3969999999</v>
      </c>
      <c r="AZ22" s="8">
        <v>2249650.3969999999</v>
      </c>
      <c r="BA22" s="8">
        <v>2288562.0279999999</v>
      </c>
      <c r="BB22" s="8">
        <v>2560957.2630000003</v>
      </c>
      <c r="BC22" s="8">
        <v>2631300.9129999997</v>
      </c>
      <c r="BD22" s="8">
        <v>2502030</v>
      </c>
      <c r="BE22" s="8">
        <v>2502030</v>
      </c>
      <c r="BF22" s="8">
        <v>2567427</v>
      </c>
      <c r="BG22" s="8">
        <v>2657587</v>
      </c>
      <c r="BH22" s="8">
        <v>2687002</v>
      </c>
      <c r="BI22" s="8">
        <v>3017723</v>
      </c>
      <c r="BJ22" s="8">
        <v>3017723</v>
      </c>
      <c r="BK22" s="8">
        <v>3223712</v>
      </c>
      <c r="BL22" s="8">
        <v>3072819</v>
      </c>
      <c r="BM22" s="8">
        <v>2942037</v>
      </c>
      <c r="BN22" s="8">
        <v>3682834</v>
      </c>
      <c r="BO22" s="8">
        <v>3682834</v>
      </c>
      <c r="BP22" s="8">
        <v>3586016</v>
      </c>
      <c r="BQ22" s="8">
        <v>3475045</v>
      </c>
      <c r="BR22" s="8">
        <v>2880982</v>
      </c>
      <c r="BS22" s="8">
        <v>2677006</v>
      </c>
      <c r="BT22" s="8">
        <v>2677006</v>
      </c>
      <c r="BU22" s="8">
        <v>2671426</v>
      </c>
      <c r="BV22" s="8">
        <v>2135121</v>
      </c>
      <c r="BW22" s="8">
        <v>2184167</v>
      </c>
      <c r="BX22" s="8">
        <v>1939343</v>
      </c>
      <c r="BY22" s="8">
        <v>1939343</v>
      </c>
      <c r="BZ22" s="8">
        <v>1591848</v>
      </c>
      <c r="CA22" s="8">
        <v>1432315</v>
      </c>
      <c r="CB22" s="8">
        <v>1374645</v>
      </c>
      <c r="CC22" s="8">
        <v>786457</v>
      </c>
      <c r="CD22" s="8">
        <v>786457</v>
      </c>
      <c r="CE22" s="8">
        <v>750132</v>
      </c>
      <c r="CF22" s="8">
        <v>666923</v>
      </c>
      <c r="CG22" s="8">
        <v>598611</v>
      </c>
      <c r="CH22" s="8">
        <v>426931</v>
      </c>
      <c r="CI22" s="8">
        <v>426931</v>
      </c>
      <c r="CJ22" s="8">
        <v>345529</v>
      </c>
      <c r="CK22" s="8">
        <v>19726</v>
      </c>
      <c r="CL22" s="8">
        <v>20604</v>
      </c>
      <c r="CM22" s="8">
        <v>22439</v>
      </c>
    </row>
    <row r="23" spans="1:100" ht="15" customHeight="1">
      <c r="A23" s="21" t="s">
        <v>299</v>
      </c>
      <c r="B23" s="2" t="s">
        <v>304</v>
      </c>
      <c r="C23" s="106">
        <v>-3899377.8739999998</v>
      </c>
      <c r="D23" s="106">
        <v>-3130823.2510000002</v>
      </c>
      <c r="E23" s="106">
        <v>-3515055.946</v>
      </c>
      <c r="F23" s="106">
        <v>-4129157.0560000003</v>
      </c>
      <c r="G23" s="106">
        <v>-4129157.0560000003</v>
      </c>
      <c r="H23" s="106">
        <v>-2862983.236</v>
      </c>
      <c r="I23" s="106">
        <v>-2915541.9920000001</v>
      </c>
      <c r="J23" s="106">
        <v>-3347013.7419999996</v>
      </c>
      <c r="K23" s="106">
        <v>-3282588.2909999997</v>
      </c>
      <c r="L23" s="106">
        <v>-3282588.2909999997</v>
      </c>
      <c r="M23" s="11">
        <v>-2698222.8559999997</v>
      </c>
      <c r="N23" s="11">
        <v>-2850493.2390000001</v>
      </c>
      <c r="O23" s="11">
        <v>-2577171.2489999998</v>
      </c>
      <c r="P23" s="11">
        <v>-2891951.5290000001</v>
      </c>
      <c r="Q23" s="11">
        <v>-2891951.5290000001</v>
      </c>
      <c r="R23" s="11">
        <v>-3204065.8020000001</v>
      </c>
      <c r="S23" s="11">
        <v>-3724901.0429999996</v>
      </c>
      <c r="T23" s="11">
        <v>-3023502.4129999997</v>
      </c>
      <c r="U23" s="11">
        <v>-2749866.96</v>
      </c>
      <c r="V23" s="11">
        <v>-2749866.96</v>
      </c>
      <c r="W23" s="11">
        <v>-2814305.3509999998</v>
      </c>
      <c r="X23" s="11">
        <v>-2728439.8419999997</v>
      </c>
      <c r="Y23" s="11">
        <v>-2489437.4709999999</v>
      </c>
      <c r="Z23" s="11">
        <v>-2694633.139</v>
      </c>
      <c r="AA23" s="11">
        <v>-2694633.139</v>
      </c>
      <c r="AB23" s="11">
        <v>-2845092.855</v>
      </c>
      <c r="AC23" s="11">
        <v>-2669274.9739999999</v>
      </c>
      <c r="AD23" s="11">
        <v>-1925423.429</v>
      </c>
      <c r="AE23" s="11">
        <v>-2085112.7369999997</v>
      </c>
      <c r="AF23" s="11">
        <v>-2085112.7369999997</v>
      </c>
      <c r="AG23" s="11">
        <v>-2208292.3670000001</v>
      </c>
      <c r="AH23" s="11">
        <v>-2478461.4569999999</v>
      </c>
      <c r="AI23" s="11">
        <v>-2504997.8269999996</v>
      </c>
      <c r="AJ23" s="11">
        <v>-2427974.63</v>
      </c>
      <c r="AK23" s="11">
        <v>-2427974.63</v>
      </c>
      <c r="AL23" s="11">
        <v>-2974147.3510000003</v>
      </c>
      <c r="AM23" s="11">
        <v>-2566468.5830000001</v>
      </c>
      <c r="AN23" s="11">
        <v>-3014617.2860000003</v>
      </c>
      <c r="AO23" s="11">
        <v>-3094238.2060000002</v>
      </c>
      <c r="AP23" s="11">
        <v>-3094238.2060000002</v>
      </c>
      <c r="AQ23" s="11">
        <v>-3137168.5119999996</v>
      </c>
      <c r="AR23" s="11">
        <v>-2589113.9010000001</v>
      </c>
      <c r="AS23" s="11">
        <v>-2906704.5450000004</v>
      </c>
      <c r="AT23" s="11">
        <v>-2021071.0970000001</v>
      </c>
      <c r="AU23" s="11">
        <v>-2021071.0970000001</v>
      </c>
      <c r="AV23" s="11">
        <v>-1794584.1970000002</v>
      </c>
      <c r="AW23" s="11">
        <v>-1768583.1</v>
      </c>
      <c r="AX23" s="11">
        <v>-1956415.764</v>
      </c>
      <c r="AY23" s="11">
        <v>-1724223.6539999999</v>
      </c>
      <c r="AZ23" s="11">
        <v>-1724223.6539999999</v>
      </c>
      <c r="BA23" s="11">
        <v>-1514033.976</v>
      </c>
      <c r="BB23" s="11">
        <v>-1526795.791</v>
      </c>
      <c r="BC23" s="11">
        <v>-1612583.1209999998</v>
      </c>
      <c r="BD23" s="11">
        <v>-1372196</v>
      </c>
      <c r="BE23" s="11">
        <v>-1372196</v>
      </c>
      <c r="BF23" s="11">
        <v>-1233422</v>
      </c>
      <c r="BG23" s="11">
        <v>-1222959</v>
      </c>
      <c r="BH23" s="11">
        <v>-1383247</v>
      </c>
      <c r="BI23" s="11">
        <v>-1688654</v>
      </c>
      <c r="BJ23" s="11">
        <v>-1688654</v>
      </c>
      <c r="BK23" s="11">
        <v>-1732511</v>
      </c>
      <c r="BL23" s="11">
        <v>-1380489</v>
      </c>
      <c r="BM23" s="11">
        <v>-1341236</v>
      </c>
      <c r="BN23" s="12">
        <v>-1676891</v>
      </c>
      <c r="BO23" s="12">
        <v>-1676891</v>
      </c>
      <c r="BP23" s="12">
        <v>-1616728</v>
      </c>
      <c r="BQ23" s="12">
        <v>-1564437</v>
      </c>
      <c r="BR23" s="12">
        <v>-1176986</v>
      </c>
      <c r="BS23" s="12">
        <v>-1127111</v>
      </c>
      <c r="BT23" s="12">
        <v>-1127111</v>
      </c>
      <c r="BU23" s="12">
        <v>-1422632</v>
      </c>
      <c r="BV23" s="12">
        <v>-1001623</v>
      </c>
      <c r="BW23" s="12">
        <v>-1343331</v>
      </c>
      <c r="BX23" s="12">
        <v>-1166964</v>
      </c>
      <c r="BY23" s="12">
        <v>-1166964</v>
      </c>
      <c r="BZ23" s="12">
        <v>-1013666</v>
      </c>
      <c r="CA23" s="12">
        <v>-982200</v>
      </c>
      <c r="CB23" s="12">
        <v>-1226423</v>
      </c>
      <c r="CC23" s="12">
        <v>-713960</v>
      </c>
      <c r="CD23" s="12">
        <v>-713960</v>
      </c>
      <c r="CE23" s="12">
        <v>-767468</v>
      </c>
      <c r="CF23" s="12">
        <v>-673202</v>
      </c>
      <c r="CG23" s="12">
        <v>-221193</v>
      </c>
      <c r="CH23" s="12">
        <v>-150098</v>
      </c>
      <c r="CI23" s="12">
        <v>-150098</v>
      </c>
      <c r="CJ23" s="12">
        <v>-269137</v>
      </c>
      <c r="CK23" s="12">
        <v>-154728</v>
      </c>
      <c r="CL23" s="12">
        <v>-380811</v>
      </c>
      <c r="CM23" s="12">
        <v>-606276</v>
      </c>
    </row>
    <row r="24" spans="1:100" ht="15" customHeight="1">
      <c r="A24" s="21" t="s">
        <v>300</v>
      </c>
      <c r="B24" s="21" t="s">
        <v>305</v>
      </c>
      <c r="C24" s="106">
        <v>42347.129000000001</v>
      </c>
      <c r="D24" s="106">
        <v>59892.732000000004</v>
      </c>
      <c r="E24" s="106">
        <v>70359.653999999995</v>
      </c>
      <c r="F24" s="106">
        <v>92380.618000000017</v>
      </c>
      <c r="G24" s="106">
        <v>92380.618000000017</v>
      </c>
      <c r="H24" s="106">
        <v>57874.566000000006</v>
      </c>
      <c r="I24" s="106">
        <v>51669.844999999987</v>
      </c>
      <c r="J24" s="106">
        <v>-23012.036</v>
      </c>
      <c r="K24" s="106">
        <v>5280.8449999999866</v>
      </c>
      <c r="L24" s="106">
        <v>5280.8449999999866</v>
      </c>
      <c r="M24" s="11">
        <v>-49388.937000000005</v>
      </c>
      <c r="N24" s="11">
        <v>-53433.627999999997</v>
      </c>
      <c r="O24" s="11">
        <v>33433.604999999996</v>
      </c>
      <c r="P24" s="11">
        <v>129868.47800000003</v>
      </c>
      <c r="Q24" s="11">
        <v>129868.47800000003</v>
      </c>
      <c r="R24" s="11">
        <v>48401.942999999999</v>
      </c>
      <c r="S24" s="11">
        <v>73612.201000000001</v>
      </c>
      <c r="T24" s="11">
        <v>93856.116999996913</v>
      </c>
      <c r="U24" s="11">
        <v>54506.183000000005</v>
      </c>
      <c r="V24" s="11">
        <v>54506.183000000005</v>
      </c>
      <c r="W24" s="11">
        <v>57986.243999999992</v>
      </c>
      <c r="X24" s="11">
        <v>-27266.833999999999</v>
      </c>
      <c r="Y24" s="11">
        <v>-42218.630000000005</v>
      </c>
      <c r="Z24" s="11">
        <v>-53381.111999999994</v>
      </c>
      <c r="AA24" s="11">
        <v>-53381.111999999994</v>
      </c>
      <c r="AB24" s="11">
        <v>-35733.031999999999</v>
      </c>
      <c r="AC24" s="11">
        <v>-42514.368999999999</v>
      </c>
      <c r="AD24" s="11">
        <v>-42467.764000000003</v>
      </c>
      <c r="AE24" s="11">
        <v>-44805.048000000003</v>
      </c>
      <c r="AF24" s="11">
        <v>-44805.048000000003</v>
      </c>
      <c r="AG24" s="11">
        <v>-37710.927000000003</v>
      </c>
      <c r="AH24" s="11">
        <v>-36198.216</v>
      </c>
      <c r="AI24" s="11">
        <v>-17632.723000000002</v>
      </c>
      <c r="AJ24" s="11">
        <v>-17921.727999999999</v>
      </c>
      <c r="AK24" s="11">
        <v>-17921.727999999999</v>
      </c>
      <c r="AL24" s="11">
        <v>-13708.687</v>
      </c>
      <c r="AM24" s="11">
        <v>-9381.0759999999991</v>
      </c>
      <c r="AN24" s="11">
        <v>-8095.165</v>
      </c>
      <c r="AO24" s="11">
        <v>-4696.6970000000001</v>
      </c>
      <c r="AP24" s="11">
        <v>-4696.6970000000001</v>
      </c>
      <c r="AQ24" s="11">
        <v>-8668.6290000000008</v>
      </c>
      <c r="AR24" s="11">
        <v>-3669.4700000000003</v>
      </c>
      <c r="AS24" s="11">
        <v>-4005.732</v>
      </c>
      <c r="AT24" s="11">
        <v>-1582.402</v>
      </c>
      <c r="AU24" s="11">
        <v>-1582.402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</row>
    <row r="25" spans="1:100" ht="15" customHeight="1">
      <c r="A25" s="7" t="s">
        <v>294</v>
      </c>
      <c r="B25" s="7" t="s">
        <v>306</v>
      </c>
      <c r="C25" s="105">
        <v>6169228.2429999998</v>
      </c>
      <c r="D25" s="105">
        <v>6210424.1289999997</v>
      </c>
      <c r="E25" s="105">
        <v>6388335.953999999</v>
      </c>
      <c r="F25" s="105">
        <v>6251672.8600000003</v>
      </c>
      <c r="G25" s="105">
        <v>6251672.8600000003</v>
      </c>
      <c r="H25" s="105">
        <v>6074761.0690000001</v>
      </c>
      <c r="I25" s="105">
        <v>6197634.9659999991</v>
      </c>
      <c r="J25" s="105">
        <v>5410701.0220000008</v>
      </c>
      <c r="K25" s="105">
        <v>5049992.585</v>
      </c>
      <c r="L25" s="105">
        <v>5049992.585</v>
      </c>
      <c r="M25" s="8">
        <v>5293371.4710000008</v>
      </c>
      <c r="N25" s="8">
        <v>5507298.2059999993</v>
      </c>
      <c r="O25" s="8">
        <v>5535535.5880000005</v>
      </c>
      <c r="P25" s="8">
        <v>4667093.4960000003</v>
      </c>
      <c r="Q25" s="8">
        <v>4667093.4960000003</v>
      </c>
      <c r="R25" s="8">
        <v>4108828.8249999993</v>
      </c>
      <c r="S25" s="8">
        <v>2800142.1270000008</v>
      </c>
      <c r="T25" s="8">
        <v>3240222.7479999978</v>
      </c>
      <c r="U25" s="8">
        <v>2668557.5029999996</v>
      </c>
      <c r="V25" s="8">
        <v>2668557.5029999996</v>
      </c>
      <c r="W25" s="8">
        <v>2548671.5410000002</v>
      </c>
      <c r="X25" s="8">
        <v>2425186.5360000008</v>
      </c>
      <c r="Y25" s="8">
        <v>2479616.1569999997</v>
      </c>
      <c r="Z25" s="8">
        <v>1903516.05</v>
      </c>
      <c r="AA25" s="8">
        <v>1903516.05</v>
      </c>
      <c r="AB25" s="8">
        <v>1997472.0250000006</v>
      </c>
      <c r="AC25" s="8">
        <v>2128409.6410000003</v>
      </c>
      <c r="AD25" s="8">
        <v>2133087.9639999997</v>
      </c>
      <c r="AE25" s="8">
        <v>1072240.6450000005</v>
      </c>
      <c r="AF25" s="8">
        <v>1072240.6450000005</v>
      </c>
      <c r="AG25" s="8">
        <v>714085.47899999993</v>
      </c>
      <c r="AH25" s="8">
        <v>522140.63100000005</v>
      </c>
      <c r="AI25" s="8">
        <v>428871.64600000042</v>
      </c>
      <c r="AJ25" s="8">
        <v>417121.99899999995</v>
      </c>
      <c r="AK25" s="8">
        <v>417121.99899999995</v>
      </c>
      <c r="AL25" s="8">
        <v>299728.1029999996</v>
      </c>
      <c r="AM25" s="8">
        <v>545967.17999999959</v>
      </c>
      <c r="AN25" s="8">
        <v>342229.39899999934</v>
      </c>
      <c r="AO25" s="8">
        <v>373410.20999999967</v>
      </c>
      <c r="AP25" s="8">
        <v>373410.20999999967</v>
      </c>
      <c r="AQ25" s="8">
        <v>344546.94600000064</v>
      </c>
      <c r="AR25" s="8">
        <v>396379.96799999964</v>
      </c>
      <c r="AS25" s="8">
        <v>367707.44599999982</v>
      </c>
      <c r="AT25" s="8">
        <v>290985.94799999963</v>
      </c>
      <c r="AU25" s="8">
        <v>290985.94799999963</v>
      </c>
      <c r="AV25" s="8">
        <v>310776.31600000011</v>
      </c>
      <c r="AW25" s="8">
        <v>351391.00799999991</v>
      </c>
      <c r="AX25" s="8">
        <v>344964.70699999994</v>
      </c>
      <c r="AY25" s="8">
        <v>525426.74300000002</v>
      </c>
      <c r="AZ25" s="8">
        <v>525426.74300000002</v>
      </c>
      <c r="BA25" s="8">
        <v>774528.05199999991</v>
      </c>
      <c r="BB25" s="8">
        <v>1034161.4720000003</v>
      </c>
      <c r="BC25" s="8">
        <v>1018717.7919999999</v>
      </c>
      <c r="BD25" s="8">
        <v>1129834</v>
      </c>
      <c r="BE25" s="8">
        <v>1129834</v>
      </c>
      <c r="BF25" s="8">
        <v>1334005</v>
      </c>
      <c r="BG25" s="8">
        <v>1434628</v>
      </c>
      <c r="BH25" s="8">
        <v>1303755</v>
      </c>
      <c r="BI25" s="8">
        <v>1329069</v>
      </c>
      <c r="BJ25" s="8">
        <v>1329069</v>
      </c>
      <c r="BK25" s="8">
        <v>1491201</v>
      </c>
      <c r="BL25" s="8">
        <v>1692330</v>
      </c>
      <c r="BM25" s="8">
        <v>1600801</v>
      </c>
      <c r="BN25" s="9">
        <v>2005943</v>
      </c>
      <c r="BO25" s="9">
        <v>2005943</v>
      </c>
      <c r="BP25" s="9">
        <v>1969288</v>
      </c>
      <c r="BQ25" s="9">
        <v>1910608</v>
      </c>
      <c r="BR25" s="9">
        <v>1703996</v>
      </c>
      <c r="BS25" s="9">
        <v>1549895</v>
      </c>
      <c r="BT25" s="9">
        <v>1549895</v>
      </c>
      <c r="BU25" s="9">
        <v>1248794</v>
      </c>
      <c r="BV25" s="9">
        <v>1133498</v>
      </c>
      <c r="BW25" s="9">
        <v>840836</v>
      </c>
      <c r="BX25" s="9">
        <v>772379</v>
      </c>
      <c r="BY25" s="9">
        <v>772379</v>
      </c>
      <c r="BZ25" s="9">
        <v>578182</v>
      </c>
      <c r="CA25" s="9">
        <v>450115</v>
      </c>
      <c r="CB25" s="9">
        <v>148222</v>
      </c>
      <c r="CC25" s="9">
        <v>72497</v>
      </c>
      <c r="CD25" s="9">
        <v>72497</v>
      </c>
      <c r="CE25" s="9">
        <v>-17336</v>
      </c>
      <c r="CF25" s="9">
        <v>-6279</v>
      </c>
      <c r="CG25" s="9">
        <v>377418</v>
      </c>
      <c r="CH25" s="9">
        <v>276833</v>
      </c>
      <c r="CI25" s="9">
        <v>276833</v>
      </c>
      <c r="CJ25" s="9">
        <v>76392</v>
      </c>
      <c r="CK25" s="9">
        <v>-135002</v>
      </c>
      <c r="CL25" s="9">
        <v>-360207</v>
      </c>
      <c r="CM25" s="9">
        <v>-583837</v>
      </c>
    </row>
    <row r="26" spans="1:100" ht="15" customHeight="1">
      <c r="A26" s="21" t="s">
        <v>301</v>
      </c>
      <c r="B26" s="2" t="s">
        <v>307</v>
      </c>
      <c r="C26" s="106">
        <v>6102024.7740000002</v>
      </c>
      <c r="D26" s="106">
        <v>6028512.6320000002</v>
      </c>
      <c r="E26" s="106">
        <v>6949730.9939999999</v>
      </c>
      <c r="F26" s="106">
        <v>7470423.7110000001</v>
      </c>
      <c r="G26" s="106">
        <v>7470423.7110000001</v>
      </c>
      <c r="H26" s="106">
        <v>7488242.4179999996</v>
      </c>
      <c r="I26" s="106">
        <v>7635926.0999999996</v>
      </c>
      <c r="J26" s="106">
        <v>7507793.2939999998</v>
      </c>
      <c r="K26" s="106">
        <v>7564642.1909999996</v>
      </c>
      <c r="L26" s="106">
        <v>7564642.1909999996</v>
      </c>
      <c r="M26" s="11">
        <v>7597317.5416911999</v>
      </c>
      <c r="N26" s="11">
        <v>6811556.6169999996</v>
      </c>
      <c r="O26" s="11">
        <v>6705645.125</v>
      </c>
      <c r="P26" s="11">
        <v>6574308.2220000001</v>
      </c>
      <c r="Q26" s="11">
        <v>6574308.2220000001</v>
      </c>
      <c r="R26" s="11">
        <v>6955105.2920000004</v>
      </c>
      <c r="S26" s="11">
        <v>6884602.9440000001</v>
      </c>
      <c r="T26" s="11">
        <v>6555855.3849999998</v>
      </c>
      <c r="U26" s="11">
        <v>6573626.8720000004</v>
      </c>
      <c r="V26" s="11">
        <v>6573626.8720000004</v>
      </c>
      <c r="W26" s="11">
        <v>6373700.9550000001</v>
      </c>
      <c r="X26" s="11">
        <v>6148405.0939999996</v>
      </c>
      <c r="Y26" s="11">
        <v>6058155.398</v>
      </c>
      <c r="Z26" s="11">
        <v>6034585.318</v>
      </c>
      <c r="AA26" s="11">
        <v>6034585.318</v>
      </c>
      <c r="AB26" s="11">
        <v>5969605.7740000002</v>
      </c>
      <c r="AC26" s="11">
        <v>5828733.0829999996</v>
      </c>
      <c r="AD26" s="11">
        <v>5697653.6160000004</v>
      </c>
      <c r="AE26" s="11">
        <v>5108788.4280000003</v>
      </c>
      <c r="AF26" s="11">
        <v>5108788.4280000003</v>
      </c>
      <c r="AG26" s="11">
        <v>5116964.9450000003</v>
      </c>
      <c r="AH26" s="11">
        <v>4966064.5329999998</v>
      </c>
      <c r="AI26" s="11">
        <v>5067550.943</v>
      </c>
      <c r="AJ26" s="11">
        <v>4874586.0810000002</v>
      </c>
      <c r="AK26" s="11">
        <v>4874586.0810000002</v>
      </c>
      <c r="AL26" s="11">
        <v>6000939.3420000002</v>
      </c>
      <c r="AM26" s="11">
        <v>5834908.0209999997</v>
      </c>
      <c r="AN26" s="11">
        <v>5803503.4819999998</v>
      </c>
      <c r="AO26" s="11">
        <v>5797120.7949999999</v>
      </c>
      <c r="AP26" s="11">
        <v>5797120.7949999999</v>
      </c>
      <c r="AQ26" s="11">
        <v>5767996.2779999999</v>
      </c>
      <c r="AR26" s="11">
        <v>5574451.5389999999</v>
      </c>
      <c r="AS26" s="11">
        <v>5413532.051</v>
      </c>
      <c r="AT26" s="11">
        <v>5437487.4780000001</v>
      </c>
      <c r="AU26" s="11">
        <v>5437487.4780000001</v>
      </c>
      <c r="AV26" s="11">
        <v>5436959.4079999998</v>
      </c>
      <c r="AW26" s="11">
        <v>5285079.4289999995</v>
      </c>
      <c r="AX26" s="11">
        <v>5165261.6090000002</v>
      </c>
      <c r="AY26" s="11">
        <v>5049872.8770000003</v>
      </c>
      <c r="AZ26" s="11">
        <v>5049872.8770000003</v>
      </c>
      <c r="BA26" s="11">
        <v>5046729.1040000003</v>
      </c>
      <c r="BB26" s="11">
        <v>4905529.4359999998</v>
      </c>
      <c r="BC26" s="11">
        <v>4731928.1040000003</v>
      </c>
      <c r="BD26" s="11">
        <v>4672918</v>
      </c>
      <c r="BE26" s="11">
        <v>4672918</v>
      </c>
      <c r="BF26" s="11">
        <v>4761269</v>
      </c>
      <c r="BG26" s="11">
        <v>4652729</v>
      </c>
      <c r="BH26" s="11">
        <v>4421196</v>
      </c>
      <c r="BI26" s="11">
        <v>4365400</v>
      </c>
      <c r="BJ26" s="11">
        <v>4365400</v>
      </c>
      <c r="BK26" s="11">
        <v>4409446</v>
      </c>
      <c r="BL26" s="11">
        <v>4300730</v>
      </c>
      <c r="BM26" s="11">
        <v>4182203</v>
      </c>
      <c r="BN26" s="12">
        <v>4087973</v>
      </c>
      <c r="BO26" s="12">
        <v>4087973</v>
      </c>
      <c r="BP26" s="12">
        <v>4077558</v>
      </c>
      <c r="BQ26" s="12">
        <v>3916541</v>
      </c>
      <c r="BR26" s="12">
        <v>3790153</v>
      </c>
      <c r="BS26" s="12">
        <v>3670089</v>
      </c>
      <c r="BT26" s="12">
        <v>3670089</v>
      </c>
      <c r="BU26" s="12">
        <v>3616118.75</v>
      </c>
      <c r="BV26" s="12">
        <v>3424551.75</v>
      </c>
      <c r="BW26" s="12">
        <v>3223161.75</v>
      </c>
      <c r="BX26" s="12">
        <v>3052749.75</v>
      </c>
      <c r="BY26" s="12">
        <v>3052749.75</v>
      </c>
      <c r="BZ26" s="12">
        <v>3054054</v>
      </c>
      <c r="CA26" s="12">
        <v>2806659</v>
      </c>
      <c r="CB26" s="12">
        <v>2650134</v>
      </c>
      <c r="CC26" s="12">
        <v>2516524</v>
      </c>
      <c r="CD26" s="12">
        <v>2516524</v>
      </c>
      <c r="CE26" s="12">
        <v>2455022</v>
      </c>
      <c r="CF26" s="12">
        <v>2282535</v>
      </c>
      <c r="CG26" s="12">
        <v>1695520</v>
      </c>
      <c r="CH26" s="12">
        <v>1635127</v>
      </c>
      <c r="CI26" s="12">
        <v>1635127</v>
      </c>
      <c r="CJ26" s="12">
        <v>1630064</v>
      </c>
      <c r="CK26" s="12">
        <v>1545719</v>
      </c>
      <c r="CL26" s="12">
        <v>1458293</v>
      </c>
      <c r="CM26" s="12">
        <v>1376091</v>
      </c>
    </row>
    <row r="27" spans="1:100" ht="15" customHeight="1">
      <c r="A27" s="21" t="s">
        <v>296</v>
      </c>
      <c r="B27" s="21" t="s">
        <v>308</v>
      </c>
      <c r="C27" s="107">
        <v>1.0110133064825213</v>
      </c>
      <c r="D27" s="107">
        <v>1.0301751871654699</v>
      </c>
      <c r="E27" s="107">
        <v>0.91922060861281141</v>
      </c>
      <c r="F27" s="107">
        <v>0.83685652940871058</v>
      </c>
      <c r="G27" s="107">
        <v>0.83685652940871058</v>
      </c>
      <c r="H27" s="107">
        <v>0.81123990516088018</v>
      </c>
      <c r="I27" s="107">
        <v>0.81164155923405279</v>
      </c>
      <c r="J27" s="107">
        <v>0.72067794225555848</v>
      </c>
      <c r="K27" s="107">
        <v>0.66757851296763338</v>
      </c>
      <c r="L27" s="107">
        <v>0.66757851296763338</v>
      </c>
      <c r="M27" s="13">
        <v>0.69674216484331264</v>
      </c>
      <c r="N27" s="13">
        <v>0.80852270863536735</v>
      </c>
      <c r="O27" s="13">
        <v>0.82550380833044756</v>
      </c>
      <c r="P27" s="13">
        <v>0.70989879671023437</v>
      </c>
      <c r="Q27" s="13">
        <v>0.70989879671023437</v>
      </c>
      <c r="R27" s="13">
        <v>0.59076443166519921</v>
      </c>
      <c r="S27" s="13">
        <v>0.40672528971919181</v>
      </c>
      <c r="T27" s="13">
        <v>0.49424866134383133</v>
      </c>
      <c r="U27" s="13">
        <v>0.40594903771715007</v>
      </c>
      <c r="V27" s="13">
        <v>0.40594903771715007</v>
      </c>
      <c r="W27" s="13">
        <v>0.39987309712116864</v>
      </c>
      <c r="X27" s="13">
        <v>0.39444156637737654</v>
      </c>
      <c r="Y27" s="13">
        <v>0.40930217105665595</v>
      </c>
      <c r="Z27" s="13">
        <v>0.31543444158825296</v>
      </c>
      <c r="AA27" s="13">
        <v>0.31543444158825296</v>
      </c>
      <c r="AB27" s="13">
        <v>0.3346070244202361</v>
      </c>
      <c r="AC27" s="13">
        <v>0.36515819315996639</v>
      </c>
      <c r="AD27" s="13">
        <v>0.37438007077332996</v>
      </c>
      <c r="AE27" s="13">
        <v>0.20988159132277154</v>
      </c>
      <c r="AF27" s="13">
        <v>0.20988159132277154</v>
      </c>
      <c r="AG27" s="13">
        <v>0.13955254465789582</v>
      </c>
      <c r="AH27" s="13">
        <v>0.10514173296184995</v>
      </c>
      <c r="AI27" s="13">
        <v>8.4630949116045309E-2</v>
      </c>
      <c r="AJ27" s="13">
        <v>8.557075248416357E-2</v>
      </c>
      <c r="AK27" s="13">
        <v>8.557075248416357E-2</v>
      </c>
      <c r="AL27" s="13">
        <v>4.9946864302098722E-2</v>
      </c>
      <c r="AM27" s="13">
        <v>9.3569115063176347E-2</v>
      </c>
      <c r="AN27" s="13">
        <v>5.8969448379147082E-2</v>
      </c>
      <c r="AO27" s="13">
        <v>6.4413046269807747E-2</v>
      </c>
      <c r="AP27" s="13">
        <v>6.4413046269807747E-2</v>
      </c>
      <c r="AQ27" s="13">
        <v>5.9734252484550693E-2</v>
      </c>
      <c r="AR27" s="13">
        <v>7.110654119546013E-2</v>
      </c>
      <c r="AS27" s="13">
        <v>6.7923758931486528E-2</v>
      </c>
      <c r="AT27" s="13">
        <v>5.3514780342451322E-2</v>
      </c>
      <c r="AU27" s="13">
        <v>5.3514780342451322E-2</v>
      </c>
      <c r="AV27" s="13">
        <v>5.7159947808828687E-2</v>
      </c>
      <c r="AW27" s="13">
        <v>6.6487365558191305E-2</v>
      </c>
      <c r="AX27" s="13">
        <v>6.6785524744560898E-2</v>
      </c>
      <c r="AY27" s="13">
        <v>0.10404751877875835</v>
      </c>
      <c r="AZ27" s="13">
        <v>0.10404751877875835</v>
      </c>
      <c r="BA27" s="13">
        <v>0.15347129517732874</v>
      </c>
      <c r="BB27" s="13">
        <v>0.21081546558678124</v>
      </c>
      <c r="BC27" s="13">
        <v>0.21528598271365448</v>
      </c>
      <c r="BD27" s="13">
        <v>0.24178339958030506</v>
      </c>
      <c r="BE27" s="13">
        <v>0.24178339958030506</v>
      </c>
      <c r="BF27" s="13">
        <v>0.28017845662574409</v>
      </c>
      <c r="BG27" s="13">
        <v>0.30834119072913985</v>
      </c>
      <c r="BH27" s="13">
        <v>0.29488740150855108</v>
      </c>
      <c r="BI27" s="13">
        <v>0.30445526183167637</v>
      </c>
      <c r="BJ27" s="13">
        <v>0.30445526183167637</v>
      </c>
      <c r="BK27" s="13">
        <v>0.33818330012432402</v>
      </c>
      <c r="BL27" s="13">
        <v>0.39349831307708227</v>
      </c>
      <c r="BM27" s="13">
        <v>0.3827650164279448</v>
      </c>
      <c r="BN27" s="13">
        <v>0.49069379861364054</v>
      </c>
      <c r="BO27" s="13">
        <v>0.49069379861364054</v>
      </c>
      <c r="BP27" s="13">
        <v>0.48295769183418114</v>
      </c>
      <c r="BQ27" s="13">
        <v>0.48783046060286361</v>
      </c>
      <c r="BR27" s="13">
        <v>0.44958501675262186</v>
      </c>
      <c r="BS27" s="13">
        <v>0.42230447272532085</v>
      </c>
      <c r="BT27" s="13">
        <v>0.42230447272532085</v>
      </c>
      <c r="BU27" s="13">
        <v>0.34534098195752005</v>
      </c>
      <c r="BV27" s="13">
        <v>0.33099164000076797</v>
      </c>
      <c r="BW27" s="13">
        <v>0.26087303871734019</v>
      </c>
      <c r="BX27" s="13">
        <v>0.25301091253876934</v>
      </c>
      <c r="BY27" s="13">
        <v>0.25301091253876934</v>
      </c>
      <c r="BZ27" s="13">
        <v>0.18931623343922538</v>
      </c>
      <c r="CA27" s="13">
        <v>0.16037395351554998</v>
      </c>
      <c r="CB27" s="13">
        <v>5.5930002030086023E-2</v>
      </c>
      <c r="CC27" s="13">
        <v>2.8808388078158602E-2</v>
      </c>
      <c r="CD27" s="13">
        <v>2.8808388078158602E-2</v>
      </c>
      <c r="CE27" s="13">
        <v>-7.0614438485683629E-3</v>
      </c>
      <c r="CF27" s="13">
        <v>-2.7508888144102939E-3</v>
      </c>
      <c r="CG27" s="13">
        <v>0.22259719731999622</v>
      </c>
      <c r="CH27" s="13">
        <v>0.16930366876701319</v>
      </c>
      <c r="CI27" s="13">
        <v>0.16930366876701319</v>
      </c>
      <c r="CJ27" s="13">
        <v>4.6864417593419645E-2</v>
      </c>
      <c r="CK27" s="13">
        <v>-8.733929000031701E-2</v>
      </c>
      <c r="CL27" s="13">
        <v>-0.24700591719222406</v>
      </c>
      <c r="CM27" s="13">
        <v>-0.42427208665705973</v>
      </c>
    </row>
    <row r="28" spans="1:100" ht="15" customHeight="1">
      <c r="A28" s="7" t="s">
        <v>302</v>
      </c>
      <c r="B28" s="7" t="s">
        <v>309</v>
      </c>
      <c r="C28" s="8">
        <v>728123</v>
      </c>
      <c r="D28" s="8">
        <v>555841</v>
      </c>
      <c r="E28" s="8">
        <v>937263</v>
      </c>
      <c r="F28" s="8">
        <v>977428</v>
      </c>
      <c r="G28" s="8">
        <v>977428</v>
      </c>
      <c r="H28" s="8">
        <v>901946</v>
      </c>
      <c r="I28" s="8">
        <v>672419.60892999999</v>
      </c>
      <c r="J28" s="8">
        <v>600301</v>
      </c>
      <c r="K28" s="8">
        <v>482995</v>
      </c>
      <c r="L28" s="8">
        <v>482995</v>
      </c>
      <c r="M28" s="8">
        <v>550909</v>
      </c>
      <c r="N28" s="8">
        <v>463133.39107000001</v>
      </c>
      <c r="O28" s="8">
        <v>686378</v>
      </c>
      <c r="P28" s="8">
        <v>822028</v>
      </c>
      <c r="Q28" s="8">
        <v>822028</v>
      </c>
      <c r="R28" s="8">
        <v>1188842.1869999999</v>
      </c>
      <c r="S28" s="8">
        <v>1538825.9469999999</v>
      </c>
      <c r="T28" s="8">
        <v>1394104.5639999998</v>
      </c>
      <c r="U28" s="8">
        <v>1406424.534</v>
      </c>
      <c r="V28" s="8">
        <v>1406424.534</v>
      </c>
      <c r="W28" s="8">
        <v>1220432.852</v>
      </c>
      <c r="X28" s="8">
        <v>1083509.03</v>
      </c>
      <c r="Y28" s="8">
        <v>1015442.9482899997</v>
      </c>
      <c r="Z28" s="8">
        <v>1007004.523</v>
      </c>
      <c r="AA28" s="8">
        <v>1007004.523</v>
      </c>
      <c r="AB28" s="8">
        <v>910465.81799999974</v>
      </c>
      <c r="AC28" s="8">
        <v>909523.28399999975</v>
      </c>
      <c r="AD28" s="8">
        <v>938820.67270999984</v>
      </c>
      <c r="AE28" s="8">
        <v>1009480.6749999998</v>
      </c>
      <c r="AF28" s="8">
        <v>1009480.6749999998</v>
      </c>
      <c r="AG28" s="8">
        <v>1051556.497</v>
      </c>
      <c r="AH28" s="8">
        <v>1041611.7869999999</v>
      </c>
      <c r="AI28" s="8">
        <v>1032307.0140000001</v>
      </c>
      <c r="AJ28" s="8">
        <v>988249.72999999986</v>
      </c>
      <c r="AK28" s="8">
        <v>988249.72999999986</v>
      </c>
      <c r="AL28" s="8">
        <v>985005.42100000009</v>
      </c>
      <c r="AM28" s="8">
        <v>1019588.7520000003</v>
      </c>
      <c r="AN28" s="8">
        <v>962521.29700000025</v>
      </c>
      <c r="AO28" s="8">
        <v>892358.23199999984</v>
      </c>
      <c r="AP28" s="8">
        <v>892358.23199999984</v>
      </c>
      <c r="AQ28" s="8">
        <v>783111.89500000025</v>
      </c>
      <c r="AR28" s="8">
        <v>672590.576</v>
      </c>
      <c r="AS28" s="8">
        <v>644763.68999999994</v>
      </c>
      <c r="AT28" s="8">
        <v>637008.76099999994</v>
      </c>
      <c r="AU28" s="8">
        <v>637008.76099999994</v>
      </c>
      <c r="AV28" s="8">
        <v>650462.5159999996</v>
      </c>
      <c r="AW28" s="8">
        <v>658597.44299999962</v>
      </c>
      <c r="AX28" s="8">
        <v>687394.72599999979</v>
      </c>
      <c r="AY28" s="8">
        <v>668538.7779999997</v>
      </c>
      <c r="AZ28" s="8">
        <v>668538.7779999997</v>
      </c>
      <c r="BA28" s="8">
        <v>637059.09600000002</v>
      </c>
      <c r="BB28" s="8">
        <v>626714.46300000011</v>
      </c>
      <c r="BC28" s="8">
        <v>863069.37</v>
      </c>
      <c r="BD28" s="8">
        <v>862406</v>
      </c>
      <c r="BE28" s="8">
        <v>862406</v>
      </c>
      <c r="BF28" s="8">
        <v>852873</v>
      </c>
      <c r="BG28" s="8">
        <v>888725</v>
      </c>
      <c r="BH28" s="8">
        <v>646508</v>
      </c>
      <c r="BI28" s="8">
        <v>643399</v>
      </c>
      <c r="BJ28" s="8">
        <v>643399</v>
      </c>
      <c r="BK28" s="8">
        <v>674407</v>
      </c>
      <c r="BL28" s="8">
        <v>708507</v>
      </c>
      <c r="BM28" s="8">
        <v>728882</v>
      </c>
      <c r="BN28" s="9">
        <v>786547</v>
      </c>
      <c r="BO28" s="9">
        <v>786547</v>
      </c>
      <c r="BP28" s="9">
        <v>909710</v>
      </c>
      <c r="BQ28" s="9">
        <v>980676</v>
      </c>
      <c r="BR28" s="9">
        <v>1030008</v>
      </c>
      <c r="BS28" s="9">
        <v>1044798</v>
      </c>
      <c r="BT28" s="9">
        <v>1044798</v>
      </c>
      <c r="BU28" s="9">
        <v>945464</v>
      </c>
      <c r="BV28" s="9">
        <v>914186</v>
      </c>
      <c r="BW28" s="9">
        <v>847239</v>
      </c>
      <c r="BX28" s="9">
        <v>795933</v>
      </c>
      <c r="BY28" s="9">
        <v>795933</v>
      </c>
      <c r="BZ28" s="9">
        <v>766025</v>
      </c>
      <c r="CA28" s="9">
        <v>621916</v>
      </c>
      <c r="CB28" s="9">
        <v>530595</v>
      </c>
      <c r="CC28" s="9">
        <v>441343</v>
      </c>
      <c r="CD28" s="9">
        <v>441343</v>
      </c>
      <c r="CE28" s="9">
        <v>351462</v>
      </c>
      <c r="CF28" s="9">
        <v>310040</v>
      </c>
      <c r="CG28" s="9">
        <v>281332</v>
      </c>
      <c r="CH28" s="9">
        <v>265336</v>
      </c>
      <c r="CI28" s="9"/>
      <c r="CJ28" s="9"/>
      <c r="CK28" s="9"/>
      <c r="CL28" s="9"/>
      <c r="CM28" s="9"/>
    </row>
    <row r="29" spans="1:100" ht="15" customHeight="1">
      <c r="A29" s="21" t="s">
        <v>297</v>
      </c>
      <c r="B29" s="21" t="s">
        <v>295</v>
      </c>
      <c r="C29" s="112">
        <v>8.4727830915930404</v>
      </c>
      <c r="D29" s="112">
        <v>11.173022733119723</v>
      </c>
      <c r="E29" s="112">
        <v>6.8159480892769677</v>
      </c>
      <c r="F29" s="112">
        <v>6.3960443736009207</v>
      </c>
      <c r="G29" s="112">
        <v>6.3960443736009207</v>
      </c>
      <c r="H29" s="112">
        <v>6.7351715834429111</v>
      </c>
      <c r="I29" s="112">
        <v>9.216915871716024</v>
      </c>
      <c r="J29" s="112">
        <v>9.0133133577988396</v>
      </c>
      <c r="K29" s="112">
        <v>10.455579426288057</v>
      </c>
      <c r="L29" s="112">
        <v>10.455579426288057</v>
      </c>
      <c r="M29" s="86">
        <v>9.6084316484210657</v>
      </c>
      <c r="N29" s="86">
        <v>11.891386611697799</v>
      </c>
      <c r="O29" s="86">
        <v>8.064849963139844</v>
      </c>
      <c r="P29" s="86">
        <v>5.6775359184845291</v>
      </c>
      <c r="Q29" s="86">
        <v>5.6775359184845291</v>
      </c>
      <c r="R29" s="86">
        <v>3.4561600100754157</v>
      </c>
      <c r="S29" s="86">
        <v>1.8196613674593836</v>
      </c>
      <c r="T29" s="86">
        <v>2.3242322216513442</v>
      </c>
      <c r="U29" s="86">
        <v>1.8974053982195389</v>
      </c>
      <c r="V29" s="86">
        <v>1.8974053982195389</v>
      </c>
      <c r="W29" s="86">
        <v>2.0883340995150466</v>
      </c>
      <c r="X29" s="86">
        <v>2.2382707193497047</v>
      </c>
      <c r="Y29" s="86">
        <v>2.4419059299940575</v>
      </c>
      <c r="Z29" s="86">
        <v>1.8902755712845989</v>
      </c>
      <c r="AA29" s="86">
        <v>1.8902755712845989</v>
      </c>
      <c r="AB29" s="86">
        <v>2.1939011718065413</v>
      </c>
      <c r="AC29" s="86">
        <v>2.3401376066365782</v>
      </c>
      <c r="AD29" s="86">
        <v>2.2720930908377079</v>
      </c>
      <c r="AE29" s="86">
        <v>1.0621705512094133</v>
      </c>
      <c r="AF29" s="86">
        <v>1.0621705512094133</v>
      </c>
      <c r="AG29" s="86">
        <v>0.67907476301770209</v>
      </c>
      <c r="AH29" s="86">
        <v>0.50128141551070993</v>
      </c>
      <c r="AI29" s="86">
        <v>0.41544970651531421</v>
      </c>
      <c r="AJ29" s="86">
        <v>0.42208157142628311</v>
      </c>
      <c r="AK29" s="86">
        <v>0.42208157142628311</v>
      </c>
      <c r="AL29" s="86">
        <v>0.30429081567460692</v>
      </c>
      <c r="AM29" s="86">
        <v>0.53547783744087385</v>
      </c>
      <c r="AN29" s="86">
        <v>0.35555514466709948</v>
      </c>
      <c r="AO29" s="86">
        <v>0.41845325857878085</v>
      </c>
      <c r="AP29" s="86">
        <v>0.41845325857878085</v>
      </c>
      <c r="AQ29" s="86">
        <v>0.43997153944392647</v>
      </c>
      <c r="AR29" s="86">
        <v>0.58933321718144271</v>
      </c>
      <c r="AS29" s="86">
        <v>0.57029800483957127</v>
      </c>
      <c r="AT29" s="86">
        <v>0.45680054312471169</v>
      </c>
      <c r="AU29" s="86">
        <v>0.45680054312471169</v>
      </c>
      <c r="AV29" s="86">
        <v>0.47777744044516213</v>
      </c>
      <c r="AW29" s="86">
        <v>0.53354444620885066</v>
      </c>
      <c r="AX29" s="86">
        <v>0.50184369177135646</v>
      </c>
      <c r="AY29" s="86">
        <v>0.78593308315168553</v>
      </c>
      <c r="AZ29" s="86">
        <v>0.78593308315168553</v>
      </c>
      <c r="BA29" s="86">
        <v>1.2157868192498109</v>
      </c>
      <c r="BB29" s="86">
        <v>1.650131811303037</v>
      </c>
      <c r="BC29" s="86">
        <v>1.1803428871540185</v>
      </c>
      <c r="BD29" s="86">
        <v>1.3100952451629511</v>
      </c>
      <c r="BE29" s="86">
        <v>1.3100952451629511</v>
      </c>
      <c r="BF29" s="86">
        <v>1.5641308846686435</v>
      </c>
      <c r="BG29" s="86">
        <v>1.6142541281048692</v>
      </c>
      <c r="BH29" s="86">
        <v>2.0166107766647898</v>
      </c>
      <c r="BI29" s="86">
        <v>2.0656995115006396</v>
      </c>
      <c r="BJ29" s="86">
        <v>2.0656995115006396</v>
      </c>
      <c r="BK29" s="86">
        <v>2.2111291846021763</v>
      </c>
      <c r="BL29" s="86">
        <v>2.3885861395864825</v>
      </c>
      <c r="BM29" s="86">
        <v>2.1962416413081951</v>
      </c>
      <c r="BN29" s="86">
        <v>2.5503154929076075</v>
      </c>
      <c r="BO29" s="86">
        <v>2.5503154929076075</v>
      </c>
      <c r="BP29" s="86">
        <v>2.1647426102823979</v>
      </c>
      <c r="BQ29" s="86">
        <v>1.9482561008936692</v>
      </c>
      <c r="BR29" s="86">
        <v>1.6543521992062198</v>
      </c>
      <c r="BS29" s="86">
        <v>1.4834398611023374</v>
      </c>
      <c r="BT29" s="86">
        <v>1.4834398611023374</v>
      </c>
      <c r="BU29" s="86">
        <v>1.3208265994263135</v>
      </c>
      <c r="BV29" s="86">
        <v>1.2398986639480369</v>
      </c>
      <c r="BW29" s="86">
        <v>0.99244251031881203</v>
      </c>
      <c r="BX29" s="86">
        <v>0.97040705687539031</v>
      </c>
      <c r="BY29" s="86">
        <v>0.97040705687539031</v>
      </c>
      <c r="BZ29" s="86">
        <v>0.75478215462941811</v>
      </c>
      <c r="CA29" s="86">
        <v>0.72375529814315764</v>
      </c>
      <c r="CB29" s="86">
        <v>0.27935054043102553</v>
      </c>
      <c r="CC29" s="86">
        <v>0.16426452894913934</v>
      </c>
      <c r="CD29" s="86">
        <v>0.16426452894913934</v>
      </c>
      <c r="CE29" s="86">
        <v>-4.9325389373531134E-2</v>
      </c>
      <c r="CF29" s="86">
        <v>-2.0252225519287834E-2</v>
      </c>
      <c r="CG29" s="86">
        <v>1.3415395333627174</v>
      </c>
      <c r="CH29" s="86">
        <v>1.0433299665329996</v>
      </c>
      <c r="CI29" s="12"/>
      <c r="CJ29" s="12"/>
      <c r="CK29" s="12"/>
      <c r="CL29" s="12"/>
      <c r="CM29" s="12"/>
    </row>
    <row r="30" spans="1:100" ht="15" customHeight="1">
      <c r="A30" s="21"/>
      <c r="B30" s="21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100" s="60" customFormat="1" ht="15" customHeight="1">
      <c r="A31" s="63" t="s">
        <v>259</v>
      </c>
      <c r="B31" s="63" t="s">
        <v>262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</row>
    <row r="32" spans="1:100" s="60" customFormat="1" ht="15" customHeight="1">
      <c r="A32" s="57" t="s">
        <v>292</v>
      </c>
      <c r="B32" s="57" t="s">
        <v>293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</row>
    <row r="33" spans="1:100" ht="15" customHeight="1">
      <c r="A33" s="64" t="s">
        <v>260</v>
      </c>
      <c r="B33" s="64" t="s">
        <v>261</v>
      </c>
      <c r="C33" s="115">
        <v>-31.745827558599476</v>
      </c>
      <c r="D33" s="115">
        <v>141.8342413273125</v>
      </c>
      <c r="E33" s="115">
        <v>-376.97402036218818</v>
      </c>
      <c r="F33" s="115">
        <v>-243.76815799400052</v>
      </c>
      <c r="G33" s="115">
        <v>311.70384695934899</v>
      </c>
      <c r="H33" s="115">
        <v>177.53133357185109</v>
      </c>
      <c r="I33" s="115">
        <v>-457.11766895279902</v>
      </c>
      <c r="J33" s="115">
        <v>-275.88566957240164</v>
      </c>
      <c r="K33" s="115">
        <v>-1418.8503358278742</v>
      </c>
      <c r="L33" s="115">
        <v>142.41983405789998</v>
      </c>
      <c r="M33" s="115">
        <v>-627.38696686863705</v>
      </c>
      <c r="N33" s="115">
        <v>-145.19892591393744</v>
      </c>
      <c r="O33" s="115">
        <v>-788.68427710319975</v>
      </c>
      <c r="P33" s="115">
        <v>-2231.8193301264828</v>
      </c>
      <c r="Q33" s="115">
        <v>-535.47566555749904</v>
      </c>
      <c r="R33" s="115">
        <v>-1222.1919794260009</v>
      </c>
      <c r="S33" s="115">
        <v>342.97083913600034</v>
      </c>
      <c r="T33" s="115">
        <v>-817.12252427898386</v>
      </c>
      <c r="U33" s="115">
        <v>-553.98103929053832</v>
      </c>
      <c r="V33" s="115">
        <v>-150.55595004250006</v>
      </c>
      <c r="W33" s="115">
        <v>10.261840320361841</v>
      </c>
      <c r="X33" s="115">
        <v>-29.615478847000094</v>
      </c>
      <c r="Y33" s="115">
        <v>-384.07145072139997</v>
      </c>
      <c r="Z33" s="115">
        <v>75.443063997100381</v>
      </c>
      <c r="AA33" s="115">
        <v>174.19312257040048</v>
      </c>
      <c r="AB33" s="115">
        <v>161.20144532699976</v>
      </c>
      <c r="AC33" s="115">
        <v>68.310839027999393</v>
      </c>
      <c r="AD33" s="115">
        <v>-328.26234292829923</v>
      </c>
      <c r="AE33" s="115">
        <v>-182.60079888999934</v>
      </c>
      <c r="AF33" s="115">
        <v>-33.8375888500005</v>
      </c>
      <c r="AG33" s="115">
        <v>-197.78257200999869</v>
      </c>
      <c r="AH33" s="115">
        <v>67.613359519999861</v>
      </c>
      <c r="AI33" s="115">
        <v>-18.59399754999999</v>
      </c>
      <c r="AJ33" s="115">
        <v>462.69174101999954</v>
      </c>
      <c r="AK33" s="115">
        <v>42.771918349999616</v>
      </c>
      <c r="AL33" s="115">
        <v>241.09179663</v>
      </c>
      <c r="AM33" s="115">
        <v>97.717307999999733</v>
      </c>
      <c r="AN33" s="115">
        <v>81.110718040000179</v>
      </c>
      <c r="AO33" s="115">
        <v>330.52217197000016</v>
      </c>
      <c r="AP33" s="115">
        <v>33.609193300000499</v>
      </c>
      <c r="AQ33" s="115">
        <v>118.78414690999927</v>
      </c>
      <c r="AR33" s="115">
        <v>104.89163349000124</v>
      </c>
      <c r="AS33" s="115">
        <v>73.237198269999126</v>
      </c>
      <c r="AT33" s="115">
        <v>512.93896750000033</v>
      </c>
      <c r="AU33" s="115">
        <v>148.0398145000004</v>
      </c>
      <c r="AV33" s="115">
        <v>40.80316297000018</v>
      </c>
      <c r="AW33" s="115">
        <v>143.63281402999976</v>
      </c>
      <c r="AX33" s="115">
        <v>180.46317599999998</v>
      </c>
      <c r="AY33" s="115">
        <v>805.70010174999993</v>
      </c>
      <c r="AZ33" s="115">
        <v>247.06</v>
      </c>
      <c r="BA33" s="115">
        <v>257.81900000000002</v>
      </c>
      <c r="BB33" s="115">
        <v>153.69708043</v>
      </c>
      <c r="BC33" s="115">
        <v>147.12402132</v>
      </c>
      <c r="BD33" s="115">
        <v>567.11974043000009</v>
      </c>
      <c r="BE33" s="115">
        <v>237.57414799999998</v>
      </c>
      <c r="BF33" s="115">
        <v>136.06621575</v>
      </c>
      <c r="BG33" s="115">
        <v>137.57088591000002</v>
      </c>
      <c r="BH33" s="115">
        <v>55.908490770000007</v>
      </c>
      <c r="BI33" s="115">
        <v>548.25765305000004</v>
      </c>
      <c r="BJ33" s="115">
        <v>162.13200000000001</v>
      </c>
      <c r="BK33" s="115">
        <v>208.26310000000001</v>
      </c>
      <c r="BL33" s="115">
        <v>115.92755305000001</v>
      </c>
      <c r="BM33" s="115">
        <v>61.935000000000002</v>
      </c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</row>
    <row r="34" spans="1:100" s="60" customFormat="1" ht="15" customHeight="1">
      <c r="A34" s="57" t="s">
        <v>242</v>
      </c>
      <c r="B34" s="57" t="s">
        <v>242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</row>
    <row r="35" spans="1:100" ht="15" customHeight="1">
      <c r="A35" s="64" t="s">
        <v>260</v>
      </c>
      <c r="B35" s="64" t="s">
        <v>261</v>
      </c>
      <c r="C35" s="115">
        <v>-19.640784719199399</v>
      </c>
      <c r="D35" s="115">
        <v>-55.0693703809876</v>
      </c>
      <c r="E35" s="115">
        <v>-68.610821199987996</v>
      </c>
      <c r="F35" s="115">
        <v>183.46071440999981</v>
      </c>
      <c r="G35" s="115">
        <v>203.44937190254899</v>
      </c>
      <c r="H35" s="115">
        <v>72.387687237451104</v>
      </c>
      <c r="I35" s="115">
        <v>-73.555372449999098</v>
      </c>
      <c r="J35" s="115">
        <v>-18.8209722800012</v>
      </c>
      <c r="K35" s="115">
        <v>-201.19239982540668</v>
      </c>
      <c r="L35" s="115">
        <v>130.82815176</v>
      </c>
      <c r="M35" s="115">
        <v>-131.430010811437</v>
      </c>
      <c r="N35" s="115">
        <v>-79.777120423969706</v>
      </c>
      <c r="O35" s="115">
        <v>-120.81342034999999</v>
      </c>
      <c r="P35" s="115">
        <v>-847.37558506000028</v>
      </c>
      <c r="Q35" s="115">
        <v>-286.419099369999</v>
      </c>
      <c r="R35" s="115">
        <v>-142.15628209000101</v>
      </c>
      <c r="S35" s="115">
        <v>-64.618095340000295</v>
      </c>
      <c r="T35" s="115">
        <v>-354.18210826000001</v>
      </c>
      <c r="U35" s="115">
        <v>-509.75048899000029</v>
      </c>
      <c r="V35" s="115">
        <v>-249.66582900000003</v>
      </c>
      <c r="W35" s="115">
        <v>-109.59701729000015</v>
      </c>
      <c r="X35" s="115">
        <v>-119.83361033000011</v>
      </c>
      <c r="Y35" s="115">
        <v>-30.654032369999985</v>
      </c>
      <c r="Z35" s="115">
        <v>521.08037826784539</v>
      </c>
      <c r="AA35" s="115">
        <v>111.72071197672281</v>
      </c>
      <c r="AB35" s="115">
        <v>352.3573004367222</v>
      </c>
      <c r="AC35" s="115">
        <v>220.86045634399997</v>
      </c>
      <c r="AD35" s="115">
        <v>-163.85809048959953</v>
      </c>
      <c r="AE35" s="115">
        <v>-206.00371111376592</v>
      </c>
      <c r="AF35" s="115">
        <v>-99.922619225192335</v>
      </c>
      <c r="AG35" s="115">
        <v>-185.11930332761096</v>
      </c>
      <c r="AH35" s="115">
        <v>80.76567651562317</v>
      </c>
      <c r="AI35" s="115">
        <v>-1.7274650765857675</v>
      </c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</row>
    <row r="36" spans="1:100" s="60" customFormat="1" ht="15" customHeight="1">
      <c r="A36" s="57" t="s">
        <v>377</v>
      </c>
      <c r="B36" s="57" t="s">
        <v>377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</row>
    <row r="37" spans="1:100" ht="15" customHeight="1">
      <c r="A37" s="64" t="s">
        <v>260</v>
      </c>
      <c r="B37" s="64" t="s">
        <v>261</v>
      </c>
      <c r="C37" s="115">
        <v>17.158181220600003</v>
      </c>
      <c r="D37" s="115">
        <v>209.74567399829999</v>
      </c>
      <c r="E37" s="115">
        <v>-344.85931114220006</v>
      </c>
      <c r="F37" s="115">
        <v>-453.540526414</v>
      </c>
      <c r="G37" s="115">
        <v>74.186329996800012</v>
      </c>
      <c r="H37" s="115">
        <v>107.37836808439999</v>
      </c>
      <c r="I37" s="115">
        <v>-366.39683819280003</v>
      </c>
      <c r="J37" s="115">
        <v>-268.70838630240002</v>
      </c>
      <c r="K37" s="115">
        <v>-1122.6132386924678</v>
      </c>
      <c r="L37" s="115">
        <v>-40.181419912100004</v>
      </c>
      <c r="M37" s="115">
        <v>-433.03519953720001</v>
      </c>
      <c r="N37" s="115">
        <v>-70.998881059967999</v>
      </c>
      <c r="O37" s="115">
        <v>-578.39773818319998</v>
      </c>
      <c r="P37" s="115">
        <v>-1295.0838873264838</v>
      </c>
      <c r="Q37" s="115">
        <v>-128.49668922749999</v>
      </c>
      <c r="R37" s="115">
        <v>-969.03389295599993</v>
      </c>
      <c r="S37" s="115">
        <v>334.02363006600007</v>
      </c>
      <c r="T37" s="115">
        <v>-531.57693520898397</v>
      </c>
      <c r="U37" s="115">
        <v>61.526175699462001</v>
      </c>
      <c r="V37" s="115">
        <v>85.005049957499992</v>
      </c>
      <c r="W37" s="115">
        <v>154.31868661036199</v>
      </c>
      <c r="X37" s="115">
        <v>141.22855248300002</v>
      </c>
      <c r="Y37" s="115">
        <v>-319.0261133514</v>
      </c>
      <c r="Z37" s="115">
        <v>-344.14055069289998</v>
      </c>
      <c r="AA37" s="115">
        <v>93.240812770399998</v>
      </c>
      <c r="AB37" s="115">
        <v>-145.12421880299999</v>
      </c>
      <c r="AC37" s="115">
        <v>-145.62048619200002</v>
      </c>
      <c r="AD37" s="115">
        <v>-146.6366584683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  <c r="AU37" s="94">
        <v>0</v>
      </c>
      <c r="AV37" s="94">
        <v>0</v>
      </c>
      <c r="AW37" s="94">
        <v>0</v>
      </c>
      <c r="AX37" s="94">
        <v>0</v>
      </c>
      <c r="AY37" s="94">
        <v>0</v>
      </c>
      <c r="AZ37" s="94">
        <v>0</v>
      </c>
      <c r="BA37" s="94">
        <v>0</v>
      </c>
      <c r="BB37" s="94">
        <v>0</v>
      </c>
      <c r="BC37" s="94">
        <v>0</v>
      </c>
      <c r="BD37" s="94">
        <v>0</v>
      </c>
      <c r="BE37" s="94">
        <v>0</v>
      </c>
      <c r="BF37" s="94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0</v>
      </c>
      <c r="BL37" s="94">
        <v>0</v>
      </c>
      <c r="BM37" s="94">
        <v>0</v>
      </c>
      <c r="BN37" s="87">
        <v>0</v>
      </c>
      <c r="BO37" s="87">
        <v>0</v>
      </c>
      <c r="BP37" s="87">
        <v>0</v>
      </c>
      <c r="BQ37" s="87">
        <v>0</v>
      </c>
      <c r="BR37" s="87">
        <v>0</v>
      </c>
      <c r="BS37" s="87">
        <v>0</v>
      </c>
      <c r="BT37" s="87">
        <v>0</v>
      </c>
      <c r="BU37" s="87">
        <v>0</v>
      </c>
      <c r="BV37" s="87">
        <v>0</v>
      </c>
      <c r="BW37" s="87">
        <v>0</v>
      </c>
      <c r="BX37" s="87">
        <v>0</v>
      </c>
      <c r="BY37" s="87">
        <v>0</v>
      </c>
      <c r="BZ37" s="87">
        <v>0</v>
      </c>
      <c r="CA37" s="87">
        <v>0</v>
      </c>
      <c r="CB37" s="87">
        <v>0</v>
      </c>
      <c r="CC37" s="87">
        <v>0</v>
      </c>
      <c r="CD37" s="87">
        <v>0</v>
      </c>
      <c r="CE37" s="87">
        <v>0</v>
      </c>
      <c r="CF37" s="87">
        <v>0</v>
      </c>
      <c r="CG37" s="87">
        <v>0</v>
      </c>
      <c r="CH37" s="87">
        <v>0</v>
      </c>
      <c r="CI37" s="87">
        <v>0</v>
      </c>
      <c r="CJ37" s="87">
        <v>0</v>
      </c>
      <c r="CK37" s="87">
        <v>0</v>
      </c>
      <c r="CL37" s="87">
        <v>0</v>
      </c>
      <c r="CM37" s="87">
        <v>0</v>
      </c>
      <c r="CN37" s="87">
        <v>0</v>
      </c>
      <c r="CO37" s="87">
        <v>0</v>
      </c>
      <c r="CP37" s="87">
        <v>0</v>
      </c>
      <c r="CQ37" s="87">
        <v>0</v>
      </c>
      <c r="CR37" s="87">
        <v>0</v>
      </c>
      <c r="CS37" s="87">
        <v>0</v>
      </c>
      <c r="CT37" s="87">
        <v>0</v>
      </c>
      <c r="CU37" s="87">
        <v>0</v>
      </c>
      <c r="CV37" s="87">
        <v>0</v>
      </c>
    </row>
    <row r="38" spans="1:100" s="60" customFormat="1" ht="15" customHeight="1">
      <c r="A38" s="57" t="s">
        <v>243</v>
      </c>
      <c r="B38" s="57" t="s">
        <v>243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</row>
    <row r="39" spans="1:100" ht="15" customHeight="1">
      <c r="A39" s="64" t="s">
        <v>260</v>
      </c>
      <c r="B39" s="64" t="s">
        <v>261</v>
      </c>
      <c r="C39" s="115">
        <v>-20.40928864</v>
      </c>
      <c r="D39" s="115">
        <v>-30.2581503699999</v>
      </c>
      <c r="E39" s="115">
        <v>5.0836090199999395</v>
      </c>
      <c r="F39" s="115">
        <v>23.370574259999984</v>
      </c>
      <c r="G39" s="115">
        <v>15.450953670000001</v>
      </c>
      <c r="H39" s="115">
        <v>11.320101620000001</v>
      </c>
      <c r="I39" s="115">
        <v>1.75121981000003</v>
      </c>
      <c r="J39" s="115">
        <v>-5.1517008400000499</v>
      </c>
      <c r="K39" s="115">
        <v>-54.353475840000002</v>
      </c>
      <c r="L39" s="115">
        <v>27.044450149999999</v>
      </c>
      <c r="M39" s="115">
        <v>-54.331801679999998</v>
      </c>
      <c r="N39" s="115">
        <v>7.4007061099999998</v>
      </c>
      <c r="O39" s="115">
        <v>-34.466830420000001</v>
      </c>
      <c r="P39" s="115">
        <v>-10.43636747</v>
      </c>
      <c r="Q39" s="115">
        <v>-50.094872629999998</v>
      </c>
      <c r="R39" s="115">
        <v>-42.722507970000002</v>
      </c>
      <c r="S39" s="115">
        <v>115.52386763</v>
      </c>
      <c r="T39" s="115">
        <v>-33.142854499999999</v>
      </c>
      <c r="U39" s="115">
        <v>-25.672725999999983</v>
      </c>
      <c r="V39" s="115">
        <v>64.147829000000002</v>
      </c>
      <c r="W39" s="115">
        <v>-35.475828999999997</v>
      </c>
      <c r="X39" s="115">
        <v>-26.741420999999999</v>
      </c>
      <c r="Y39" s="115">
        <v>-27.603304999999999</v>
      </c>
      <c r="Z39" s="115">
        <v>-42.707168417844827</v>
      </c>
      <c r="AA39" s="115">
        <v>-12.443763486722309</v>
      </c>
      <c r="AB39" s="115">
        <v>-9.5968087967223088</v>
      </c>
      <c r="AC39" s="115">
        <v>-10.970319334000518</v>
      </c>
      <c r="AD39" s="115">
        <v>-9.6962768003996906</v>
      </c>
      <c r="AE39" s="115">
        <v>49.196033553766625</v>
      </c>
      <c r="AF39" s="115">
        <v>74.374729855191859</v>
      </c>
      <c r="AG39" s="115">
        <v>-8.6219193223877006</v>
      </c>
      <c r="AH39" s="115">
        <v>-7.6613852956233304</v>
      </c>
      <c r="AI39" s="115">
        <v>-8.8953916834142035</v>
      </c>
      <c r="AJ39" s="94">
        <v>0</v>
      </c>
      <c r="AK39" s="94">
        <v>0</v>
      </c>
      <c r="AL39" s="94">
        <v>0</v>
      </c>
      <c r="AM39" s="94">
        <v>0</v>
      </c>
      <c r="AN39" s="94">
        <v>0</v>
      </c>
      <c r="AO39" s="94">
        <v>0</v>
      </c>
      <c r="AP39" s="94">
        <v>0</v>
      </c>
      <c r="AQ39" s="94">
        <v>0</v>
      </c>
      <c r="AR39" s="94">
        <v>0</v>
      </c>
      <c r="AS39" s="94">
        <v>0</v>
      </c>
      <c r="AT39" s="94">
        <v>0</v>
      </c>
      <c r="AU39" s="94">
        <v>0</v>
      </c>
      <c r="AV39" s="94">
        <v>0</v>
      </c>
      <c r="AW39" s="94">
        <v>0</v>
      </c>
      <c r="AX39" s="94">
        <v>0</v>
      </c>
      <c r="AY39" s="94">
        <v>0</v>
      </c>
      <c r="AZ39" s="94">
        <v>0</v>
      </c>
      <c r="BA39" s="94">
        <v>0</v>
      </c>
      <c r="BB39" s="94">
        <v>0</v>
      </c>
      <c r="BC39" s="94">
        <v>0</v>
      </c>
      <c r="BD39" s="94">
        <v>0</v>
      </c>
      <c r="BE39" s="94">
        <v>0</v>
      </c>
      <c r="BF39" s="94">
        <v>0</v>
      </c>
      <c r="BG39" s="94">
        <v>0</v>
      </c>
      <c r="BH39" s="94">
        <v>0</v>
      </c>
      <c r="BI39" s="94">
        <v>0</v>
      </c>
      <c r="BJ39" s="94">
        <v>0</v>
      </c>
      <c r="BK39" s="94">
        <v>0</v>
      </c>
      <c r="BL39" s="94">
        <v>0</v>
      </c>
      <c r="BM39" s="94">
        <v>0</v>
      </c>
      <c r="BN39" s="87">
        <v>0</v>
      </c>
      <c r="BO39" s="87">
        <v>0</v>
      </c>
      <c r="BP39" s="87">
        <v>0</v>
      </c>
      <c r="BQ39" s="87">
        <v>0</v>
      </c>
      <c r="BR39" s="87">
        <v>0</v>
      </c>
      <c r="BS39" s="87">
        <v>0</v>
      </c>
      <c r="BT39" s="87">
        <v>0</v>
      </c>
      <c r="BU39" s="87">
        <v>0</v>
      </c>
      <c r="BV39" s="87">
        <v>0</v>
      </c>
      <c r="BW39" s="87">
        <v>0</v>
      </c>
      <c r="BX39" s="87">
        <v>0</v>
      </c>
      <c r="BY39" s="87">
        <v>0</v>
      </c>
      <c r="BZ39" s="87">
        <v>0</v>
      </c>
      <c r="CA39" s="87">
        <v>0</v>
      </c>
      <c r="CB39" s="87">
        <v>0</v>
      </c>
      <c r="CC39" s="87">
        <v>0</v>
      </c>
      <c r="CD39" s="87">
        <v>0</v>
      </c>
      <c r="CE39" s="87">
        <v>0</v>
      </c>
      <c r="CF39" s="87">
        <v>0</v>
      </c>
      <c r="CG39" s="87">
        <v>0</v>
      </c>
      <c r="CH39" s="87">
        <v>0</v>
      </c>
      <c r="CI39" s="87">
        <v>0</v>
      </c>
      <c r="CJ39" s="87">
        <v>0</v>
      </c>
      <c r="CK39" s="87">
        <v>0</v>
      </c>
      <c r="CL39" s="87">
        <v>0</v>
      </c>
      <c r="CM39" s="87">
        <v>0</v>
      </c>
      <c r="CN39" s="87">
        <v>0</v>
      </c>
      <c r="CO39" s="87">
        <v>0</v>
      </c>
      <c r="CP39" s="87">
        <v>0</v>
      </c>
      <c r="CQ39" s="87">
        <v>0</v>
      </c>
      <c r="CR39" s="87">
        <v>0</v>
      </c>
      <c r="CS39" s="87">
        <v>0</v>
      </c>
      <c r="CT39" s="87">
        <v>0</v>
      </c>
      <c r="CU39" s="87">
        <v>0</v>
      </c>
      <c r="CV39" s="87">
        <v>0</v>
      </c>
    </row>
    <row r="40" spans="1:100" s="60" customFormat="1" ht="15" customHeight="1">
      <c r="A40" s="57" t="s">
        <v>244</v>
      </c>
      <c r="B40" s="57" t="s">
        <v>244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</row>
    <row r="41" spans="1:100" ht="15" customHeight="1">
      <c r="A41" s="64" t="s">
        <v>260</v>
      </c>
      <c r="B41" s="64" t="s">
        <v>261</v>
      </c>
      <c r="C41" s="115">
        <v>-8.8539354200000808</v>
      </c>
      <c r="D41" s="115">
        <v>17.416088079999998</v>
      </c>
      <c r="E41" s="115">
        <v>31.412502959999902</v>
      </c>
      <c r="F41" s="115">
        <v>2.9410797499997035</v>
      </c>
      <c r="G41" s="115">
        <v>18.617191390000002</v>
      </c>
      <c r="H41" s="115">
        <v>-13.554823369999999</v>
      </c>
      <c r="I41" s="115">
        <v>-18.916678119999901</v>
      </c>
      <c r="J41" s="115">
        <v>16.795389849999601</v>
      </c>
      <c r="K41" s="115">
        <v>-40.691221469999547</v>
      </c>
      <c r="L41" s="115">
        <v>24.728652060000002</v>
      </c>
      <c r="M41" s="115">
        <v>-8.5899548400000096</v>
      </c>
      <c r="N41" s="115">
        <v>-1.8236305399997399</v>
      </c>
      <c r="O41" s="115">
        <v>-55.006288149999797</v>
      </c>
      <c r="P41" s="115">
        <v>-78.923490269999292</v>
      </c>
      <c r="Q41" s="115">
        <v>-70.465004330000099</v>
      </c>
      <c r="R41" s="115">
        <v>-68.279296409999802</v>
      </c>
      <c r="S41" s="115">
        <v>-41.958563219999398</v>
      </c>
      <c r="T41" s="115">
        <v>101.77937369</v>
      </c>
      <c r="U41" s="115">
        <v>-80.084000000000003</v>
      </c>
      <c r="V41" s="115">
        <v>-50.042999999999999</v>
      </c>
      <c r="W41" s="115">
        <v>1.016</v>
      </c>
      <c r="X41" s="115">
        <v>-24.268999999999998</v>
      </c>
      <c r="Y41" s="115">
        <v>-6.7880000000000003</v>
      </c>
      <c r="Z41" s="115">
        <v>-58.789595160000204</v>
      </c>
      <c r="AA41" s="115">
        <v>-18.324638690000032</v>
      </c>
      <c r="AB41" s="115">
        <v>-36.434827510000133</v>
      </c>
      <c r="AC41" s="115">
        <v>4.0411882099999579</v>
      </c>
      <c r="AD41" s="115">
        <v>-8.0713171699999915</v>
      </c>
      <c r="AE41" s="115">
        <v>-25.793121330000041</v>
      </c>
      <c r="AF41" s="115">
        <v>-8.2896994800000172</v>
      </c>
      <c r="AG41" s="115">
        <v>-4.0413493600000283</v>
      </c>
      <c r="AH41" s="115">
        <v>-5.4909316999999751</v>
      </c>
      <c r="AI41" s="115">
        <v>-7.9711407900000193</v>
      </c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A1:CX376"/>
  <sheetViews>
    <sheetView showGridLines="0" zoomScale="60" zoomScaleNormal="6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1" width="71.7265625" style="2" customWidth="1"/>
    <col min="2" max="2" width="51" style="2" bestFit="1" customWidth="1"/>
    <col min="3" max="22" width="15.7265625" style="2" customWidth="1"/>
    <col min="23" max="31" width="15.7265625" style="2" bestFit="1" customWidth="1"/>
    <col min="32" max="32" width="14.81640625" style="2" bestFit="1" customWidth="1"/>
    <col min="33" max="33" width="11.453125" style="2" bestFit="1" customWidth="1"/>
    <col min="34" max="36" width="14.81640625" style="2" bestFit="1" customWidth="1"/>
    <col min="37" max="37" width="14" style="2" bestFit="1" customWidth="1"/>
    <col min="38" max="38" width="11.453125" style="2" bestFit="1" customWidth="1"/>
    <col min="39" max="41" width="14.81640625" style="2" bestFit="1" customWidth="1"/>
    <col min="42" max="42" width="14" style="2" bestFit="1" customWidth="1"/>
    <col min="43" max="43" width="11.453125" style="2" bestFit="1" customWidth="1"/>
    <col min="44" max="46" width="14.81640625" style="2" bestFit="1" customWidth="1"/>
    <col min="47" max="47" width="14" style="2" bestFit="1" customWidth="1"/>
    <col min="48" max="48" width="11.453125" style="2" bestFit="1" customWidth="1"/>
    <col min="49" max="51" width="14.81640625" style="2" bestFit="1" customWidth="1"/>
    <col min="52" max="52" width="14" style="2" bestFit="1" customWidth="1"/>
    <col min="53" max="53" width="11.453125" style="2" bestFit="1" customWidth="1"/>
    <col min="54" max="56" width="14.81640625" style="2" bestFit="1" customWidth="1"/>
    <col min="57" max="57" width="14" style="2" bestFit="1" customWidth="1"/>
    <col min="58" max="58" width="11.453125" style="2" bestFit="1" customWidth="1"/>
    <col min="59" max="61" width="14.81640625" style="2" bestFit="1" customWidth="1"/>
    <col min="62" max="62" width="14" style="2" bestFit="1" customWidth="1"/>
    <col min="63" max="63" width="11.1796875" style="2" bestFit="1" customWidth="1"/>
    <col min="64" max="66" width="14.81640625" style="2" bestFit="1" customWidth="1"/>
    <col min="67" max="67" width="14" style="2" bestFit="1" customWidth="1"/>
    <col min="68" max="68" width="11.1796875" style="2" bestFit="1" customWidth="1"/>
    <col min="69" max="71" width="14.81640625" style="2" bestFit="1" customWidth="1"/>
    <col min="72" max="72" width="14" style="2" bestFit="1" customWidth="1"/>
    <col min="73" max="73" width="11" style="2" bestFit="1" customWidth="1"/>
    <col min="74" max="76" width="14" style="2" bestFit="1" customWidth="1"/>
    <col min="77" max="77" width="13.1796875" style="2" bestFit="1" customWidth="1"/>
    <col min="78" max="78" width="11.1796875" style="2" bestFit="1" customWidth="1"/>
    <col min="79" max="81" width="14.81640625" style="2" bestFit="1" customWidth="1"/>
    <col min="82" max="82" width="14" style="2" bestFit="1" customWidth="1"/>
    <col min="83" max="83" width="11.54296875" style="2" bestFit="1" customWidth="1"/>
    <col min="84" max="86" width="15.7265625" style="2" bestFit="1" customWidth="1"/>
    <col min="87" max="87" width="14.81640625" style="2" bestFit="1" customWidth="1"/>
    <col min="88" max="88" width="11.54296875" style="2" bestFit="1" customWidth="1"/>
    <col min="89" max="91" width="15.7265625" style="2" bestFit="1" customWidth="1"/>
    <col min="92" max="92" width="14.81640625" style="2" bestFit="1" customWidth="1"/>
    <col min="93" max="93" width="11.54296875" style="2" bestFit="1" customWidth="1"/>
    <col min="94" max="96" width="15.7265625" style="2" bestFit="1" customWidth="1"/>
    <col min="97" max="97" width="14.81640625" style="2" bestFit="1" customWidth="1"/>
    <col min="98" max="98" width="11.54296875" style="2" bestFit="1" customWidth="1"/>
    <col min="99" max="101" width="15.7265625" style="2" bestFit="1" customWidth="1"/>
    <col min="102" max="102" width="14.81640625" style="2" bestFit="1" customWidth="1"/>
    <col min="103" max="16384" width="9.1796875" style="2"/>
  </cols>
  <sheetData>
    <row r="1" spans="1:102" ht="50.15" customHeight="1"/>
    <row r="2" spans="1:102" ht="31.5" customHeight="1">
      <c r="A2" s="55" t="s">
        <v>165</v>
      </c>
      <c r="B2" s="55" t="s">
        <v>166</v>
      </c>
      <c r="C2" s="6">
        <v>2025</v>
      </c>
      <c r="D2" s="6" t="s">
        <v>435</v>
      </c>
      <c r="E2" s="6" t="s">
        <v>433</v>
      </c>
      <c r="F2" s="6" t="s">
        <v>427</v>
      </c>
      <c r="G2" s="6" t="s">
        <v>423</v>
      </c>
      <c r="H2" s="6">
        <v>2024</v>
      </c>
      <c r="I2" s="6" t="s">
        <v>418</v>
      </c>
      <c r="J2" s="6" t="s">
        <v>415</v>
      </c>
      <c r="K2" s="6" t="s">
        <v>412</v>
      </c>
      <c r="L2" s="6" t="s">
        <v>406</v>
      </c>
      <c r="M2" s="6">
        <v>2023</v>
      </c>
      <c r="N2" s="6" t="s">
        <v>401</v>
      </c>
      <c r="O2" s="6" t="s">
        <v>398</v>
      </c>
      <c r="P2" s="6" t="s">
        <v>396</v>
      </c>
      <c r="Q2" s="6" t="s">
        <v>384</v>
      </c>
      <c r="R2" s="6">
        <v>2022</v>
      </c>
      <c r="S2" s="6" t="s">
        <v>383</v>
      </c>
      <c r="T2" s="6" t="s">
        <v>381</v>
      </c>
      <c r="U2" s="6" t="s">
        <v>376</v>
      </c>
      <c r="V2" s="6" t="s">
        <v>372</v>
      </c>
      <c r="W2" s="6">
        <v>2021</v>
      </c>
      <c r="X2" s="6" t="s">
        <v>371</v>
      </c>
      <c r="Y2" s="6" t="s">
        <v>369</v>
      </c>
      <c r="Z2" s="6" t="s">
        <v>363</v>
      </c>
      <c r="AA2" s="6" t="s">
        <v>354</v>
      </c>
      <c r="AB2" s="6">
        <v>2020</v>
      </c>
      <c r="AC2" s="6" t="s">
        <v>332</v>
      </c>
      <c r="AD2" s="6" t="s">
        <v>240</v>
      </c>
      <c r="AE2" s="6" t="s">
        <v>238</v>
      </c>
      <c r="AF2" s="6" t="s">
        <v>49</v>
      </c>
      <c r="AG2" s="6">
        <v>2019</v>
      </c>
      <c r="AH2" s="6" t="s">
        <v>126</v>
      </c>
      <c r="AI2" s="6" t="s">
        <v>124</v>
      </c>
      <c r="AJ2" s="6" t="s">
        <v>125</v>
      </c>
      <c r="AK2" s="6" t="s">
        <v>50</v>
      </c>
      <c r="AL2" s="6">
        <v>2018</v>
      </c>
      <c r="AM2" s="6" t="s">
        <v>127</v>
      </c>
      <c r="AN2" s="6" t="s">
        <v>128</v>
      </c>
      <c r="AO2" s="6" t="s">
        <v>129</v>
      </c>
      <c r="AP2" s="6" t="s">
        <v>51</v>
      </c>
      <c r="AQ2" s="6">
        <v>2017</v>
      </c>
      <c r="AR2" s="6" t="s">
        <v>130</v>
      </c>
      <c r="AS2" s="6" t="s">
        <v>131</v>
      </c>
      <c r="AT2" s="6" t="s">
        <v>132</v>
      </c>
      <c r="AU2" s="6" t="s">
        <v>52</v>
      </c>
      <c r="AV2" s="6">
        <v>2016</v>
      </c>
      <c r="AW2" s="6" t="s">
        <v>133</v>
      </c>
      <c r="AX2" s="6" t="s">
        <v>134</v>
      </c>
      <c r="AY2" s="6" t="s">
        <v>135</v>
      </c>
      <c r="AZ2" s="6" t="s">
        <v>53</v>
      </c>
      <c r="BA2" s="6">
        <v>2015</v>
      </c>
      <c r="BB2" s="6" t="s">
        <v>136</v>
      </c>
      <c r="BC2" s="6" t="s">
        <v>137</v>
      </c>
      <c r="BD2" s="6" t="s">
        <v>138</v>
      </c>
      <c r="BE2" s="6" t="s">
        <v>54</v>
      </c>
      <c r="BF2" s="6">
        <v>2014</v>
      </c>
      <c r="BG2" s="6" t="s">
        <v>139</v>
      </c>
      <c r="BH2" s="6" t="s">
        <v>140</v>
      </c>
      <c r="BI2" s="6" t="s">
        <v>141</v>
      </c>
      <c r="BJ2" s="6" t="s">
        <v>55</v>
      </c>
      <c r="BK2" s="6">
        <v>2013</v>
      </c>
      <c r="BL2" s="6" t="s">
        <v>142</v>
      </c>
      <c r="BM2" s="6" t="s">
        <v>143</v>
      </c>
      <c r="BN2" s="6" t="s">
        <v>144</v>
      </c>
      <c r="BO2" s="6" t="s">
        <v>56</v>
      </c>
      <c r="BP2" s="6">
        <v>2012</v>
      </c>
      <c r="BQ2" s="6" t="s">
        <v>180</v>
      </c>
      <c r="BR2" s="6" t="s">
        <v>181</v>
      </c>
      <c r="BS2" s="6" t="s">
        <v>182</v>
      </c>
      <c r="BT2" s="6" t="s">
        <v>183</v>
      </c>
      <c r="BU2" s="6">
        <v>2011</v>
      </c>
      <c r="BV2" s="6" t="s">
        <v>184</v>
      </c>
      <c r="BW2" s="6" t="s">
        <v>185</v>
      </c>
      <c r="BX2" s="6" t="s">
        <v>186</v>
      </c>
      <c r="BY2" s="6" t="s">
        <v>187</v>
      </c>
      <c r="BZ2" s="6">
        <v>2010</v>
      </c>
      <c r="CA2" s="6" t="s">
        <v>188</v>
      </c>
      <c r="CB2" s="6" t="s">
        <v>189</v>
      </c>
      <c r="CC2" s="6" t="s">
        <v>190</v>
      </c>
      <c r="CD2" s="6" t="s">
        <v>191</v>
      </c>
      <c r="CE2" s="6">
        <v>2009</v>
      </c>
      <c r="CF2" s="6" t="s">
        <v>192</v>
      </c>
      <c r="CG2" s="6" t="s">
        <v>193</v>
      </c>
      <c r="CH2" s="6" t="s">
        <v>194</v>
      </c>
      <c r="CI2" s="6" t="s">
        <v>195</v>
      </c>
      <c r="CJ2" s="6">
        <v>2008</v>
      </c>
      <c r="CK2" s="6" t="s">
        <v>196</v>
      </c>
      <c r="CL2" s="6" t="s">
        <v>197</v>
      </c>
      <c r="CM2" s="6" t="s">
        <v>198</v>
      </c>
      <c r="CN2" s="6" t="s">
        <v>199</v>
      </c>
      <c r="CO2" s="6">
        <v>2007</v>
      </c>
      <c r="CP2" s="6" t="s">
        <v>200</v>
      </c>
      <c r="CQ2" s="6" t="s">
        <v>201</v>
      </c>
      <c r="CR2" s="6" t="s">
        <v>202</v>
      </c>
      <c r="CS2" s="6" t="s">
        <v>203</v>
      </c>
      <c r="CT2" s="6">
        <v>2006</v>
      </c>
      <c r="CU2" s="6" t="s">
        <v>204</v>
      </c>
      <c r="CV2" s="6" t="s">
        <v>205</v>
      </c>
      <c r="CW2" s="6" t="s">
        <v>206</v>
      </c>
      <c r="CX2" s="6" t="s">
        <v>207</v>
      </c>
    </row>
    <row r="3" spans="1:102" ht="15" customHeight="1"/>
    <row r="4" spans="1:102" s="60" customFormat="1" ht="15" customHeight="1">
      <c r="A4" s="56" t="s">
        <v>330</v>
      </c>
      <c r="B4" s="56" t="s">
        <v>365</v>
      </c>
      <c r="C4" s="120">
        <v>0.95161545000000003</v>
      </c>
      <c r="D4" s="120">
        <v>0.95161545000000003</v>
      </c>
      <c r="E4" s="120">
        <v>0.95161545000000003</v>
      </c>
      <c r="F4" s="120">
        <v>0.95161545000000003</v>
      </c>
      <c r="G4" s="120">
        <v>0.95161545000000003</v>
      </c>
      <c r="H4" s="58">
        <v>0.93511125784401883</v>
      </c>
      <c r="I4" s="58">
        <v>0.93511125784401883</v>
      </c>
      <c r="J4" s="58">
        <v>0.93511125784401883</v>
      </c>
      <c r="K4" s="58">
        <v>0.93511125784401883</v>
      </c>
      <c r="L4" s="58">
        <v>0.93511125784401883</v>
      </c>
      <c r="M4" s="58">
        <v>0.93511125784401883</v>
      </c>
      <c r="N4" s="58">
        <v>0.93511125784401883</v>
      </c>
      <c r="O4" s="58">
        <v>0.93511125784401883</v>
      </c>
      <c r="P4" s="58">
        <v>0.93511125784401883</v>
      </c>
      <c r="Q4" s="58">
        <v>0.93511125784401883</v>
      </c>
      <c r="R4" s="58">
        <v>0.93511125784401883</v>
      </c>
      <c r="S4" s="58">
        <v>0.93511125784401883</v>
      </c>
      <c r="T4" s="58">
        <v>0.93511125784401883</v>
      </c>
      <c r="U4" s="58">
        <v>0.93511125784401883</v>
      </c>
      <c r="V4" s="58">
        <v>0.93538543288272402</v>
      </c>
      <c r="W4" s="58">
        <v>0.92724889383929909</v>
      </c>
      <c r="X4" s="58">
        <v>0.92724889383929909</v>
      </c>
      <c r="Y4" s="58">
        <v>0.92724889383929909</v>
      </c>
      <c r="Z4" s="58">
        <v>0.92724889383929909</v>
      </c>
      <c r="AA4" s="58">
        <v>0.93274614282005597</v>
      </c>
      <c r="AB4" s="58">
        <v>0.91524809102319693</v>
      </c>
      <c r="AC4" s="58">
        <v>0.91524809102319693</v>
      </c>
      <c r="AD4" s="58">
        <v>0.91524809102319693</v>
      </c>
      <c r="AE4" s="58">
        <v>0.91524809102319704</v>
      </c>
      <c r="AF4" s="58">
        <v>0.91524809102319693</v>
      </c>
      <c r="AG4" s="59"/>
      <c r="AH4" s="59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</row>
    <row r="5" spans="1:102" s="60" customFormat="1" ht="15" customHeight="1">
      <c r="A5" s="56" t="s">
        <v>341</v>
      </c>
      <c r="B5" s="56" t="s">
        <v>366</v>
      </c>
      <c r="C5" s="121">
        <v>5.5023999999999997</v>
      </c>
      <c r="D5" s="121">
        <v>5.5023999999999997</v>
      </c>
      <c r="E5" s="121">
        <v>5.3186</v>
      </c>
      <c r="F5" s="121">
        <v>5.4570999999999996</v>
      </c>
      <c r="G5" s="121">
        <v>5.7422000000000004</v>
      </c>
      <c r="H5" s="96" t="s">
        <v>440</v>
      </c>
      <c r="I5" s="96">
        <v>6.1923000000000004</v>
      </c>
      <c r="J5" s="96">
        <v>5.4481000000000002</v>
      </c>
      <c r="K5" s="96">
        <v>5.5589000000000004</v>
      </c>
      <c r="L5" s="96">
        <v>4.9962</v>
      </c>
      <c r="M5" s="96" t="s">
        <v>440</v>
      </c>
      <c r="N5" s="96">
        <v>4.8413000000000004</v>
      </c>
      <c r="O5" s="96">
        <v>5.0076000000000001</v>
      </c>
      <c r="P5" s="96">
        <v>4.8192000000000004</v>
      </c>
      <c r="Q5" s="96">
        <v>5.0804</v>
      </c>
      <c r="R5" s="96" t="s">
        <v>440</v>
      </c>
      <c r="S5" s="96">
        <v>5.2176999999999998</v>
      </c>
      <c r="T5" s="96">
        <v>5.4066000000000001</v>
      </c>
      <c r="U5" s="96">
        <v>5.2380000000000004</v>
      </c>
      <c r="V5" s="96">
        <v>4.7378</v>
      </c>
      <c r="W5" s="96" t="s">
        <v>440</v>
      </c>
      <c r="X5" s="96">
        <v>5.5804999999999998</v>
      </c>
      <c r="Y5" s="96">
        <v>5.4394</v>
      </c>
      <c r="Z5" s="96">
        <v>5.0022510000000002</v>
      </c>
      <c r="AA5" s="61">
        <v>5.6973000000000003</v>
      </c>
      <c r="AB5" s="61" t="s">
        <v>440</v>
      </c>
      <c r="AC5" s="61">
        <v>5.1966999999999999</v>
      </c>
      <c r="AD5" s="61">
        <v>5.641</v>
      </c>
      <c r="AE5" s="61">
        <v>5.476</v>
      </c>
      <c r="AF5" s="61">
        <v>5.1986999999999997</v>
      </c>
      <c r="AG5" s="59"/>
      <c r="AH5" s="59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</row>
    <row r="6" spans="1:102" ht="15" customHeight="1"/>
    <row r="7" spans="1:102" s="60" customFormat="1" ht="15" customHeight="1">
      <c r="A7" s="126" t="s">
        <v>342</v>
      </c>
      <c r="B7" s="12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</row>
    <row r="8" spans="1:102" s="60" customFormat="1" ht="15" customHeight="1">
      <c r="A8" s="126" t="s">
        <v>343</v>
      </c>
      <c r="B8" s="12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ht="15" customHeight="1"/>
    <row r="10" spans="1:102" s="60" customFormat="1" ht="15" customHeight="1">
      <c r="A10" s="63" t="s">
        <v>145</v>
      </c>
      <c r="B10" s="63" t="s">
        <v>145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</row>
    <row r="11" spans="1:102" s="60" customFormat="1" ht="15" customHeight="1">
      <c r="A11" s="57" t="s">
        <v>241</v>
      </c>
      <c r="B11" s="57" t="s">
        <v>241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</row>
    <row r="12" spans="1:102" ht="15" customHeight="1">
      <c r="A12" s="64" t="s">
        <v>245</v>
      </c>
      <c r="B12" s="64" t="s">
        <v>246</v>
      </c>
      <c r="C12" s="65">
        <v>52.543529694180954</v>
      </c>
      <c r="D12" s="65">
        <v>52.543529694180954</v>
      </c>
      <c r="E12" s="65">
        <v>53.147233626902484</v>
      </c>
      <c r="F12" s="65">
        <v>53.105194629840163</v>
      </c>
      <c r="G12" s="65">
        <v>65.176141354414298</v>
      </c>
      <c r="H12" s="65">
        <v>66.137553803371361</v>
      </c>
      <c r="I12" s="65">
        <v>66.137553803371361</v>
      </c>
      <c r="J12" s="65">
        <v>64.625103159040464</v>
      </c>
      <c r="K12" s="65">
        <v>66.056470242120085</v>
      </c>
      <c r="L12" s="65">
        <v>66.642983445947877</v>
      </c>
      <c r="M12" s="65">
        <v>67.204111841192187</v>
      </c>
      <c r="N12" s="65">
        <v>67.204111841192187</v>
      </c>
      <c r="O12" s="65">
        <v>66.992850452401655</v>
      </c>
      <c r="P12" s="65">
        <v>67.898001306678452</v>
      </c>
      <c r="Q12" s="65">
        <v>67.579106580570112</v>
      </c>
      <c r="R12" s="65">
        <v>75.481419433851372</v>
      </c>
      <c r="S12" s="65">
        <v>75.481419433851372</v>
      </c>
      <c r="T12" s="65">
        <v>78.307994294276043</v>
      </c>
      <c r="U12" s="65">
        <v>74.763395472007772</v>
      </c>
      <c r="V12" s="65">
        <v>73.58605944313662</v>
      </c>
      <c r="W12" s="65">
        <v>72.894728182348913</v>
      </c>
      <c r="X12" s="65">
        <v>72.894728182348913</v>
      </c>
      <c r="Y12" s="65">
        <v>66.875698907742873</v>
      </c>
      <c r="Z12" s="65">
        <v>66.548248196268219</v>
      </c>
      <c r="AA12" s="65">
        <v>66.28116901018474</v>
      </c>
      <c r="AB12" s="65">
        <v>63.819513676065739</v>
      </c>
      <c r="AC12" s="65">
        <v>63.819513676065739</v>
      </c>
      <c r="AD12" s="65">
        <v>57.996840170299393</v>
      </c>
      <c r="AE12" s="65">
        <v>58.936225168911967</v>
      </c>
      <c r="AF12" s="65">
        <v>57.649847325011159</v>
      </c>
      <c r="AG12" s="65">
        <v>52.464159764420529</v>
      </c>
      <c r="AH12" s="65">
        <v>52.464159764420529</v>
      </c>
      <c r="AI12" s="65">
        <v>50.140340467688311</v>
      </c>
      <c r="AJ12" s="65">
        <v>49.007125936749418</v>
      </c>
      <c r="AK12" s="65">
        <v>48.822655367346634</v>
      </c>
      <c r="AL12" s="65">
        <v>49.699279794954904</v>
      </c>
      <c r="AM12" s="65">
        <v>49.699279794954904</v>
      </c>
      <c r="AN12" s="65">
        <v>48.586028422631024</v>
      </c>
      <c r="AO12" s="65">
        <v>46.013939785741314</v>
      </c>
      <c r="AP12" s="65">
        <v>45.908938106112906</v>
      </c>
      <c r="AQ12" s="65">
        <v>45.947238545376898</v>
      </c>
      <c r="AR12" s="65">
        <v>45.947238545376898</v>
      </c>
      <c r="AS12" s="65">
        <v>44.190096116917992</v>
      </c>
      <c r="AT12" s="65">
        <v>42.904974025763622</v>
      </c>
      <c r="AU12" s="65">
        <v>41.416332563988249</v>
      </c>
      <c r="AV12" s="65">
        <v>41.123870576208255</v>
      </c>
      <c r="AW12" s="65">
        <v>41.123870576208255</v>
      </c>
      <c r="AX12" s="65">
        <v>39.605143679387126</v>
      </c>
      <c r="AY12" s="65">
        <v>38.498924782999126</v>
      </c>
      <c r="AZ12" s="65">
        <v>36.312954196795111</v>
      </c>
      <c r="BA12" s="65">
        <v>33.477971633361975</v>
      </c>
      <c r="BB12" s="65">
        <v>33.477971633361975</v>
      </c>
      <c r="BC12" s="65">
        <v>29.960019303105003</v>
      </c>
      <c r="BD12" s="65">
        <v>29.475855452828</v>
      </c>
      <c r="BE12" s="65">
        <v>28.289745290347053</v>
      </c>
      <c r="BF12" s="65">
        <v>26.594609514525079</v>
      </c>
      <c r="BG12" s="65">
        <v>26.594609514525079</v>
      </c>
      <c r="BH12" s="65">
        <v>24.283707473187139</v>
      </c>
      <c r="BI12" s="65">
        <v>25.285212485149113</v>
      </c>
      <c r="BJ12" s="65">
        <v>23.238622904862027</v>
      </c>
      <c r="BK12" s="65">
        <v>23.253130402308106</v>
      </c>
      <c r="BL12" s="65">
        <v>23.253130402308106</v>
      </c>
      <c r="BM12" s="65">
        <v>22.695539168724114</v>
      </c>
      <c r="BN12" s="65">
        <v>22.541203793974145</v>
      </c>
      <c r="BO12" s="65">
        <v>22.861000000000001</v>
      </c>
      <c r="BP12" s="66">
        <v>21.794</v>
      </c>
      <c r="BQ12" s="66">
        <v>21.794</v>
      </c>
      <c r="BR12" s="66">
        <v>21.053999999999998</v>
      </c>
      <c r="BS12" s="66">
        <v>20.3</v>
      </c>
      <c r="BT12" s="66">
        <v>18.3</v>
      </c>
      <c r="BU12" s="66">
        <v>17.033999999999999</v>
      </c>
      <c r="BV12" s="66">
        <v>17.033999999999999</v>
      </c>
      <c r="BW12" s="66">
        <v>16.213999999999999</v>
      </c>
      <c r="BX12" s="66">
        <v>16.263999999999999</v>
      </c>
      <c r="BY12" s="66">
        <v>14.064</v>
      </c>
      <c r="BZ12" s="66">
        <v>13.599</v>
      </c>
      <c r="CA12" s="66">
        <v>13.599</v>
      </c>
      <c r="CB12" s="66">
        <v>12.422000000000001</v>
      </c>
      <c r="CC12" s="66">
        <v>11.347</v>
      </c>
      <c r="CD12" s="66">
        <v>10.923</v>
      </c>
      <c r="CE12" s="66">
        <v>10.9</v>
      </c>
      <c r="CF12" s="66">
        <v>10.9</v>
      </c>
      <c r="CG12" s="66">
        <v>11.1</v>
      </c>
      <c r="CH12" s="66">
        <v>8.3770000000000007</v>
      </c>
      <c r="CI12" s="66">
        <v>8.6660000000000004</v>
      </c>
      <c r="CJ12" s="66">
        <v>8.9909999999999997</v>
      </c>
      <c r="CK12" s="66">
        <v>8.9909999999999997</v>
      </c>
      <c r="CL12" s="66">
        <v>9.548</v>
      </c>
      <c r="CM12" s="66">
        <v>9.9350000000000005</v>
      </c>
      <c r="CN12" s="66">
        <v>10.1</v>
      </c>
      <c r="CO12" s="66">
        <v>10.009</v>
      </c>
      <c r="CP12" s="66">
        <v>10.009</v>
      </c>
      <c r="CQ12" s="66">
        <v>4.7</v>
      </c>
      <c r="CR12" s="66">
        <v>2.8</v>
      </c>
      <c r="CS12" s="66">
        <v>1.42</v>
      </c>
      <c r="CT12" s="66">
        <v>1.4330000000000001</v>
      </c>
      <c r="CU12" s="66">
        <v>1.4330000000000001</v>
      </c>
      <c r="CV12" s="66"/>
      <c r="CW12" s="66"/>
      <c r="CX12" s="66"/>
    </row>
    <row r="13" spans="1:102" ht="15" customHeight="1">
      <c r="A13" s="64" t="s">
        <v>146</v>
      </c>
      <c r="B13" s="64" t="s">
        <v>167</v>
      </c>
      <c r="C13" s="67">
        <v>195010.97038054033</v>
      </c>
      <c r="D13" s="67">
        <v>195010.97038054033</v>
      </c>
      <c r="E13" s="67">
        <v>196503.14406429062</v>
      </c>
      <c r="F13" s="67">
        <v>197973.34501394187</v>
      </c>
      <c r="G13" s="67">
        <v>212107.98513913623</v>
      </c>
      <c r="H13" s="67">
        <v>215000.76457220368</v>
      </c>
      <c r="I13" s="67">
        <v>215000.76457220368</v>
      </c>
      <c r="J13" s="67">
        <v>215419.97772147425</v>
      </c>
      <c r="K13" s="67">
        <v>222102.35425148005</v>
      </c>
      <c r="L13" s="67">
        <v>233617.67603636807</v>
      </c>
      <c r="M13" s="67">
        <v>237462.97590994439</v>
      </c>
      <c r="N13" s="67">
        <v>237462.97590994439</v>
      </c>
      <c r="O13" s="67">
        <v>244904.79248104474</v>
      </c>
      <c r="P13" s="67">
        <v>253866.18311595943</v>
      </c>
      <c r="Q13" s="67">
        <v>263211.15151173237</v>
      </c>
      <c r="R13" s="67">
        <v>289571.36828416062</v>
      </c>
      <c r="S13" s="67">
        <v>289571.36828416062</v>
      </c>
      <c r="T13" s="67">
        <v>300568.68500100973</v>
      </c>
      <c r="U13" s="67">
        <v>314333.85338029388</v>
      </c>
      <c r="V13" s="67">
        <v>327200.27168194973</v>
      </c>
      <c r="W13" s="67">
        <v>347253.72846765921</v>
      </c>
      <c r="X13" s="67">
        <v>347253.72846765921</v>
      </c>
      <c r="Y13" s="67">
        <v>342990.32570199447</v>
      </c>
      <c r="Z13" s="67">
        <v>351181.20660183061</v>
      </c>
      <c r="AA13" s="67">
        <v>342842.51337456057</v>
      </c>
      <c r="AB13" s="67">
        <v>348925.96275640529</v>
      </c>
      <c r="AC13" s="67">
        <v>348925.96275640529</v>
      </c>
      <c r="AD13" s="67">
        <v>318195.1365030125</v>
      </c>
      <c r="AE13" s="67">
        <v>331815.11672037747</v>
      </c>
      <c r="AF13" s="67">
        <v>332639.90334737295</v>
      </c>
      <c r="AG13" s="67">
        <v>331621.42358242837</v>
      </c>
      <c r="AH13" s="67">
        <v>331621.42358242837</v>
      </c>
      <c r="AI13" s="67">
        <v>317963.33459178836</v>
      </c>
      <c r="AJ13" s="67">
        <v>318038.92689999728</v>
      </c>
      <c r="AK13" s="67">
        <v>316012.57103973581</v>
      </c>
      <c r="AL13" s="67">
        <v>331461.22045250435</v>
      </c>
      <c r="AM13" s="67">
        <v>331461.22045250435</v>
      </c>
      <c r="AN13" s="67">
        <v>328095.73116700439</v>
      </c>
      <c r="AO13" s="67">
        <v>315456.38736300432</v>
      </c>
      <c r="AP13" s="67">
        <v>315610.27632300428</v>
      </c>
      <c r="AQ13" s="67">
        <v>314812.09069100436</v>
      </c>
      <c r="AR13" s="67">
        <v>314812.09069100436</v>
      </c>
      <c r="AS13" s="67">
        <v>303021.48203900439</v>
      </c>
      <c r="AT13" s="67">
        <v>294051.18315500428</v>
      </c>
      <c r="AU13" s="67">
        <v>285724.81367100432</v>
      </c>
      <c r="AV13" s="67">
        <v>283497.95360300411</v>
      </c>
      <c r="AW13" s="67">
        <v>283497.95360300411</v>
      </c>
      <c r="AX13" s="67">
        <v>272277.12378718756</v>
      </c>
      <c r="AY13" s="67">
        <v>264745.14265652088</v>
      </c>
      <c r="AZ13" s="67">
        <v>248273.6487585209</v>
      </c>
      <c r="BA13" s="67">
        <v>228584.66927252087</v>
      </c>
      <c r="BB13" s="67">
        <v>228584.66927252087</v>
      </c>
      <c r="BC13" s="67">
        <v>211150.63622530655</v>
      </c>
      <c r="BD13" s="67">
        <v>204183.61361399997</v>
      </c>
      <c r="BE13" s="67">
        <v>192360.16994943388</v>
      </c>
      <c r="BF13" s="67">
        <v>188508.14850643522</v>
      </c>
      <c r="BG13" s="67">
        <v>188508.14850643522</v>
      </c>
      <c r="BH13" s="67">
        <v>174785.74032243487</v>
      </c>
      <c r="BI13" s="67">
        <v>180989.85287949975</v>
      </c>
      <c r="BJ13" s="67">
        <v>175869.32774850013</v>
      </c>
      <c r="BK13" s="67">
        <v>165624.3977864997</v>
      </c>
      <c r="BL13" s="67">
        <v>165624.3977864997</v>
      </c>
      <c r="BM13" s="67">
        <v>168863.0508465007</v>
      </c>
      <c r="BN13" s="67">
        <v>167345.63945449851</v>
      </c>
      <c r="BO13" s="67">
        <v>173374</v>
      </c>
      <c r="BP13" s="68">
        <v>172893</v>
      </c>
      <c r="BQ13" s="68">
        <v>172893</v>
      </c>
      <c r="BR13" s="68">
        <v>173628</v>
      </c>
      <c r="BS13" s="68">
        <v>170128</v>
      </c>
      <c r="BT13" s="68">
        <v>166958</v>
      </c>
      <c r="BU13" s="68">
        <v>162396</v>
      </c>
      <c r="BV13" s="68">
        <v>162396</v>
      </c>
      <c r="BW13" s="68">
        <v>158945</v>
      </c>
      <c r="BX13" s="68">
        <v>159169</v>
      </c>
      <c r="BY13" s="68">
        <v>139258</v>
      </c>
      <c r="BZ13" s="68">
        <v>134196</v>
      </c>
      <c r="CA13" s="68">
        <v>134196</v>
      </c>
      <c r="CB13" s="68">
        <v>126998</v>
      </c>
      <c r="CC13" s="68">
        <v>115884</v>
      </c>
      <c r="CD13" s="68">
        <v>110238</v>
      </c>
      <c r="CE13" s="68">
        <v>108342</v>
      </c>
      <c r="CF13" s="68">
        <v>108342</v>
      </c>
      <c r="CG13" s="68">
        <v>110372</v>
      </c>
      <c r="CH13" s="68">
        <v>85669</v>
      </c>
      <c r="CI13" s="68">
        <v>88041</v>
      </c>
      <c r="CJ13" s="68">
        <v>90090</v>
      </c>
      <c r="CK13" s="68">
        <v>90090</v>
      </c>
      <c r="CL13" s="68">
        <v>97365</v>
      </c>
      <c r="CM13" s="68">
        <v>103818</v>
      </c>
      <c r="CN13" s="68">
        <v>111686</v>
      </c>
      <c r="CO13" s="68">
        <v>107030</v>
      </c>
      <c r="CP13" s="68">
        <v>107030</v>
      </c>
      <c r="CQ13" s="68">
        <v>46137</v>
      </c>
      <c r="CR13" s="68">
        <v>26993</v>
      </c>
      <c r="CS13" s="68">
        <v>12000</v>
      </c>
      <c r="CT13" s="68">
        <v>12000</v>
      </c>
      <c r="CU13" s="68">
        <v>12000</v>
      </c>
      <c r="CV13" s="68"/>
      <c r="CW13" s="68"/>
      <c r="CX13" s="68"/>
    </row>
    <row r="14" spans="1:102" ht="15" customHeight="1">
      <c r="A14" s="64" t="s">
        <v>147</v>
      </c>
      <c r="B14" s="64" t="s">
        <v>168</v>
      </c>
      <c r="C14" s="65">
        <v>269.43884024395459</v>
      </c>
      <c r="D14" s="65">
        <v>269.43884024395459</v>
      </c>
      <c r="E14" s="65">
        <v>270.46505479583635</v>
      </c>
      <c r="F14" s="65">
        <v>268.24416502181305</v>
      </c>
      <c r="G14" s="65">
        <v>307.2781126635133</v>
      </c>
      <c r="H14" s="65">
        <v>307.61543539144202</v>
      </c>
      <c r="I14" s="65">
        <v>307.61543539144202</v>
      </c>
      <c r="J14" s="65">
        <v>299.99586780478199</v>
      </c>
      <c r="K14" s="65">
        <v>297.41454323949336</v>
      </c>
      <c r="L14" s="65">
        <v>285.26515876980704</v>
      </c>
      <c r="M14" s="65">
        <v>283.00879993468419</v>
      </c>
      <c r="N14" s="65">
        <v>283.00879993468419</v>
      </c>
      <c r="O14" s="65">
        <v>273.54650668008793</v>
      </c>
      <c r="P14" s="65">
        <v>267.45587172461018</v>
      </c>
      <c r="Q14" s="65">
        <v>256.7486453079016</v>
      </c>
      <c r="R14" s="65">
        <v>260.66603159391212</v>
      </c>
      <c r="S14" s="65">
        <v>260.66603159391212</v>
      </c>
      <c r="T14" s="65">
        <v>260.53277737171118</v>
      </c>
      <c r="U14" s="65">
        <v>237.84710004351956</v>
      </c>
      <c r="V14" s="65">
        <v>224.89608295516598</v>
      </c>
      <c r="W14" s="65">
        <v>209.91776964934107</v>
      </c>
      <c r="X14" s="65">
        <v>209.91776964934107</v>
      </c>
      <c r="Y14" s="65">
        <v>194.97838246857</v>
      </c>
      <c r="Z14" s="65">
        <v>189.49831866065844</v>
      </c>
      <c r="AA14" s="65">
        <v>193.32832546870165</v>
      </c>
      <c r="AB14" s="65">
        <v>182.90273722227968</v>
      </c>
      <c r="AC14" s="65">
        <v>182.90273722227968</v>
      </c>
      <c r="AD14" s="65">
        <v>182.26815408836492</v>
      </c>
      <c r="AE14" s="65">
        <v>177.61766176125684</v>
      </c>
      <c r="AF14" s="65">
        <v>173.31007718820771</v>
      </c>
      <c r="AG14" s="65">
        <v>158.20497722270937</v>
      </c>
      <c r="AH14" s="65">
        <v>158.20497722270937</v>
      </c>
      <c r="AI14" s="65">
        <v>157.69220854366779</v>
      </c>
      <c r="AJ14" s="65">
        <v>154.0915963163182</v>
      </c>
      <c r="AK14" s="65">
        <v>154.49592782562951</v>
      </c>
      <c r="AL14" s="65">
        <v>149.9399529365952</v>
      </c>
      <c r="AM14" s="65">
        <v>149.9399529365952</v>
      </c>
      <c r="AN14" s="65">
        <v>148.08491488083456</v>
      </c>
      <c r="AO14" s="65">
        <v>145.86466348133192</v>
      </c>
      <c r="AP14" s="65">
        <v>145.46084696915392</v>
      </c>
      <c r="AQ14" s="65">
        <v>145.95131478122045</v>
      </c>
      <c r="AR14" s="65">
        <v>145.95131478122045</v>
      </c>
      <c r="AS14" s="65">
        <v>145.83156223633651</v>
      </c>
      <c r="AT14" s="65">
        <v>145.90988400528545</v>
      </c>
      <c r="AU14" s="65">
        <v>144.95182281114992</v>
      </c>
      <c r="AV14" s="65">
        <v>145.05879161934268</v>
      </c>
      <c r="AW14" s="65">
        <v>145.05879161934268</v>
      </c>
      <c r="AX14" s="65">
        <v>145.45894685718292</v>
      </c>
      <c r="AY14" s="65">
        <v>145.4188144745207</v>
      </c>
      <c r="AZ14" s="65">
        <v>146.26181384281455</v>
      </c>
      <c r="BA14" s="65">
        <v>146.45764188782587</v>
      </c>
      <c r="BB14" s="65">
        <v>146.45764188782587</v>
      </c>
      <c r="BC14" s="65">
        <v>141.88931579224044</v>
      </c>
      <c r="BD14" s="65">
        <v>144.35955428113243</v>
      </c>
      <c r="BE14" s="65">
        <v>147.06654344183434</v>
      </c>
      <c r="BF14" s="65">
        <v>141.07936301553141</v>
      </c>
      <c r="BG14" s="65">
        <v>141.07936301553141</v>
      </c>
      <c r="BH14" s="65">
        <v>138.93414547656994</v>
      </c>
      <c r="BI14" s="65">
        <v>139.70513861892366</v>
      </c>
      <c r="BJ14" s="65">
        <v>132.1357351072277</v>
      </c>
      <c r="BK14" s="65">
        <v>140.39676951630557</v>
      </c>
      <c r="BL14" s="65">
        <v>140.39676951630557</v>
      </c>
      <c r="BM14" s="65">
        <v>134.40204387491929</v>
      </c>
      <c r="BN14" s="65">
        <v>134.69848313617473</v>
      </c>
      <c r="BO14" s="65">
        <v>131.8594483601924</v>
      </c>
      <c r="BP14" s="66">
        <v>126.05484316889637</v>
      </c>
      <c r="BQ14" s="66">
        <v>126.05484316889637</v>
      </c>
      <c r="BR14" s="66">
        <v>121.25924390075332</v>
      </c>
      <c r="BS14" s="66">
        <v>119.32192231731402</v>
      </c>
      <c r="BT14" s="66">
        <v>109.60840450891841</v>
      </c>
      <c r="BU14" s="66">
        <v>104.89174610212073</v>
      </c>
      <c r="BV14" s="66">
        <v>104.89174610212073</v>
      </c>
      <c r="BW14" s="66">
        <v>102.01012929000596</v>
      </c>
      <c r="BX14" s="66">
        <v>102.18070101590133</v>
      </c>
      <c r="BY14" s="66">
        <v>100.99240259087449</v>
      </c>
      <c r="BZ14" s="66">
        <v>101.33685057676831</v>
      </c>
      <c r="CA14" s="66">
        <v>101.33685057676831</v>
      </c>
      <c r="CB14" s="66">
        <v>97.81256397738548</v>
      </c>
      <c r="CC14" s="66">
        <v>97.916882399641011</v>
      </c>
      <c r="CD14" s="66">
        <v>99.085614760790293</v>
      </c>
      <c r="CE14" s="66">
        <v>100.60733602850235</v>
      </c>
      <c r="CF14" s="66">
        <v>100.60733602850235</v>
      </c>
      <c r="CG14" s="66">
        <v>100.56898488747146</v>
      </c>
      <c r="CH14" s="66">
        <v>97.783328858747041</v>
      </c>
      <c r="CI14" s="66">
        <v>98.431412637294002</v>
      </c>
      <c r="CJ14" s="66">
        <v>99.800199800199792</v>
      </c>
      <c r="CK14" s="66">
        <v>99.800199800199792</v>
      </c>
      <c r="CL14" s="66">
        <v>98.063986031941653</v>
      </c>
      <c r="CM14" s="66">
        <v>95.696314704579166</v>
      </c>
      <c r="CN14" s="66">
        <v>90.432104292391159</v>
      </c>
      <c r="CO14" s="66">
        <v>93.515836681304307</v>
      </c>
      <c r="CP14" s="66">
        <v>93.515836681304307</v>
      </c>
      <c r="CQ14" s="66">
        <v>101.87051607169951</v>
      </c>
      <c r="CR14" s="66">
        <v>103.73059682139812</v>
      </c>
      <c r="CS14" s="66">
        <v>118.33333333333333</v>
      </c>
      <c r="CT14" s="66">
        <v>119.41666666666667</v>
      </c>
      <c r="CU14" s="66">
        <v>119.41666666666667</v>
      </c>
      <c r="CV14" s="66"/>
      <c r="CW14" s="66"/>
      <c r="CX14" s="66"/>
    </row>
    <row r="15" spans="1:102" s="60" customFormat="1" ht="15" customHeight="1">
      <c r="A15" s="57" t="s">
        <v>242</v>
      </c>
      <c r="B15" s="57" t="s">
        <v>242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</row>
    <row r="16" spans="1:102" ht="15" customHeight="1">
      <c r="A16" s="64" t="s">
        <v>245</v>
      </c>
      <c r="B16" s="64" t="s">
        <v>246</v>
      </c>
      <c r="C16" s="65">
        <v>43.0229386154978</v>
      </c>
      <c r="D16" s="65">
        <v>43.0229386154978</v>
      </c>
      <c r="E16" s="65">
        <v>43.640159591764295</v>
      </c>
      <c r="F16" s="65">
        <v>43.870717121204152</v>
      </c>
      <c r="G16" s="65">
        <v>45.189406418393389</v>
      </c>
      <c r="H16" s="65">
        <v>44.759211558747879</v>
      </c>
      <c r="I16" s="65">
        <v>44.759211558747879</v>
      </c>
      <c r="J16" s="65">
        <v>44.557075303229972</v>
      </c>
      <c r="K16" s="65">
        <v>46.014065681256042</v>
      </c>
      <c r="L16" s="65">
        <v>47.579780569706912</v>
      </c>
      <c r="M16" s="65">
        <v>47.85158757099439</v>
      </c>
      <c r="N16" s="65">
        <v>47.85158757099439</v>
      </c>
      <c r="O16" s="65">
        <v>49.393466356919305</v>
      </c>
      <c r="P16" s="65">
        <v>50.674957760824512</v>
      </c>
      <c r="Q16" s="65">
        <v>50.741510714073613</v>
      </c>
      <c r="R16" s="65">
        <v>54.888451737008403</v>
      </c>
      <c r="S16" s="65">
        <v>54.888451737008403</v>
      </c>
      <c r="T16" s="65">
        <v>55.482412972779905</v>
      </c>
      <c r="U16" s="65">
        <v>56.568909537428681</v>
      </c>
      <c r="V16" s="65">
        <v>56.716822122311115</v>
      </c>
      <c r="W16" s="65">
        <v>59.328027099820879</v>
      </c>
      <c r="X16" s="65">
        <v>59.328027099820879</v>
      </c>
      <c r="Y16" s="65">
        <v>55.164362797335691</v>
      </c>
      <c r="Z16" s="65">
        <v>56.430572168550007</v>
      </c>
      <c r="AA16" s="65">
        <v>54.693654691172085</v>
      </c>
      <c r="AB16" s="65">
        <v>55.675247114106377</v>
      </c>
      <c r="AC16" s="65">
        <v>55.675247114106377</v>
      </c>
      <c r="AD16" s="65">
        <v>50.745559993423015</v>
      </c>
      <c r="AE16" s="65">
        <v>51.606249050000002</v>
      </c>
      <c r="AF16" s="65">
        <v>51.063803853248942</v>
      </c>
      <c r="AG16" s="65">
        <v>51.546664075563982</v>
      </c>
      <c r="AH16" s="65">
        <v>51.546664075563982</v>
      </c>
      <c r="AI16" s="65">
        <v>49.205172344846389</v>
      </c>
      <c r="AJ16" s="65">
        <v>48.047954726560931</v>
      </c>
      <c r="AK16" s="65">
        <v>47.846072284771999</v>
      </c>
      <c r="AL16" s="65">
        <v>48.730852283349989</v>
      </c>
      <c r="AM16" s="65">
        <v>48.730852283349989</v>
      </c>
      <c r="AN16" s="65">
        <v>47.592222255323712</v>
      </c>
      <c r="AO16" s="65">
        <v>45.020133618434002</v>
      </c>
      <c r="AP16" s="65">
        <v>44.909735582505995</v>
      </c>
      <c r="AQ16" s="65">
        <v>44.948036021769987</v>
      </c>
      <c r="AR16" s="65">
        <v>44.948036021769987</v>
      </c>
      <c r="AS16" s="65">
        <v>43.263265725701366</v>
      </c>
      <c r="AT16" s="65">
        <v>41.966477384546998</v>
      </c>
      <c r="AU16" s="65">
        <v>40.489502172771623</v>
      </c>
      <c r="AV16" s="65">
        <v>40.197040184991629</v>
      </c>
      <c r="AW16" s="65">
        <v>40.197040184991629</v>
      </c>
      <c r="AX16" s="65">
        <v>38.665310656641999</v>
      </c>
      <c r="AY16" s="65">
        <v>37.587405230333999</v>
      </c>
      <c r="AZ16" s="65">
        <v>35.385412694129982</v>
      </c>
      <c r="BA16" s="65">
        <v>32.632092668696849</v>
      </c>
      <c r="BB16" s="65">
        <v>32.632092668696849</v>
      </c>
      <c r="BC16" s="65">
        <v>29.132221220410425</v>
      </c>
      <c r="BD16" s="65">
        <v>28.732041166352001</v>
      </c>
      <c r="BE16" s="65">
        <v>27.488065850815055</v>
      </c>
      <c r="BF16" s="65">
        <v>25.821456765939079</v>
      </c>
      <c r="BG16" s="65">
        <v>25.821456765939079</v>
      </c>
      <c r="BH16" s="65">
        <v>23.51237866723514</v>
      </c>
      <c r="BI16" s="65">
        <v>24.509630597149112</v>
      </c>
      <c r="BJ16" s="65">
        <v>22.479247328262026</v>
      </c>
      <c r="BK16" s="66">
        <v>23.253130402308106</v>
      </c>
      <c r="BL16" s="66">
        <v>23.253130402308106</v>
      </c>
      <c r="BM16" s="66">
        <v>22.695539168724114</v>
      </c>
      <c r="BN16" s="66">
        <v>22.541203793974141</v>
      </c>
      <c r="BO16" s="66">
        <v>22.861000000000001</v>
      </c>
      <c r="BP16" s="66">
        <v>21.794</v>
      </c>
      <c r="BQ16" s="66">
        <v>21.794</v>
      </c>
      <c r="BR16" s="66">
        <v>21.053999999999998</v>
      </c>
      <c r="BS16" s="66">
        <v>20.3</v>
      </c>
      <c r="BT16" s="66">
        <v>18.3</v>
      </c>
      <c r="BU16" s="66">
        <v>17.033999999999999</v>
      </c>
      <c r="BV16" s="66">
        <v>17.033999999999999</v>
      </c>
      <c r="BW16" s="66">
        <v>16.213999999999999</v>
      </c>
      <c r="BX16" s="66">
        <v>16.263999999999999</v>
      </c>
      <c r="BY16" s="66">
        <v>14.064</v>
      </c>
      <c r="BZ16" s="66">
        <v>13.599</v>
      </c>
      <c r="CA16" s="66">
        <v>13.599</v>
      </c>
      <c r="CB16" s="66">
        <v>12.422000000000001</v>
      </c>
      <c r="CC16" s="66">
        <v>11.347</v>
      </c>
      <c r="CD16" s="66">
        <v>10.923</v>
      </c>
      <c r="CE16" s="66">
        <v>10.9</v>
      </c>
      <c r="CF16" s="66">
        <v>10.9</v>
      </c>
      <c r="CG16" s="66">
        <v>11.1</v>
      </c>
      <c r="CH16" s="66">
        <v>8.3770000000000007</v>
      </c>
      <c r="CI16" s="66">
        <v>8.6660000000000004</v>
      </c>
      <c r="CJ16" s="66">
        <v>8.9909999999999997</v>
      </c>
      <c r="CK16" s="66">
        <v>8.9909999999999997</v>
      </c>
      <c r="CL16" s="66">
        <v>9.548</v>
      </c>
      <c r="CM16" s="66">
        <v>9.9350000000000005</v>
      </c>
      <c r="CN16" s="66">
        <v>10.1</v>
      </c>
      <c r="CO16" s="66">
        <v>10.009</v>
      </c>
      <c r="CP16" s="66">
        <v>10.009</v>
      </c>
      <c r="CQ16" s="66">
        <v>4.7</v>
      </c>
      <c r="CR16" s="66">
        <v>2.8</v>
      </c>
      <c r="CS16" s="66">
        <v>1.42</v>
      </c>
      <c r="CT16" s="66">
        <v>1.4330000000000001</v>
      </c>
      <c r="CU16" s="66">
        <v>1.4330000000000001</v>
      </c>
      <c r="CV16" s="70"/>
      <c r="CW16" s="70"/>
      <c r="CX16" s="70"/>
    </row>
    <row r="17" spans="1:102" ht="15" customHeight="1">
      <c r="A17" s="64" t="s">
        <v>146</v>
      </c>
      <c r="B17" s="64" t="s">
        <v>167</v>
      </c>
      <c r="C17" s="67">
        <v>175556.39771699993</v>
      </c>
      <c r="D17" s="67">
        <v>175556.39771699993</v>
      </c>
      <c r="E17" s="67">
        <v>177059.19515299995</v>
      </c>
      <c r="F17" s="67">
        <v>179851.4063329999</v>
      </c>
      <c r="G17" s="67">
        <v>188007.5242689999</v>
      </c>
      <c r="H17" s="67">
        <v>188354.3196189999</v>
      </c>
      <c r="I17" s="67">
        <v>188354.3196189999</v>
      </c>
      <c r="J17" s="67">
        <v>188565.1773999999</v>
      </c>
      <c r="K17" s="67">
        <v>196588.86259799998</v>
      </c>
      <c r="L17" s="67">
        <v>206844.15250999993</v>
      </c>
      <c r="M17" s="67">
        <v>210945.65294000003</v>
      </c>
      <c r="N17" s="67">
        <v>210945.65294000003</v>
      </c>
      <c r="O17" s="67">
        <v>219114.13620600002</v>
      </c>
      <c r="P17" s="67">
        <v>228082.13947599995</v>
      </c>
      <c r="Q17" s="67">
        <v>238145.99761100006</v>
      </c>
      <c r="R17" s="67">
        <v>262932.93599500001</v>
      </c>
      <c r="S17" s="67">
        <v>262932.93599500001</v>
      </c>
      <c r="T17" s="67">
        <v>273118.40051900002</v>
      </c>
      <c r="U17" s="67">
        <v>289801.22807199985</v>
      </c>
      <c r="V17" s="67">
        <v>302159.46854700008</v>
      </c>
      <c r="W17" s="67">
        <v>323644.15705300012</v>
      </c>
      <c r="X17" s="67">
        <v>323644.15705300012</v>
      </c>
      <c r="Y17" s="67">
        <v>320157.09812299948</v>
      </c>
      <c r="Z17" s="67">
        <v>327582.76379999978</v>
      </c>
      <c r="AA17" s="67">
        <v>321809.57116799976</v>
      </c>
      <c r="AB17" s="67">
        <v>329567.2649669997</v>
      </c>
      <c r="AC17" s="67">
        <v>329567.2649669997</v>
      </c>
      <c r="AD17" s="67">
        <v>305563.29092999996</v>
      </c>
      <c r="AE17" s="67">
        <v>319378</v>
      </c>
      <c r="AF17" s="67">
        <v>319935.54602466652</v>
      </c>
      <c r="AG17" s="67">
        <v>324865.54732633336</v>
      </c>
      <c r="AH17" s="67">
        <v>324865.54732633336</v>
      </c>
      <c r="AI17" s="67">
        <v>310786.09977433336</v>
      </c>
      <c r="AJ17" s="67">
        <v>310001.70500900008</v>
      </c>
      <c r="AK17" s="67">
        <v>307775.07470400003</v>
      </c>
      <c r="AL17" s="71">
        <v>321839.27893350006</v>
      </c>
      <c r="AM17" s="71">
        <v>321839.27893350006</v>
      </c>
      <c r="AN17" s="71">
        <v>318326.44760000007</v>
      </c>
      <c r="AO17" s="71">
        <v>305687.10379600001</v>
      </c>
      <c r="AP17" s="71">
        <v>305660.03905600001</v>
      </c>
      <c r="AQ17" s="71">
        <v>304861.85342400009</v>
      </c>
      <c r="AR17" s="71">
        <v>304861.85342400009</v>
      </c>
      <c r="AS17" s="71">
        <v>293200.54141200008</v>
      </c>
      <c r="AT17" s="71">
        <v>284049.43852800003</v>
      </c>
      <c r="AU17" s="71">
        <v>275903.87304400001</v>
      </c>
      <c r="AV17" s="71">
        <v>273677.01297599979</v>
      </c>
      <c r="AW17" s="71">
        <v>273677.01297599979</v>
      </c>
      <c r="AX17" s="71">
        <v>262056.71432899992</v>
      </c>
      <c r="AY17" s="71">
        <v>254699.50770499994</v>
      </c>
      <c r="AZ17" s="71">
        <v>237946.01380699995</v>
      </c>
      <c r="BA17" s="71">
        <v>219061.05312099992</v>
      </c>
      <c r="BB17" s="71">
        <v>219061.05312099992</v>
      </c>
      <c r="BC17" s="71">
        <v>201877.90981299989</v>
      </c>
      <c r="BD17" s="71">
        <v>195674.34697399999</v>
      </c>
      <c r="BE17" s="71">
        <v>182506.36862699912</v>
      </c>
      <c r="BF17" s="71">
        <v>179937.57726400043</v>
      </c>
      <c r="BG17" s="71">
        <v>179937.57726400043</v>
      </c>
      <c r="BH17" s="71">
        <v>166690.77348000009</v>
      </c>
      <c r="BI17" s="71">
        <v>172312.18663949976</v>
      </c>
      <c r="BJ17" s="71">
        <v>167474.18774850012</v>
      </c>
      <c r="BK17" s="68">
        <v>165624.3977864997</v>
      </c>
      <c r="BL17" s="68">
        <v>165624.3977864997</v>
      </c>
      <c r="BM17" s="68">
        <v>168863.0508465007</v>
      </c>
      <c r="BN17" s="68">
        <v>167345.63945449851</v>
      </c>
      <c r="BO17" s="68">
        <v>173374</v>
      </c>
      <c r="BP17" s="68">
        <v>172893</v>
      </c>
      <c r="BQ17" s="68">
        <v>172893</v>
      </c>
      <c r="BR17" s="68">
        <v>173628</v>
      </c>
      <c r="BS17" s="68">
        <v>170128</v>
      </c>
      <c r="BT17" s="68">
        <v>166958</v>
      </c>
      <c r="BU17" s="68">
        <v>162396</v>
      </c>
      <c r="BV17" s="68">
        <v>162396</v>
      </c>
      <c r="BW17" s="68">
        <v>158945</v>
      </c>
      <c r="BX17" s="68">
        <v>159169</v>
      </c>
      <c r="BY17" s="68">
        <v>139258</v>
      </c>
      <c r="BZ17" s="68">
        <v>134196</v>
      </c>
      <c r="CA17" s="68">
        <v>134196</v>
      </c>
      <c r="CB17" s="68">
        <v>126998</v>
      </c>
      <c r="CC17" s="68">
        <v>115884</v>
      </c>
      <c r="CD17" s="68">
        <v>110238</v>
      </c>
      <c r="CE17" s="68">
        <v>108342</v>
      </c>
      <c r="CF17" s="68">
        <v>108342</v>
      </c>
      <c r="CG17" s="68">
        <v>110372</v>
      </c>
      <c r="CH17" s="68">
        <v>85669</v>
      </c>
      <c r="CI17" s="68">
        <v>88041</v>
      </c>
      <c r="CJ17" s="68">
        <v>90090</v>
      </c>
      <c r="CK17" s="68">
        <v>90090</v>
      </c>
      <c r="CL17" s="68">
        <v>97365</v>
      </c>
      <c r="CM17" s="68">
        <v>103818</v>
      </c>
      <c r="CN17" s="68">
        <v>111686</v>
      </c>
      <c r="CO17" s="68">
        <v>107030</v>
      </c>
      <c r="CP17" s="68">
        <v>107030</v>
      </c>
      <c r="CQ17" s="68">
        <v>46137</v>
      </c>
      <c r="CR17" s="68">
        <v>26993</v>
      </c>
      <c r="CS17" s="68">
        <v>12000</v>
      </c>
      <c r="CT17" s="68">
        <v>12000</v>
      </c>
      <c r="CU17" s="68">
        <v>12000</v>
      </c>
      <c r="CV17" s="14"/>
      <c r="CW17" s="14"/>
      <c r="CX17" s="14"/>
    </row>
    <row r="18" spans="1:102" ht="15" customHeight="1">
      <c r="A18" s="64" t="s">
        <v>147</v>
      </c>
      <c r="B18" s="64" t="s">
        <v>168</v>
      </c>
      <c r="C18" s="65">
        <v>245.06619624795189</v>
      </c>
      <c r="D18" s="65">
        <v>245.06619624795189</v>
      </c>
      <c r="E18" s="65">
        <v>246.47214483299817</v>
      </c>
      <c r="F18" s="65">
        <v>243.92757341010883</v>
      </c>
      <c r="G18" s="65">
        <v>240.35956323607925</v>
      </c>
      <c r="H18" s="65">
        <v>237.63305056813189</v>
      </c>
      <c r="I18" s="65">
        <v>237.63305056813189</v>
      </c>
      <c r="J18" s="65">
        <v>236.29535377421175</v>
      </c>
      <c r="K18" s="65">
        <v>234.06242384823773</v>
      </c>
      <c r="L18" s="65">
        <v>230.02719676789829</v>
      </c>
      <c r="M18" s="65">
        <v>226.84320299601043</v>
      </c>
      <c r="N18" s="65">
        <v>226.84320299601043</v>
      </c>
      <c r="O18" s="65">
        <v>225.42345834995359</v>
      </c>
      <c r="P18" s="65">
        <v>222.17854443686858</v>
      </c>
      <c r="Q18" s="65">
        <v>213.06892084307631</v>
      </c>
      <c r="R18" s="65">
        <v>208.75456902840114</v>
      </c>
      <c r="S18" s="65">
        <v>208.75456902840114</v>
      </c>
      <c r="T18" s="65">
        <v>203.14417800978651</v>
      </c>
      <c r="U18" s="65">
        <v>195.198998685314</v>
      </c>
      <c r="V18" s="65">
        <v>187.70493076072168</v>
      </c>
      <c r="W18" s="65">
        <v>183.31252335912029</v>
      </c>
      <c r="X18" s="65">
        <v>183.31252335912029</v>
      </c>
      <c r="Y18" s="65">
        <v>172.30404423562828</v>
      </c>
      <c r="Z18" s="65">
        <v>172.2635571968089</v>
      </c>
      <c r="AA18" s="65">
        <v>169.95658175318664</v>
      </c>
      <c r="AB18" s="65">
        <v>168.934396805706</v>
      </c>
      <c r="AC18" s="65">
        <v>168.934396805706</v>
      </c>
      <c r="AD18" s="65">
        <v>166.07217391518429</v>
      </c>
      <c r="AE18" s="65">
        <v>161.58360641622156</v>
      </c>
      <c r="AF18" s="65">
        <v>159.60653477782679</v>
      </c>
      <c r="AG18" s="65">
        <v>158.67076241170142</v>
      </c>
      <c r="AH18" s="65">
        <v>158.67076241170142</v>
      </c>
      <c r="AI18" s="65">
        <v>158.32488126262734</v>
      </c>
      <c r="AJ18" s="65">
        <v>154.99254988022076</v>
      </c>
      <c r="AK18" s="65">
        <v>155.45791786676531</v>
      </c>
      <c r="AL18" s="65">
        <v>151.41362621999593</v>
      </c>
      <c r="AM18" s="65">
        <v>151.41362621999593</v>
      </c>
      <c r="AN18" s="65">
        <v>149.50759704115674</v>
      </c>
      <c r="AO18" s="65">
        <v>147.2752139667565</v>
      </c>
      <c r="AP18" s="65">
        <v>146.92707532592468</v>
      </c>
      <c r="AQ18" s="65">
        <v>147.43739013899034</v>
      </c>
      <c r="AR18" s="65">
        <v>147.43739013899034</v>
      </c>
      <c r="AS18" s="65">
        <v>147.55520408439017</v>
      </c>
      <c r="AT18" s="65">
        <v>147.743567464965</v>
      </c>
      <c r="AU18" s="65">
        <v>146.75220657853731</v>
      </c>
      <c r="AV18" s="65">
        <v>146.87766337363792</v>
      </c>
      <c r="AW18" s="65">
        <v>146.87766337363792</v>
      </c>
      <c r="AX18" s="65">
        <v>147.54558285463168</v>
      </c>
      <c r="AY18" s="65">
        <v>147.57549226937954</v>
      </c>
      <c r="AZ18" s="65">
        <v>148.71193733395086</v>
      </c>
      <c r="BA18" s="65">
        <v>148.96346111635043</v>
      </c>
      <c r="BB18" s="65">
        <v>148.96346111635043</v>
      </c>
      <c r="BC18" s="65">
        <v>144.30613655251182</v>
      </c>
      <c r="BD18" s="65">
        <v>146.83601407480225</v>
      </c>
      <c r="BE18" s="65">
        <v>150.61428298425201</v>
      </c>
      <c r="BF18" s="65">
        <v>143.50230317958773</v>
      </c>
      <c r="BG18" s="65">
        <v>143.50230317958773</v>
      </c>
      <c r="BH18" s="65">
        <v>141.05386984754858</v>
      </c>
      <c r="BI18" s="65">
        <v>142.23968179584739</v>
      </c>
      <c r="BJ18" s="65">
        <v>134.2251461581628</v>
      </c>
      <c r="BK18" s="65">
        <v>140.39676951630557</v>
      </c>
      <c r="BL18" s="65">
        <v>140.39676951630557</v>
      </c>
      <c r="BM18" s="65">
        <v>134.40204387491929</v>
      </c>
      <c r="BN18" s="65">
        <v>134.69848313617473</v>
      </c>
      <c r="BO18" s="65">
        <v>131.8594483601924</v>
      </c>
      <c r="BP18" s="66">
        <v>126.05484316889637</v>
      </c>
      <c r="BQ18" s="66">
        <v>126.05484316889637</v>
      </c>
      <c r="BR18" s="66">
        <v>121.25924390075332</v>
      </c>
      <c r="BS18" s="66">
        <v>119.32192231731402</v>
      </c>
      <c r="BT18" s="66">
        <v>109.60840450891841</v>
      </c>
      <c r="BU18" s="66">
        <v>104.89174610212073</v>
      </c>
      <c r="BV18" s="66">
        <v>104.89174610212073</v>
      </c>
      <c r="BW18" s="66">
        <v>102.01012929000596</v>
      </c>
      <c r="BX18" s="66">
        <v>102.18070101590133</v>
      </c>
      <c r="BY18" s="66">
        <v>100.99240259087449</v>
      </c>
      <c r="BZ18" s="66">
        <v>101.33685057676831</v>
      </c>
      <c r="CA18" s="66">
        <v>101.33685057676831</v>
      </c>
      <c r="CB18" s="66">
        <v>97.81256397738548</v>
      </c>
      <c r="CC18" s="66">
        <v>97.916882399641011</v>
      </c>
      <c r="CD18" s="66">
        <v>99.085614760790293</v>
      </c>
      <c r="CE18" s="66">
        <v>100.60733602850235</v>
      </c>
      <c r="CF18" s="66">
        <v>100.60733602850235</v>
      </c>
      <c r="CG18" s="66">
        <v>100.56898488747146</v>
      </c>
      <c r="CH18" s="66">
        <v>97.783328858747041</v>
      </c>
      <c r="CI18" s="66">
        <v>98.431412637294002</v>
      </c>
      <c r="CJ18" s="66">
        <v>99.800199800199792</v>
      </c>
      <c r="CK18" s="66">
        <v>99.800199800199792</v>
      </c>
      <c r="CL18" s="66">
        <v>98.063986031941653</v>
      </c>
      <c r="CM18" s="66">
        <v>95.696314704579166</v>
      </c>
      <c r="CN18" s="66">
        <v>90.432104292391159</v>
      </c>
      <c r="CO18" s="66">
        <v>93.515836681304307</v>
      </c>
      <c r="CP18" s="66">
        <v>93.515836681304307</v>
      </c>
      <c r="CQ18" s="66">
        <v>101.87051607169951</v>
      </c>
      <c r="CR18" s="66">
        <v>103.73059682139812</v>
      </c>
      <c r="CS18" s="66">
        <v>118.33333333333333</v>
      </c>
      <c r="CT18" s="66">
        <v>119.41666666666667</v>
      </c>
      <c r="CU18" s="66">
        <v>119.41666666666667</v>
      </c>
      <c r="CV18" s="70"/>
      <c r="CW18" s="70"/>
      <c r="CX18" s="70"/>
    </row>
    <row r="19" spans="1:102" s="60" customFormat="1" ht="15" customHeight="1">
      <c r="A19" s="57" t="s">
        <v>244</v>
      </c>
      <c r="B19" s="57" t="s">
        <v>244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</row>
    <row r="20" spans="1:102" ht="15" customHeight="1">
      <c r="A20" s="64" t="s">
        <v>245</v>
      </c>
      <c r="B20" s="64" t="s">
        <v>246</v>
      </c>
      <c r="C20" s="65">
        <v>2.4418987288920131</v>
      </c>
      <c r="D20" s="65">
        <v>2.4418987288920131</v>
      </c>
      <c r="E20" s="65">
        <v>2.5024015219452092</v>
      </c>
      <c r="F20" s="65">
        <v>2.0624205594951497</v>
      </c>
      <c r="G20" s="65">
        <v>2.0534782524286253</v>
      </c>
      <c r="H20" s="65">
        <v>2.1214023907465012</v>
      </c>
      <c r="I20" s="65">
        <v>2.1214023907465012</v>
      </c>
      <c r="J20" s="65">
        <v>2.0596674617180342</v>
      </c>
      <c r="K20" s="65">
        <v>1.9916157168182276</v>
      </c>
      <c r="L20" s="65">
        <v>1.9305471173670621</v>
      </c>
      <c r="M20" s="65">
        <v>1.8885231550765382</v>
      </c>
      <c r="N20" s="65">
        <v>1.8885231550765382</v>
      </c>
      <c r="O20" s="65">
        <v>1.8026205924579242</v>
      </c>
      <c r="P20" s="65">
        <v>1.7466915850720586</v>
      </c>
      <c r="Q20" s="65">
        <v>1.2039129138155522</v>
      </c>
      <c r="R20" s="65">
        <v>1.4463458550289037</v>
      </c>
      <c r="S20" s="65">
        <v>1.4463458550289037</v>
      </c>
      <c r="T20" s="65">
        <v>1.6139741995031214</v>
      </c>
      <c r="U20" s="65">
        <v>1.5122953891233155</v>
      </c>
      <c r="V20" s="65">
        <v>1.4578957127521386</v>
      </c>
      <c r="W20" s="65">
        <v>1.3692797987111018</v>
      </c>
      <c r="X20" s="65">
        <v>1.3692797987111018</v>
      </c>
      <c r="Y20" s="65">
        <v>1.3250656679120714</v>
      </c>
      <c r="Z20" s="65">
        <v>1.3341569100363233</v>
      </c>
      <c r="AA20" s="65">
        <v>1.0668753999366227</v>
      </c>
      <c r="AB20" s="65">
        <v>1.0966861515919477</v>
      </c>
      <c r="AC20" s="65">
        <v>1.0966861515919477</v>
      </c>
      <c r="AD20" s="65">
        <v>0.56328675776623427</v>
      </c>
      <c r="AE20" s="65">
        <v>0.54827519735993002</v>
      </c>
      <c r="AF20" s="65">
        <v>0.59794663223780764</v>
      </c>
      <c r="AG20" s="65">
        <v>0.5031400188565468</v>
      </c>
      <c r="AH20" s="65">
        <v>0.5031400188565468</v>
      </c>
      <c r="AI20" s="65">
        <v>0.49596488384192139</v>
      </c>
      <c r="AJ20" s="65">
        <v>0.56078683618848635</v>
      </c>
      <c r="AK20" s="65">
        <v>0.57819870857463385</v>
      </c>
      <c r="AL20" s="65">
        <v>0.96842751160491281</v>
      </c>
      <c r="AM20" s="65">
        <v>0.96842751160491281</v>
      </c>
      <c r="AN20" s="65">
        <v>0.99380616730731286</v>
      </c>
      <c r="AO20" s="65">
        <v>0.99380616730731286</v>
      </c>
      <c r="AP20" s="65">
        <v>0.99920252360691286</v>
      </c>
      <c r="AQ20" s="65">
        <v>0.99920252360691286</v>
      </c>
      <c r="AR20" s="65">
        <v>0.99920252360691286</v>
      </c>
      <c r="AS20" s="65">
        <v>0.9268303912166268</v>
      </c>
      <c r="AT20" s="65">
        <v>0.93849664121662679</v>
      </c>
      <c r="AU20" s="65">
        <v>0.9268303912166268</v>
      </c>
      <c r="AV20" s="65">
        <v>0.9268303912166268</v>
      </c>
      <c r="AW20" s="65">
        <v>0.9268303912166268</v>
      </c>
      <c r="AX20" s="65">
        <v>0.93983302274512659</v>
      </c>
      <c r="AY20" s="65">
        <v>0.91151955266512663</v>
      </c>
      <c r="AZ20" s="65">
        <v>0.92754150266512658</v>
      </c>
      <c r="BA20" s="65">
        <v>0.84587896466512669</v>
      </c>
      <c r="BB20" s="65">
        <v>0.84587896466512669</v>
      </c>
      <c r="BC20" s="65">
        <v>0.82779808269457678</v>
      </c>
      <c r="BD20" s="65">
        <v>0.74381428647599979</v>
      </c>
      <c r="BE20" s="65">
        <v>0.80167943953199972</v>
      </c>
      <c r="BF20" s="65">
        <v>0.77315274858599969</v>
      </c>
      <c r="BG20" s="65">
        <v>0.77315274858599969</v>
      </c>
      <c r="BH20" s="65">
        <v>0.77132880595200004</v>
      </c>
      <c r="BI20" s="65">
        <v>0.77558188800000005</v>
      </c>
      <c r="BJ20" s="65">
        <v>0.75937557659999988</v>
      </c>
      <c r="BK20" s="65">
        <v>0</v>
      </c>
      <c r="BL20" s="66">
        <v>0</v>
      </c>
      <c r="BM20" s="66">
        <v>0</v>
      </c>
      <c r="BN20" s="66">
        <v>0</v>
      </c>
      <c r="BO20" s="66">
        <v>0</v>
      </c>
      <c r="BP20" s="66">
        <v>0</v>
      </c>
      <c r="BQ20" s="66">
        <v>0</v>
      </c>
      <c r="BR20" s="66">
        <v>0</v>
      </c>
      <c r="BS20" s="66">
        <v>0</v>
      </c>
      <c r="BT20" s="66">
        <v>0</v>
      </c>
      <c r="BU20" s="71">
        <v>0</v>
      </c>
      <c r="BV20" s="71">
        <v>0</v>
      </c>
      <c r="BW20" s="71">
        <v>0</v>
      </c>
      <c r="BX20" s="71">
        <v>0</v>
      </c>
      <c r="BY20" s="71">
        <v>0</v>
      </c>
      <c r="BZ20" s="71">
        <v>0</v>
      </c>
      <c r="CA20" s="71">
        <v>0</v>
      </c>
      <c r="CB20" s="71">
        <v>0</v>
      </c>
      <c r="CC20" s="71">
        <v>0</v>
      </c>
      <c r="CD20" s="71">
        <v>0</v>
      </c>
      <c r="CE20" s="71">
        <v>0</v>
      </c>
      <c r="CF20" s="71">
        <v>0</v>
      </c>
      <c r="CG20" s="71">
        <v>0</v>
      </c>
      <c r="CH20" s="71">
        <v>0</v>
      </c>
      <c r="CI20" s="71">
        <v>0</v>
      </c>
      <c r="CJ20" s="71">
        <v>0</v>
      </c>
      <c r="CK20" s="71">
        <v>0</v>
      </c>
      <c r="CL20" s="71">
        <v>0</v>
      </c>
      <c r="CM20" s="71">
        <v>0</v>
      </c>
      <c r="CN20" s="71">
        <v>0</v>
      </c>
      <c r="CO20" s="71">
        <v>0</v>
      </c>
      <c r="CP20" s="71">
        <v>0</v>
      </c>
      <c r="CQ20" s="71">
        <v>0</v>
      </c>
      <c r="CR20" s="71">
        <v>0</v>
      </c>
      <c r="CS20" s="71">
        <v>0</v>
      </c>
      <c r="CT20" s="71">
        <v>0</v>
      </c>
      <c r="CU20" s="71">
        <v>0</v>
      </c>
      <c r="CV20" s="71">
        <v>0</v>
      </c>
      <c r="CW20" s="71">
        <v>0</v>
      </c>
      <c r="CX20" s="71">
        <v>0</v>
      </c>
    </row>
    <row r="21" spans="1:102" ht="15" customHeight="1">
      <c r="A21" s="64" t="s">
        <v>146</v>
      </c>
      <c r="B21" s="64" t="s">
        <v>167</v>
      </c>
      <c r="C21" s="67">
        <v>15257.984311840404</v>
      </c>
      <c r="D21" s="67">
        <v>15257.984311840404</v>
      </c>
      <c r="E21" s="67">
        <v>15247.36055959069</v>
      </c>
      <c r="F21" s="67">
        <v>13940.576176441975</v>
      </c>
      <c r="G21" s="67">
        <v>13924.987069736322</v>
      </c>
      <c r="H21" s="67">
        <v>15513.923672225501</v>
      </c>
      <c r="I21" s="67">
        <v>15513.923672225501</v>
      </c>
      <c r="J21" s="67">
        <v>14656.366015732485</v>
      </c>
      <c r="K21" s="67">
        <v>13090.042229877403</v>
      </c>
      <c r="L21" s="67">
        <v>13638.145109696241</v>
      </c>
      <c r="M21" s="67">
        <v>13710.455679056851</v>
      </c>
      <c r="N21" s="67">
        <v>13710.455679056851</v>
      </c>
      <c r="O21" s="67">
        <v>13639.36686464802</v>
      </c>
      <c r="P21" s="67">
        <v>13472.754229562755</v>
      </c>
      <c r="Q21" s="67">
        <v>12752.395151279674</v>
      </c>
      <c r="R21" s="67">
        <v>11772.704460800001</v>
      </c>
      <c r="S21" s="67">
        <v>11772.704460800001</v>
      </c>
      <c r="T21" s="67">
        <v>13098.060810800003</v>
      </c>
      <c r="U21" s="67">
        <v>13070.233804800002</v>
      </c>
      <c r="V21" s="67">
        <v>13007.484297830004</v>
      </c>
      <c r="W21" s="67">
        <v>13083.343495139998</v>
      </c>
      <c r="X21" s="67">
        <v>13083.343495139998</v>
      </c>
      <c r="Y21" s="67">
        <v>12912.493187152973</v>
      </c>
      <c r="Z21" s="67">
        <v>12803.552421065726</v>
      </c>
      <c r="AA21" s="67">
        <v>10258.513484706718</v>
      </c>
      <c r="AB21" s="67">
        <v>11230.08972028272</v>
      </c>
      <c r="AC21" s="67">
        <v>11230.08972028272</v>
      </c>
      <c r="AD21" s="67">
        <v>5629.7938204000002</v>
      </c>
      <c r="AE21" s="67">
        <v>5238.5575442000027</v>
      </c>
      <c r="AF21" s="67">
        <v>5861.0335662000007</v>
      </c>
      <c r="AG21" s="67">
        <v>4847.876256094999</v>
      </c>
      <c r="AH21" s="67">
        <v>4847.876256094999</v>
      </c>
      <c r="AI21" s="67">
        <v>5125.2348174550016</v>
      </c>
      <c r="AJ21" s="67">
        <v>6169.2218909971898</v>
      </c>
      <c r="AK21" s="67">
        <v>6369.4963357357892</v>
      </c>
      <c r="AL21" s="67">
        <v>9621.9415190042873</v>
      </c>
      <c r="AM21" s="67">
        <v>9621.9415190042873</v>
      </c>
      <c r="AN21" s="67">
        <v>9769.2835670042878</v>
      </c>
      <c r="AO21" s="67">
        <v>9769.2835670042878</v>
      </c>
      <c r="AP21" s="67">
        <v>9950.237267004286</v>
      </c>
      <c r="AQ21" s="67">
        <v>9950.237267004286</v>
      </c>
      <c r="AR21" s="67">
        <v>9950.237267004286</v>
      </c>
      <c r="AS21" s="67">
        <v>9820.9406270042855</v>
      </c>
      <c r="AT21" s="67">
        <v>10001.744627004286</v>
      </c>
      <c r="AU21" s="67">
        <v>9820.9406270042855</v>
      </c>
      <c r="AV21" s="67">
        <v>9820.9406270042855</v>
      </c>
      <c r="AW21" s="67">
        <v>9820.9406270042855</v>
      </c>
      <c r="AX21" s="67">
        <v>10220.409458187618</v>
      </c>
      <c r="AY21" s="67">
        <v>10045.634951520951</v>
      </c>
      <c r="AZ21" s="67">
        <v>10327.634951520951</v>
      </c>
      <c r="BA21" s="67">
        <v>9523.6161515209515</v>
      </c>
      <c r="BB21" s="67">
        <v>9523.6161515209515</v>
      </c>
      <c r="BC21" s="67">
        <v>9272.7264123066652</v>
      </c>
      <c r="BD21" s="67">
        <v>8509.2666399999998</v>
      </c>
      <c r="BE21" s="67">
        <v>9853.8013224347815</v>
      </c>
      <c r="BF21" s="67">
        <v>8570.5712424347821</v>
      </c>
      <c r="BG21" s="67">
        <v>8570.5712424347821</v>
      </c>
      <c r="BH21" s="67">
        <v>8094.9668424347819</v>
      </c>
      <c r="BI21" s="67">
        <v>8677.6662400000005</v>
      </c>
      <c r="BJ21" s="67">
        <v>8395.1400000000012</v>
      </c>
      <c r="BK21" s="67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  <c r="CO21" s="71">
        <v>0</v>
      </c>
      <c r="CP21" s="71">
        <v>0</v>
      </c>
      <c r="CQ21" s="71">
        <v>0</v>
      </c>
      <c r="CR21" s="71">
        <v>0</v>
      </c>
      <c r="CS21" s="71">
        <v>0</v>
      </c>
      <c r="CT21" s="71">
        <v>0</v>
      </c>
      <c r="CU21" s="71">
        <v>0</v>
      </c>
      <c r="CV21" s="71">
        <v>0</v>
      </c>
      <c r="CW21" s="71">
        <v>0</v>
      </c>
      <c r="CX21" s="71">
        <v>0</v>
      </c>
    </row>
    <row r="22" spans="1:102" ht="15" customHeight="1">
      <c r="A22" s="64" t="s">
        <v>147</v>
      </c>
      <c r="B22" s="64" t="s">
        <v>168</v>
      </c>
      <c r="C22" s="65">
        <v>160.04071566629327</v>
      </c>
      <c r="D22" s="65">
        <v>160.04071566629327</v>
      </c>
      <c r="E22" s="65">
        <v>164.12030870295004</v>
      </c>
      <c r="F22" s="65">
        <v>147.94371002974836</v>
      </c>
      <c r="G22" s="65">
        <v>147.46715685585977</v>
      </c>
      <c r="H22" s="65">
        <v>136.74183498430105</v>
      </c>
      <c r="I22" s="65">
        <v>136.74183498430105</v>
      </c>
      <c r="J22" s="65">
        <v>140.53056941312323</v>
      </c>
      <c r="K22" s="65">
        <v>152.14738668088168</v>
      </c>
      <c r="L22" s="65">
        <v>141.55496233828094</v>
      </c>
      <c r="M22" s="65">
        <v>137.74328142581842</v>
      </c>
      <c r="N22" s="65">
        <v>137.74328142581842</v>
      </c>
      <c r="O22" s="65">
        <v>132.16306961653405</v>
      </c>
      <c r="P22" s="65">
        <v>129.64621452378009</v>
      </c>
      <c r="Q22" s="65">
        <v>94.406807469006495</v>
      </c>
      <c r="R22" s="65">
        <v>122.85587053041667</v>
      </c>
      <c r="S22" s="65">
        <v>122.85587053041667</v>
      </c>
      <c r="T22" s="65">
        <v>123.22237793951294</v>
      </c>
      <c r="U22" s="65">
        <v>115.70530502430108</v>
      </c>
      <c r="V22" s="65">
        <v>112.08129714946914</v>
      </c>
      <c r="W22" s="65">
        <v>104.6582472759919</v>
      </c>
      <c r="X22" s="65">
        <v>104.6582472759919</v>
      </c>
      <c r="Y22" s="65">
        <v>102.6188861211109</v>
      </c>
      <c r="Z22" s="65">
        <v>104.20208908905865</v>
      </c>
      <c r="AA22" s="65">
        <v>103.99902495884118</v>
      </c>
      <c r="AB22" s="65">
        <v>97.656045401954131</v>
      </c>
      <c r="AC22" s="65">
        <v>97.656045401954131</v>
      </c>
      <c r="AD22" s="65">
        <v>100.05459804320373</v>
      </c>
      <c r="AE22" s="65">
        <v>104.66148223702655</v>
      </c>
      <c r="AF22" s="65">
        <v>102.02068039434316</v>
      </c>
      <c r="AG22" s="65">
        <v>103.78565629103535</v>
      </c>
      <c r="AH22" s="65">
        <v>103.78565629103535</v>
      </c>
      <c r="AI22" s="65">
        <v>96.769202096421964</v>
      </c>
      <c r="AJ22" s="65">
        <v>90.900740173869977</v>
      </c>
      <c r="AK22" s="65">
        <v>90.776205542449958</v>
      </c>
      <c r="AL22" s="65">
        <v>100.64782764395029</v>
      </c>
      <c r="AM22" s="65">
        <v>100.64782764395029</v>
      </c>
      <c r="AN22" s="65">
        <v>101.72764056761427</v>
      </c>
      <c r="AO22" s="65">
        <v>101.72764056761427</v>
      </c>
      <c r="AP22" s="65">
        <v>100.4199695740263</v>
      </c>
      <c r="AQ22" s="65">
        <v>100.4199695740263</v>
      </c>
      <c r="AR22" s="65">
        <v>100.4199695740263</v>
      </c>
      <c r="AS22" s="65">
        <v>94.372873884213789</v>
      </c>
      <c r="AT22" s="65">
        <v>93.833293711851596</v>
      </c>
      <c r="AU22" s="65">
        <v>94.372873884213789</v>
      </c>
      <c r="AV22" s="65">
        <v>94.372873884213789</v>
      </c>
      <c r="AW22" s="65">
        <v>94.372873884213789</v>
      </c>
      <c r="AX22" s="65">
        <v>91.956494168853681</v>
      </c>
      <c r="AY22" s="65">
        <v>90.737873421044313</v>
      </c>
      <c r="AZ22" s="65">
        <v>89.811608080563261</v>
      </c>
      <c r="BA22" s="65">
        <v>88.819094680757061</v>
      </c>
      <c r="BB22" s="65">
        <v>88.819094680757061</v>
      </c>
      <c r="BC22" s="65">
        <v>89.272350534998182</v>
      </c>
      <c r="BD22" s="65">
        <v>87.412266878500333</v>
      </c>
      <c r="BE22" s="65">
        <v>81.357378061476098</v>
      </c>
      <c r="BF22" s="65">
        <v>90.210176978396788</v>
      </c>
      <c r="BG22" s="65">
        <v>90.210176978396788</v>
      </c>
      <c r="BH22" s="65">
        <v>95.284986457091151</v>
      </c>
      <c r="BI22" s="65">
        <v>89.37678248385825</v>
      </c>
      <c r="BJ22" s="65">
        <v>90.454188566241868</v>
      </c>
      <c r="BK22" s="65">
        <v>0</v>
      </c>
      <c r="BL22" s="66">
        <v>0</v>
      </c>
      <c r="BM22" s="66">
        <v>0</v>
      </c>
      <c r="BN22" s="66">
        <v>0</v>
      </c>
      <c r="BO22" s="66">
        <v>0</v>
      </c>
      <c r="BP22" s="66">
        <v>0</v>
      </c>
      <c r="BQ22" s="66">
        <v>0</v>
      </c>
      <c r="BR22" s="66">
        <v>0</v>
      </c>
      <c r="BS22" s="66">
        <v>0</v>
      </c>
      <c r="BT22" s="66">
        <v>0</v>
      </c>
      <c r="BU22" s="71">
        <v>0</v>
      </c>
      <c r="BV22" s="71">
        <v>0</v>
      </c>
      <c r="BW22" s="71">
        <v>0</v>
      </c>
      <c r="BX22" s="71">
        <v>0</v>
      </c>
      <c r="BY22" s="71">
        <v>0</v>
      </c>
      <c r="BZ22" s="71">
        <v>0</v>
      </c>
      <c r="CA22" s="71">
        <v>0</v>
      </c>
      <c r="CB22" s="71">
        <v>0</v>
      </c>
      <c r="CC22" s="71">
        <v>0</v>
      </c>
      <c r="CD22" s="71">
        <v>0</v>
      </c>
      <c r="CE22" s="71">
        <v>0</v>
      </c>
      <c r="CF22" s="71">
        <v>0</v>
      </c>
      <c r="CG22" s="71">
        <v>0</v>
      </c>
      <c r="CH22" s="71">
        <v>0</v>
      </c>
      <c r="CI22" s="71">
        <v>0</v>
      </c>
      <c r="CJ22" s="71">
        <v>0</v>
      </c>
      <c r="CK22" s="71">
        <v>0</v>
      </c>
      <c r="CL22" s="71">
        <v>0</v>
      </c>
      <c r="CM22" s="71">
        <v>0</v>
      </c>
      <c r="CN22" s="71">
        <v>0</v>
      </c>
      <c r="CO22" s="71">
        <v>0</v>
      </c>
      <c r="CP22" s="71">
        <v>0</v>
      </c>
      <c r="CQ22" s="71">
        <v>0</v>
      </c>
      <c r="CR22" s="71">
        <v>0</v>
      </c>
      <c r="CS22" s="71">
        <v>0</v>
      </c>
      <c r="CT22" s="71">
        <v>0</v>
      </c>
      <c r="CU22" s="71">
        <v>0</v>
      </c>
      <c r="CV22" s="71">
        <v>0</v>
      </c>
      <c r="CW22" s="71">
        <v>0</v>
      </c>
      <c r="CX22" s="71">
        <v>0</v>
      </c>
    </row>
    <row r="23" spans="1:102" s="60" customFormat="1" ht="15" customHeight="1">
      <c r="A23" s="57" t="s">
        <v>243</v>
      </c>
      <c r="B23" s="57" t="s">
        <v>243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</row>
    <row r="24" spans="1:102" ht="15" customHeight="1">
      <c r="A24" s="64" t="s">
        <v>245</v>
      </c>
      <c r="B24" s="64" t="s">
        <v>246</v>
      </c>
      <c r="C24" s="65">
        <v>0.57686846241727141</v>
      </c>
      <c r="D24" s="65">
        <v>0.57686846241727141</v>
      </c>
      <c r="E24" s="65">
        <v>0.57686846241727141</v>
      </c>
      <c r="F24" s="65">
        <v>0.57686846241727141</v>
      </c>
      <c r="G24" s="65">
        <v>0.75257491011667488</v>
      </c>
      <c r="H24" s="65">
        <v>1.0890523453664742</v>
      </c>
      <c r="I24" s="65">
        <v>1.0890523453664742</v>
      </c>
      <c r="J24" s="65">
        <v>1.157452345366474</v>
      </c>
      <c r="K24" s="65">
        <v>1.2569967988649575</v>
      </c>
      <c r="L24" s="65">
        <v>1.2336240516129031</v>
      </c>
      <c r="M24" s="65">
        <v>1.321187177436586</v>
      </c>
      <c r="N24" s="65">
        <v>1.321187177436586</v>
      </c>
      <c r="O24" s="65">
        <v>1.364373299768084</v>
      </c>
      <c r="P24" s="65">
        <v>1.4297603911103793</v>
      </c>
      <c r="Q24" s="65">
        <v>1.3206502313219528</v>
      </c>
      <c r="R24" s="65">
        <v>1.375118506232585</v>
      </c>
      <c r="S24" s="65">
        <v>1.375118506232585</v>
      </c>
      <c r="T24" s="65">
        <v>2.1871864154838705</v>
      </c>
      <c r="U24" s="65">
        <v>0.93097407741935456</v>
      </c>
      <c r="V24" s="65">
        <v>0.71444137806451613</v>
      </c>
      <c r="W24" s="65">
        <v>0.77872554838709673</v>
      </c>
      <c r="X24" s="65">
        <v>0.77872554838709673</v>
      </c>
      <c r="Y24" s="65">
        <v>0.74424800000000002</v>
      </c>
      <c r="Z24" s="65">
        <v>1.0019530000000001</v>
      </c>
      <c r="AA24" s="65">
        <v>0.806618371</v>
      </c>
      <c r="AB24" s="65">
        <v>0.60848788900000006</v>
      </c>
      <c r="AC24" s="65">
        <v>0.60848788900000006</v>
      </c>
      <c r="AD24" s="65">
        <v>0.45520347499999997</v>
      </c>
      <c r="AE24" s="65">
        <v>0.47370535899999999</v>
      </c>
      <c r="AF24" s="65">
        <v>0.43920323900000002</v>
      </c>
      <c r="AG24" s="65">
        <v>0.41435567000000001</v>
      </c>
      <c r="AH24" s="65">
        <v>0.41435567000000001</v>
      </c>
      <c r="AI24" s="65">
        <v>0.43920323900000002</v>
      </c>
      <c r="AJ24" s="65">
        <v>0.39838437399999999</v>
      </c>
      <c r="AK24" s="65">
        <v>0.39838437399999999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O24" s="65">
        <v>0</v>
      </c>
      <c r="BP24" s="65">
        <v>0</v>
      </c>
      <c r="BQ24" s="65">
        <v>0</v>
      </c>
      <c r="BR24" s="65">
        <v>0</v>
      </c>
      <c r="BS24" s="65">
        <v>0</v>
      </c>
      <c r="BT24" s="65">
        <v>0</v>
      </c>
      <c r="BU24" s="65">
        <v>0</v>
      </c>
      <c r="BV24" s="65">
        <v>0</v>
      </c>
      <c r="BW24" s="65">
        <v>0</v>
      </c>
      <c r="BX24" s="65">
        <v>0</v>
      </c>
      <c r="BY24" s="65">
        <v>0</v>
      </c>
      <c r="BZ24" s="65">
        <v>0</v>
      </c>
      <c r="CA24" s="65">
        <v>0</v>
      </c>
      <c r="CB24" s="65">
        <v>0</v>
      </c>
      <c r="CC24" s="65">
        <v>0</v>
      </c>
      <c r="CD24" s="65">
        <v>0</v>
      </c>
      <c r="CE24" s="65">
        <v>0</v>
      </c>
      <c r="CF24" s="65">
        <v>0</v>
      </c>
      <c r="CG24" s="65">
        <v>0</v>
      </c>
      <c r="CH24" s="65">
        <v>0</v>
      </c>
      <c r="CI24" s="65">
        <v>0</v>
      </c>
      <c r="CJ24" s="65">
        <v>0</v>
      </c>
      <c r="CK24" s="65">
        <v>0</v>
      </c>
      <c r="CL24" s="65">
        <v>0</v>
      </c>
      <c r="CM24" s="65">
        <v>0</v>
      </c>
      <c r="CN24" s="65">
        <v>0</v>
      </c>
      <c r="CO24" s="65">
        <v>0</v>
      </c>
      <c r="CP24" s="65">
        <v>0</v>
      </c>
      <c r="CQ24" s="65">
        <v>0</v>
      </c>
      <c r="CR24" s="65">
        <v>0</v>
      </c>
      <c r="CS24" s="65">
        <v>0</v>
      </c>
      <c r="CT24" s="65">
        <v>0</v>
      </c>
      <c r="CU24" s="65">
        <v>0</v>
      </c>
      <c r="CV24" s="65">
        <v>0</v>
      </c>
      <c r="CW24" s="65">
        <v>0</v>
      </c>
      <c r="CX24" s="65">
        <v>0</v>
      </c>
    </row>
    <row r="25" spans="1:102" ht="15" customHeight="1">
      <c r="A25" s="64" t="s">
        <v>146</v>
      </c>
      <c r="B25" s="64" t="s">
        <v>167</v>
      </c>
      <c r="C25" s="67">
        <v>1317</v>
      </c>
      <c r="D25" s="67">
        <v>1317</v>
      </c>
      <c r="E25" s="67">
        <v>1317</v>
      </c>
      <c r="F25" s="67">
        <v>1317</v>
      </c>
      <c r="G25" s="67">
        <v>1885</v>
      </c>
      <c r="H25" s="67">
        <v>2969</v>
      </c>
      <c r="I25" s="67">
        <v>2969</v>
      </c>
      <c r="J25" s="67">
        <v>3169</v>
      </c>
      <c r="K25" s="67">
        <v>3351</v>
      </c>
      <c r="L25" s="67">
        <v>3399</v>
      </c>
      <c r="M25" s="67">
        <v>3164</v>
      </c>
      <c r="N25" s="67">
        <v>3164</v>
      </c>
      <c r="O25" s="67">
        <v>3163</v>
      </c>
      <c r="P25" s="67">
        <v>3323</v>
      </c>
      <c r="Q25" s="67">
        <v>3288</v>
      </c>
      <c r="R25" s="67">
        <v>4630</v>
      </c>
      <c r="S25" s="67">
        <v>4630</v>
      </c>
      <c r="T25" s="67">
        <v>5118</v>
      </c>
      <c r="U25" s="67">
        <v>3297</v>
      </c>
      <c r="V25" s="67">
        <v>2802</v>
      </c>
      <c r="W25" s="67">
        <v>3124</v>
      </c>
      <c r="X25" s="67">
        <v>3124</v>
      </c>
      <c r="Y25" s="67">
        <v>3124</v>
      </c>
      <c r="Z25" s="67">
        <v>4408</v>
      </c>
      <c r="AA25" s="67">
        <v>3513</v>
      </c>
      <c r="AB25" s="67">
        <v>2768</v>
      </c>
      <c r="AC25" s="67">
        <v>2768</v>
      </c>
      <c r="AD25" s="67">
        <v>2089</v>
      </c>
      <c r="AE25" s="67">
        <v>2129</v>
      </c>
      <c r="AF25" s="67">
        <v>2052</v>
      </c>
      <c r="AG25" s="67">
        <v>1908</v>
      </c>
      <c r="AH25" s="67">
        <v>1908</v>
      </c>
      <c r="AI25" s="67">
        <v>2052</v>
      </c>
      <c r="AJ25" s="67">
        <v>1868</v>
      </c>
      <c r="AK25" s="67">
        <v>1868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0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0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0</v>
      </c>
      <c r="BP25" s="67">
        <v>0</v>
      </c>
      <c r="BQ25" s="67">
        <v>0</v>
      </c>
      <c r="BR25" s="67">
        <v>0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0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</row>
    <row r="26" spans="1:102" ht="15" customHeight="1">
      <c r="A26" s="64" t="s">
        <v>147</v>
      </c>
      <c r="B26" s="64" t="s">
        <v>168</v>
      </c>
      <c r="C26" s="65">
        <v>438.01705574584008</v>
      </c>
      <c r="D26" s="65">
        <v>438.01705574584008</v>
      </c>
      <c r="E26" s="65">
        <v>438.01705574584008</v>
      </c>
      <c r="F26" s="65">
        <v>438.01705574584008</v>
      </c>
      <c r="G26" s="65">
        <v>399.24398414677711</v>
      </c>
      <c r="H26" s="65">
        <v>366.80779567749221</v>
      </c>
      <c r="I26" s="65">
        <v>366.80779567749221</v>
      </c>
      <c r="J26" s="65">
        <v>365.24214116960366</v>
      </c>
      <c r="K26" s="65">
        <v>375.11095161592283</v>
      </c>
      <c r="L26" s="65">
        <v>362.93734969488173</v>
      </c>
      <c r="M26" s="65">
        <v>417.56864015062763</v>
      </c>
      <c r="N26" s="65">
        <v>417.56864015062763</v>
      </c>
      <c r="O26" s="65">
        <v>431.35418898769649</v>
      </c>
      <c r="P26" s="65">
        <v>430.2619293139872</v>
      </c>
      <c r="Q26" s="65">
        <v>401.65761293246743</v>
      </c>
      <c r="R26" s="65">
        <v>297.00183719926241</v>
      </c>
      <c r="S26" s="65">
        <v>297.00183719926241</v>
      </c>
      <c r="T26" s="65">
        <v>427.35178106367147</v>
      </c>
      <c r="U26" s="65">
        <v>282.37005684542146</v>
      </c>
      <c r="V26" s="65">
        <v>254.9755096589993</v>
      </c>
      <c r="W26" s="65">
        <v>249.27194250547271</v>
      </c>
      <c r="X26" s="65">
        <v>249.27194250547271</v>
      </c>
      <c r="Y26" s="65">
        <v>238.23559539052496</v>
      </c>
      <c r="Z26" s="65">
        <v>227.30331215970963</v>
      </c>
      <c r="AA26" s="65">
        <v>229.60955621975521</v>
      </c>
      <c r="AB26" s="65">
        <v>219.82943966763008</v>
      </c>
      <c r="AC26" s="65">
        <v>219.82943966763008</v>
      </c>
      <c r="AD26" s="65">
        <v>217.90496649114408</v>
      </c>
      <c r="AE26" s="65">
        <v>222.50134288398309</v>
      </c>
      <c r="AF26" s="65">
        <v>214.03666617933726</v>
      </c>
      <c r="AG26" s="65">
        <v>217.16754192872119</v>
      </c>
      <c r="AH26" s="65">
        <v>217.16754192872119</v>
      </c>
      <c r="AI26" s="65">
        <v>214.03666617933726</v>
      </c>
      <c r="AJ26" s="65">
        <v>213.26786616702356</v>
      </c>
      <c r="AK26" s="65">
        <v>213.26786616702356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0</v>
      </c>
      <c r="CN26" s="65">
        <v>0</v>
      </c>
      <c r="CO26" s="65">
        <v>0</v>
      </c>
      <c r="CP26" s="65">
        <v>0</v>
      </c>
      <c r="CQ26" s="65">
        <v>0</v>
      </c>
      <c r="CR26" s="65">
        <v>0</v>
      </c>
      <c r="CS26" s="65">
        <v>0</v>
      </c>
      <c r="CT26" s="65">
        <v>0</v>
      </c>
      <c r="CU26" s="65">
        <v>0</v>
      </c>
      <c r="CV26" s="65">
        <v>0</v>
      </c>
      <c r="CW26" s="65">
        <v>0</v>
      </c>
      <c r="CX26" s="65">
        <v>0</v>
      </c>
    </row>
    <row r="27" spans="1:102" s="60" customFormat="1" ht="15" customHeight="1">
      <c r="A27" s="57" t="s">
        <v>377</v>
      </c>
      <c r="B27" s="57" t="s">
        <v>377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</row>
    <row r="28" spans="1:102" ht="15" customHeight="1">
      <c r="A28" s="64" t="s">
        <v>245</v>
      </c>
      <c r="B28" s="64" t="s">
        <v>246</v>
      </c>
      <c r="C28" s="65">
        <v>6.501823887373873</v>
      </c>
      <c r="D28" s="65">
        <v>6.501823887373873</v>
      </c>
      <c r="E28" s="65">
        <v>6.4278040507757011</v>
      </c>
      <c r="F28" s="65">
        <v>6.5951884867235879</v>
      </c>
      <c r="G28" s="65">
        <v>17.180681773475609</v>
      </c>
      <c r="H28" s="65">
        <v>18.167887508510514</v>
      </c>
      <c r="I28" s="65">
        <v>18.167887508510514</v>
      </c>
      <c r="J28" s="65">
        <v>16.850908048725991</v>
      </c>
      <c r="K28" s="65">
        <v>16.793792045180851</v>
      </c>
      <c r="L28" s="65">
        <v>15.899031707260999</v>
      </c>
      <c r="M28" s="65">
        <v>16.142813937684668</v>
      </c>
      <c r="N28" s="65">
        <v>16.142813937684668</v>
      </c>
      <c r="O28" s="65">
        <v>14.432390203256341</v>
      </c>
      <c r="P28" s="65">
        <v>14.046591569671511</v>
      </c>
      <c r="Q28" s="65">
        <v>14.313032721358994</v>
      </c>
      <c r="R28" s="65">
        <v>17.771503335581478</v>
      </c>
      <c r="S28" s="65">
        <v>17.771503335581478</v>
      </c>
      <c r="T28" s="65">
        <v>19.024420706509147</v>
      </c>
      <c r="U28" s="65">
        <v>15.751216468036434</v>
      </c>
      <c r="V28" s="65">
        <v>14.696900230008854</v>
      </c>
      <c r="W28" s="65">
        <v>11.41869573542983</v>
      </c>
      <c r="X28" s="65">
        <v>11.41869573542983</v>
      </c>
      <c r="Y28" s="65">
        <v>9.642022442495108</v>
      </c>
      <c r="Z28" s="65">
        <v>7.7815661176818853</v>
      </c>
      <c r="AA28" s="65">
        <v>9.7140205480760393</v>
      </c>
      <c r="AB28" s="65">
        <v>6.4390925213674146</v>
      </c>
      <c r="AC28" s="65">
        <v>6.4390925213674146</v>
      </c>
      <c r="AD28" s="65">
        <v>6.2327899441101442</v>
      </c>
      <c r="AE28" s="65">
        <v>6.3079955625520343</v>
      </c>
      <c r="AF28" s="65">
        <v>5.5488936005244103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</row>
    <row r="29" spans="1:102" s="74" customFormat="1" ht="15" customHeight="1">
      <c r="A29" s="72" t="s">
        <v>318</v>
      </c>
      <c r="B29" s="72" t="s">
        <v>319</v>
      </c>
      <c r="C29" s="73">
        <v>1.1816341755186597</v>
      </c>
      <c r="D29" s="73">
        <v>1.1816341755186597</v>
      </c>
      <c r="E29" s="73">
        <v>1.2085518841002709</v>
      </c>
      <c r="F29" s="73">
        <v>1.2085518841002709</v>
      </c>
      <c r="G29" s="73">
        <v>2.9920033738768428</v>
      </c>
      <c r="H29" s="73">
        <v>2.9339482112479227</v>
      </c>
      <c r="I29" s="73">
        <v>2.9339482112479227</v>
      </c>
      <c r="J29" s="73">
        <v>3.0929880231137443</v>
      </c>
      <c r="K29" s="73">
        <v>3.0210638876721743</v>
      </c>
      <c r="L29" s="73">
        <v>3.1822248323247666</v>
      </c>
      <c r="M29" s="73">
        <v>3.3343965335105583</v>
      </c>
      <c r="N29" s="73">
        <v>3.3343965335105583</v>
      </c>
      <c r="O29" s="73">
        <v>2.8820972528269713</v>
      </c>
      <c r="P29" s="73">
        <v>2.9147143861370166</v>
      </c>
      <c r="Q29" s="73">
        <v>2.817304291268206</v>
      </c>
      <c r="R29" s="73">
        <v>3.4060032841254726</v>
      </c>
      <c r="S29" s="73">
        <v>3.4060032841254726</v>
      </c>
      <c r="T29" s="73">
        <v>3.5187401891223962</v>
      </c>
      <c r="U29" s="73">
        <v>3.0071050912631603</v>
      </c>
      <c r="V29" s="73">
        <v>3.1020516336715045</v>
      </c>
      <c r="W29" s="73">
        <v>2.0461778936349488</v>
      </c>
      <c r="X29" s="73">
        <v>2.0461778936349488</v>
      </c>
      <c r="Y29" s="73">
        <v>1.772626106279205</v>
      </c>
      <c r="Z29" s="73">
        <v>1.5556128866148231</v>
      </c>
      <c r="AA29" s="73">
        <v>1.7050217731339474</v>
      </c>
      <c r="AB29" s="73">
        <v>1.2390733583557672</v>
      </c>
      <c r="AC29" s="73">
        <v>1.2390733583557672</v>
      </c>
      <c r="AD29" s="73">
        <v>1.1049086942226811</v>
      </c>
      <c r="AE29" s="73">
        <v>1.151934909158516</v>
      </c>
      <c r="AF29" s="73">
        <v>1.0673617636186759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0</v>
      </c>
      <c r="BZ29" s="73">
        <v>0</v>
      </c>
      <c r="CA29" s="73">
        <v>0</v>
      </c>
      <c r="CB29" s="73">
        <v>0</v>
      </c>
      <c r="CC29" s="73">
        <v>0</v>
      </c>
      <c r="CD29" s="73">
        <v>0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3">
        <v>0</v>
      </c>
      <c r="CK29" s="73">
        <v>0</v>
      </c>
      <c r="CL29" s="73">
        <v>0</v>
      </c>
      <c r="CM29" s="73">
        <v>0</v>
      </c>
      <c r="CN29" s="73">
        <v>0</v>
      </c>
      <c r="CO29" s="73">
        <v>0</v>
      </c>
      <c r="CP29" s="73">
        <v>0</v>
      </c>
      <c r="CQ29" s="73">
        <v>0</v>
      </c>
      <c r="CR29" s="73">
        <v>0</v>
      </c>
      <c r="CS29" s="73">
        <v>0</v>
      </c>
      <c r="CT29" s="73">
        <v>0</v>
      </c>
      <c r="CU29" s="73">
        <v>0</v>
      </c>
      <c r="CV29" s="73">
        <v>0</v>
      </c>
      <c r="CW29" s="73">
        <v>0</v>
      </c>
      <c r="CX29" s="73">
        <v>0</v>
      </c>
    </row>
    <row r="30" spans="1:102" ht="15" customHeight="1">
      <c r="A30" s="64" t="s">
        <v>146</v>
      </c>
      <c r="B30" s="64" t="s">
        <v>167</v>
      </c>
      <c r="C30" s="67">
        <v>2879.5883517000002</v>
      </c>
      <c r="D30" s="67">
        <v>2879.5883517000002</v>
      </c>
      <c r="E30" s="67">
        <v>2879.5883517000002</v>
      </c>
      <c r="F30" s="67">
        <v>2864.3625044999999</v>
      </c>
      <c r="G30" s="67">
        <v>8290.473800400001</v>
      </c>
      <c r="H30" s="67">
        <v>8163.5212809782843</v>
      </c>
      <c r="I30" s="67">
        <v>8163.5212809782843</v>
      </c>
      <c r="J30" s="67">
        <v>9029.4343057418464</v>
      </c>
      <c r="K30" s="67">
        <v>9072.4494236026712</v>
      </c>
      <c r="L30" s="67">
        <v>9736.3784166719233</v>
      </c>
      <c r="M30" s="67">
        <v>9642.8672908875214</v>
      </c>
      <c r="N30" s="67">
        <v>9642.8672908875214</v>
      </c>
      <c r="O30" s="67">
        <v>8988.2894103967083</v>
      </c>
      <c r="P30" s="67">
        <v>8988.2894103967083</v>
      </c>
      <c r="Q30" s="67">
        <v>9024.7587494526251</v>
      </c>
      <c r="R30" s="67">
        <v>10235.72782836063</v>
      </c>
      <c r="S30" s="67">
        <v>10235.72782836063</v>
      </c>
      <c r="T30" s="67">
        <v>9234.2236712096856</v>
      </c>
      <c r="U30" s="67">
        <v>8165.3915034939728</v>
      </c>
      <c r="V30" s="67">
        <v>9231.3188371196029</v>
      </c>
      <c r="W30" s="67">
        <v>7402.227919519125</v>
      </c>
      <c r="X30" s="67">
        <v>7402.227919519125</v>
      </c>
      <c r="Y30" s="67">
        <v>6796.734391842062</v>
      </c>
      <c r="Z30" s="67">
        <v>6386.8903807650922</v>
      </c>
      <c r="AA30" s="67">
        <v>7261.4287218541358</v>
      </c>
      <c r="AB30" s="67">
        <v>5360.6080691228644</v>
      </c>
      <c r="AC30" s="67">
        <v>5360.6080691228644</v>
      </c>
      <c r="AD30" s="67">
        <v>4913.0517526125213</v>
      </c>
      <c r="AE30" s="67">
        <v>5069.5591761774886</v>
      </c>
      <c r="AF30" s="67">
        <v>4791.3237565064355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0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</row>
    <row r="31" spans="1:102" ht="15" customHeight="1">
      <c r="A31" s="64" t="s">
        <v>147</v>
      </c>
      <c r="B31" s="64" t="s">
        <v>168</v>
      </c>
      <c r="C31" s="65">
        <v>2257.9004681469287</v>
      </c>
      <c r="D31" s="65">
        <v>2257.9004681469287</v>
      </c>
      <c r="E31" s="65">
        <v>2232.1954618898803</v>
      </c>
      <c r="F31" s="65">
        <v>2302.4978424910773</v>
      </c>
      <c r="G31" s="65">
        <v>2072.3401565597701</v>
      </c>
      <c r="H31" s="65">
        <v>2225.4964350792193</v>
      </c>
      <c r="I31" s="65">
        <v>2225.4964350792193</v>
      </c>
      <c r="J31" s="65">
        <v>1866.2196853251862</v>
      </c>
      <c r="K31" s="65">
        <v>1851.0758518521486</v>
      </c>
      <c r="L31" s="65">
        <v>1632.9512912148689</v>
      </c>
      <c r="M31" s="65">
        <v>1674.06783176821</v>
      </c>
      <c r="N31" s="65">
        <v>1674.06783176821</v>
      </c>
      <c r="O31" s="65">
        <v>1605.6881954159676</v>
      </c>
      <c r="P31" s="65">
        <v>1562.7658309960391</v>
      </c>
      <c r="Q31" s="65">
        <v>1585.9739987206988</v>
      </c>
      <c r="R31" s="65">
        <v>1736.222732138413</v>
      </c>
      <c r="S31" s="65">
        <v>1736.222732138413</v>
      </c>
      <c r="T31" s="65">
        <v>2060.2079161048678</v>
      </c>
      <c r="U31" s="65">
        <v>1929.0215859578177</v>
      </c>
      <c r="V31" s="65">
        <v>1592.06939867702</v>
      </c>
      <c r="W31" s="65">
        <v>1542.6025596050047</v>
      </c>
      <c r="X31" s="65">
        <v>1542.6025596050047</v>
      </c>
      <c r="Y31" s="65">
        <v>1418.6257526950251</v>
      </c>
      <c r="Z31" s="65">
        <v>1218.3653787321969</v>
      </c>
      <c r="AA31" s="65">
        <v>1337.7560973421848</v>
      </c>
      <c r="AB31" s="65">
        <v>1201.1869620643649</v>
      </c>
      <c r="AC31" s="65">
        <v>1201.1869620643649</v>
      </c>
      <c r="AD31" s="65">
        <v>1268.6188255183451</v>
      </c>
      <c r="AE31" s="65">
        <v>1244.2887721271936</v>
      </c>
      <c r="AF31" s="65">
        <v>1158.1128478302521</v>
      </c>
      <c r="AG31" s="65">
        <v>0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5">
        <v>0</v>
      </c>
      <c r="AN31" s="65">
        <v>0</v>
      </c>
      <c r="AO31" s="65">
        <v>0</v>
      </c>
      <c r="AP31" s="65">
        <v>0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v>0</v>
      </c>
      <c r="AX31" s="65">
        <v>0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5">
        <v>0</v>
      </c>
      <c r="BE31" s="65">
        <v>0</v>
      </c>
      <c r="BF31" s="65"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v>0</v>
      </c>
      <c r="BM31" s="65">
        <v>0</v>
      </c>
      <c r="BN31" s="65">
        <v>0</v>
      </c>
      <c r="BO31" s="65">
        <v>0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5">
        <v>0</v>
      </c>
      <c r="BZ31" s="65">
        <v>0</v>
      </c>
      <c r="CA31" s="65">
        <v>0</v>
      </c>
      <c r="CB31" s="65">
        <v>0</v>
      </c>
      <c r="CC31" s="65">
        <v>0</v>
      </c>
      <c r="CD31" s="65">
        <v>0</v>
      </c>
      <c r="CE31" s="65">
        <v>0</v>
      </c>
      <c r="CF31" s="65">
        <v>0</v>
      </c>
      <c r="CG31" s="65">
        <v>0</v>
      </c>
      <c r="CH31" s="65">
        <v>0</v>
      </c>
      <c r="CI31" s="65">
        <v>0</v>
      </c>
      <c r="CJ31" s="65">
        <v>0</v>
      </c>
      <c r="CK31" s="65">
        <v>0</v>
      </c>
      <c r="CL31" s="65">
        <v>0</v>
      </c>
      <c r="CM31" s="65">
        <v>0</v>
      </c>
      <c r="CN31" s="65">
        <v>0</v>
      </c>
      <c r="CO31" s="65">
        <v>0</v>
      </c>
      <c r="CP31" s="65">
        <v>0</v>
      </c>
      <c r="CQ31" s="65">
        <v>0</v>
      </c>
      <c r="CR31" s="65">
        <v>0</v>
      </c>
      <c r="CS31" s="65">
        <v>0</v>
      </c>
      <c r="CT31" s="65">
        <v>0</v>
      </c>
      <c r="CU31" s="65">
        <v>0</v>
      </c>
      <c r="CV31" s="65">
        <v>0</v>
      </c>
      <c r="CW31" s="65">
        <v>0</v>
      </c>
      <c r="CX31" s="65">
        <v>0</v>
      </c>
    </row>
    <row r="33" spans="1:102" s="60" customFormat="1" ht="15" customHeight="1">
      <c r="A33" s="63" t="s">
        <v>148</v>
      </c>
      <c r="B33" s="63" t="s">
        <v>148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</row>
    <row r="34" spans="1:102" s="60" customFormat="1" ht="15" customHeight="1">
      <c r="A34" s="57" t="s">
        <v>241</v>
      </c>
      <c r="B34" s="57" t="s">
        <v>241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</row>
    <row r="35" spans="1:102" ht="15" customHeight="1">
      <c r="A35" s="64" t="s">
        <v>245</v>
      </c>
      <c r="B35" s="64" t="s">
        <v>246</v>
      </c>
      <c r="C35" s="65">
        <v>56.350521022318311</v>
      </c>
      <c r="D35" s="65">
        <v>56.350521022318311</v>
      </c>
      <c r="E35" s="65">
        <v>56.863472312312538</v>
      </c>
      <c r="F35" s="65">
        <v>57.264916496699676</v>
      </c>
      <c r="G35" s="65">
        <v>69.963811284809864</v>
      </c>
      <c r="H35" s="65">
        <v>71.176270884497626</v>
      </c>
      <c r="I35" s="65">
        <v>71.176270884497626</v>
      </c>
      <c r="J35" s="65">
        <v>69.578175359696473</v>
      </c>
      <c r="K35" s="65">
        <v>71.075354963703816</v>
      </c>
      <c r="L35" s="65">
        <v>71.794691582373559</v>
      </c>
      <c r="M35" s="65">
        <v>72.441420008234005</v>
      </c>
      <c r="N35" s="65">
        <v>72.441420008234005</v>
      </c>
      <c r="O35" s="65">
        <v>71.968376161394914</v>
      </c>
      <c r="P35" s="65">
        <v>72.530343298071557</v>
      </c>
      <c r="Q35" s="65">
        <v>71.489545794980927</v>
      </c>
      <c r="R35" s="65">
        <v>80.388562302392231</v>
      </c>
      <c r="S35" s="65">
        <v>80.388562302392231</v>
      </c>
      <c r="T35" s="65">
        <v>83.546761245048216</v>
      </c>
      <c r="U35" s="65">
        <v>79.856036068432275</v>
      </c>
      <c r="V35" s="65">
        <v>78.945221398942337</v>
      </c>
      <c r="W35" s="65">
        <v>78.107969455678301</v>
      </c>
      <c r="X35" s="65">
        <v>78.107969455678301</v>
      </c>
      <c r="Y35" s="65">
        <v>71.567744300359749</v>
      </c>
      <c r="Z35" s="65">
        <v>71.587282366689436</v>
      </c>
      <c r="AA35" s="65">
        <v>71.285494968424814</v>
      </c>
      <c r="AB35" s="65">
        <v>68.639366987549067</v>
      </c>
      <c r="AC35" s="65">
        <v>68.639366987549067</v>
      </c>
      <c r="AD35" s="65">
        <v>62.400342290500767</v>
      </c>
      <c r="AE35" s="65">
        <v>63.016233747613867</v>
      </c>
      <c r="AF35" s="65">
        <v>61.453124820454228</v>
      </c>
      <c r="AG35" s="65">
        <v>55.233230389960553</v>
      </c>
      <c r="AH35" s="65">
        <v>55.233230389960553</v>
      </c>
      <c r="AI35" s="65">
        <v>52.98662373917</v>
      </c>
      <c r="AJ35" s="65">
        <v>52.002804685144547</v>
      </c>
      <c r="AK35" s="65">
        <v>50.894250383410004</v>
      </c>
      <c r="AL35" s="65">
        <v>52.055244117186355</v>
      </c>
      <c r="AM35" s="65">
        <v>52.055244117186355</v>
      </c>
      <c r="AN35" s="65">
        <v>51.26568164805208</v>
      </c>
      <c r="AO35" s="65">
        <v>48.913727652046369</v>
      </c>
      <c r="AP35" s="65">
        <v>48.822700168526367</v>
      </c>
      <c r="AQ35" s="65">
        <v>49.039377354446366</v>
      </c>
      <c r="AR35" s="65">
        <v>49.039377354446366</v>
      </c>
      <c r="AS35" s="65">
        <v>46.975797700175363</v>
      </c>
      <c r="AT35" s="65">
        <v>45.761720271958993</v>
      </c>
      <c r="AU35" s="65">
        <v>44.305391538263628</v>
      </c>
      <c r="AV35" s="65">
        <v>44.058362946263628</v>
      </c>
      <c r="AW35" s="65">
        <v>44.058362946263628</v>
      </c>
      <c r="AX35" s="65">
        <v>42.726356772220001</v>
      </c>
      <c r="AY35" s="65">
        <v>41.51887556522</v>
      </c>
      <c r="AZ35" s="65">
        <v>39.373711964660004</v>
      </c>
      <c r="BA35" s="65">
        <v>36.033797906178847</v>
      </c>
      <c r="BB35" s="65">
        <v>36.033797906178847</v>
      </c>
      <c r="BC35" s="65">
        <v>31.189811472760002</v>
      </c>
      <c r="BD35" s="65">
        <v>32.365109124219998</v>
      </c>
      <c r="BE35" s="65">
        <v>30.508686508180002</v>
      </c>
      <c r="BF35" s="65">
        <v>28.806879622</v>
      </c>
      <c r="BG35" s="65">
        <v>28.806879622</v>
      </c>
      <c r="BH35" s="65">
        <v>26.566791665499998</v>
      </c>
      <c r="BI35" s="65">
        <v>27.909440875000001</v>
      </c>
      <c r="BJ35" s="65">
        <v>24.5781192</v>
      </c>
      <c r="BK35" s="66">
        <v>24.690723999999999</v>
      </c>
      <c r="BL35" s="66">
        <v>24.690723999999999</v>
      </c>
      <c r="BM35" s="66">
        <v>24.215427399999999</v>
      </c>
      <c r="BN35" s="66">
        <v>24.096066400000002</v>
      </c>
      <c r="BO35" s="66">
        <v>24.416</v>
      </c>
      <c r="BP35" s="66">
        <v>23.181999999999999</v>
      </c>
      <c r="BQ35" s="66">
        <v>23.181999999999999</v>
      </c>
      <c r="BR35" s="66">
        <v>22.366</v>
      </c>
      <c r="BS35" s="66">
        <v>21.577999999999999</v>
      </c>
      <c r="BT35" s="66">
        <v>19.574999999999999</v>
      </c>
      <c r="BU35" s="66">
        <v>18.297000000000001</v>
      </c>
      <c r="BV35" s="66">
        <v>18.297000000000001</v>
      </c>
      <c r="BW35" s="66">
        <v>17.369</v>
      </c>
      <c r="BX35" s="66">
        <v>17.213000000000001</v>
      </c>
      <c r="BY35" s="66">
        <v>14.897</v>
      </c>
      <c r="BZ35" s="66">
        <v>14.7</v>
      </c>
      <c r="CA35" s="66">
        <v>14.7</v>
      </c>
      <c r="CB35" s="66">
        <v>13.6</v>
      </c>
      <c r="CC35" s="66">
        <v>12.4</v>
      </c>
      <c r="CD35" s="66">
        <v>11.7</v>
      </c>
      <c r="CE35" s="66">
        <v>11.9</v>
      </c>
      <c r="CF35" s="66">
        <v>11.9</v>
      </c>
      <c r="CG35" s="66">
        <v>11.7</v>
      </c>
      <c r="CH35" s="66">
        <v>9.3000000000000007</v>
      </c>
      <c r="CI35" s="66">
        <v>9.6999999999999993</v>
      </c>
      <c r="CJ35" s="66">
        <v>10</v>
      </c>
      <c r="CK35" s="66">
        <v>10</v>
      </c>
      <c r="CL35" s="66">
        <v>10.9</v>
      </c>
      <c r="CM35" s="66">
        <v>11.1</v>
      </c>
      <c r="CN35" s="66">
        <v>11.1</v>
      </c>
      <c r="CO35" s="66">
        <v>11</v>
      </c>
      <c r="CP35" s="66">
        <v>11</v>
      </c>
      <c r="CQ35" s="66">
        <v>5.2</v>
      </c>
      <c r="CR35" s="66"/>
      <c r="CS35" s="66"/>
      <c r="CT35" s="66"/>
      <c r="CU35" s="66">
        <v>1.4319999999999999</v>
      </c>
      <c r="CV35" s="66"/>
      <c r="CW35" s="66"/>
      <c r="CX35" s="66"/>
    </row>
    <row r="36" spans="1:102" ht="15" customHeight="1">
      <c r="A36" s="64" t="s">
        <v>146</v>
      </c>
      <c r="B36" s="64" t="s">
        <v>167</v>
      </c>
      <c r="C36" s="67">
        <v>214555</v>
      </c>
      <c r="D36" s="67">
        <v>214555</v>
      </c>
      <c r="E36" s="67">
        <v>215687</v>
      </c>
      <c r="F36" s="67">
        <v>220160</v>
      </c>
      <c r="G36" s="67">
        <v>234843</v>
      </c>
      <c r="H36" s="67">
        <v>238450</v>
      </c>
      <c r="I36" s="67">
        <v>238450</v>
      </c>
      <c r="J36" s="67">
        <v>239635</v>
      </c>
      <c r="K36" s="67">
        <v>245016</v>
      </c>
      <c r="L36" s="67">
        <v>259039</v>
      </c>
      <c r="M36" s="67">
        <v>263412</v>
      </c>
      <c r="N36" s="67">
        <v>263412</v>
      </c>
      <c r="O36" s="67">
        <v>270370</v>
      </c>
      <c r="P36" s="67">
        <v>278282</v>
      </c>
      <c r="Q36" s="67">
        <v>288830</v>
      </c>
      <c r="R36" s="67">
        <v>317029.5</v>
      </c>
      <c r="S36" s="67">
        <v>317029.5</v>
      </c>
      <c r="T36" s="67">
        <v>329204.5</v>
      </c>
      <c r="U36" s="67">
        <v>343539.5</v>
      </c>
      <c r="V36" s="67">
        <v>359315</v>
      </c>
      <c r="W36" s="67">
        <v>380565</v>
      </c>
      <c r="X36" s="67">
        <v>380565</v>
      </c>
      <c r="Y36" s="67">
        <v>373771</v>
      </c>
      <c r="Z36" s="67">
        <v>384406</v>
      </c>
      <c r="AA36" s="67">
        <v>374256</v>
      </c>
      <c r="AB36" s="67">
        <v>381207</v>
      </c>
      <c r="AC36" s="67">
        <v>381207</v>
      </c>
      <c r="AD36" s="67">
        <v>345396</v>
      </c>
      <c r="AE36" s="67">
        <v>355171.05743336986</v>
      </c>
      <c r="AF36" s="67">
        <v>357128.66666666628</v>
      </c>
      <c r="AG36" s="67">
        <v>353303.875</v>
      </c>
      <c r="AH36" s="67">
        <v>353303.875</v>
      </c>
      <c r="AI36" s="67">
        <v>340570.875</v>
      </c>
      <c r="AJ36" s="67">
        <v>343034.04697916674</v>
      </c>
      <c r="AK36" s="67">
        <v>335229.04697916668</v>
      </c>
      <c r="AL36" s="67">
        <v>352777.77294047619</v>
      </c>
      <c r="AM36" s="67">
        <v>352777.77294047619</v>
      </c>
      <c r="AN36" s="67">
        <v>352079.64334047621</v>
      </c>
      <c r="AO36" s="67">
        <v>341030.64334047621</v>
      </c>
      <c r="AP36" s="67">
        <v>341326.62334047619</v>
      </c>
      <c r="AQ36" s="67">
        <v>341734.62334047619</v>
      </c>
      <c r="AR36" s="67">
        <v>341734.62334047619</v>
      </c>
      <c r="AS36" s="67">
        <v>328410.91334047617</v>
      </c>
      <c r="AT36" s="67">
        <v>320060.91334047617</v>
      </c>
      <c r="AU36" s="67">
        <v>311808.91334047617</v>
      </c>
      <c r="AV36" s="67">
        <v>309888.91334047617</v>
      </c>
      <c r="AW36" s="67">
        <v>309888.91334047617</v>
      </c>
      <c r="AX36" s="67">
        <v>300215.56569047621</v>
      </c>
      <c r="AY36" s="67">
        <v>292111.42374603177</v>
      </c>
      <c r="AZ36" s="67">
        <v>275475.42374603177</v>
      </c>
      <c r="BA36" s="67">
        <v>251751.19041269843</v>
      </c>
      <c r="BB36" s="67">
        <v>251751.19041269843</v>
      </c>
      <c r="BC36" s="67">
        <v>233867.19255555555</v>
      </c>
      <c r="BD36" s="67">
        <v>224076.40444444446</v>
      </c>
      <c r="BE36" s="67">
        <v>212404.58309661836</v>
      </c>
      <c r="BF36" s="67">
        <v>208574.58309661836</v>
      </c>
      <c r="BG36" s="67">
        <v>208574.58309661836</v>
      </c>
      <c r="BH36" s="67">
        <v>194700.58309661836</v>
      </c>
      <c r="BI36" s="67">
        <v>204143.40444444446</v>
      </c>
      <c r="BJ36" s="67">
        <v>198809</v>
      </c>
      <c r="BK36" s="71">
        <v>175816</v>
      </c>
      <c r="BL36" s="71">
        <v>175816</v>
      </c>
      <c r="BM36" s="71">
        <v>180138</v>
      </c>
      <c r="BN36" s="71">
        <v>178784</v>
      </c>
      <c r="BO36" s="71">
        <v>185683</v>
      </c>
      <c r="BP36" s="71">
        <v>184533</v>
      </c>
      <c r="BQ36" s="71">
        <v>184533</v>
      </c>
      <c r="BR36" s="71">
        <v>184706</v>
      </c>
      <c r="BS36" s="71">
        <v>180976</v>
      </c>
      <c r="BT36" s="71">
        <v>179245</v>
      </c>
      <c r="BU36" s="71">
        <v>174857</v>
      </c>
      <c r="BV36" s="71">
        <v>174857</v>
      </c>
      <c r="BW36" s="71">
        <v>170459</v>
      </c>
      <c r="BX36" s="71">
        <v>168401</v>
      </c>
      <c r="BY36" s="71">
        <v>147961</v>
      </c>
      <c r="BZ36" s="71">
        <v>144450</v>
      </c>
      <c r="CA36" s="71">
        <v>144450</v>
      </c>
      <c r="CB36" s="71">
        <v>137770</v>
      </c>
      <c r="CC36" s="71">
        <v>127214</v>
      </c>
      <c r="CD36" s="71">
        <v>119021</v>
      </c>
      <c r="CE36" s="71">
        <v>118217</v>
      </c>
      <c r="CF36" s="71">
        <v>118217</v>
      </c>
      <c r="CG36" s="71">
        <v>117230</v>
      </c>
      <c r="CH36" s="71">
        <v>95117</v>
      </c>
      <c r="CI36" s="71">
        <v>98687</v>
      </c>
      <c r="CJ36" s="71">
        <v>101614</v>
      </c>
      <c r="CK36" s="71">
        <v>101614</v>
      </c>
      <c r="CL36" s="71">
        <v>111088</v>
      </c>
      <c r="CM36" s="71">
        <v>117118</v>
      </c>
      <c r="CN36" s="71">
        <v>123422</v>
      </c>
      <c r="CO36" s="71">
        <v>119251</v>
      </c>
      <c r="CP36" s="71">
        <v>119251</v>
      </c>
      <c r="CQ36" s="71">
        <v>50681</v>
      </c>
      <c r="CR36" s="71"/>
      <c r="CS36" s="71"/>
      <c r="CT36" s="71"/>
      <c r="CU36" s="71">
        <v>11700</v>
      </c>
      <c r="CV36" s="71"/>
      <c r="CW36" s="71"/>
      <c r="CX36" s="71"/>
    </row>
    <row r="37" spans="1:102" ht="15" customHeight="1">
      <c r="A37" s="64" t="s">
        <v>147</v>
      </c>
      <c r="B37" s="64" t="s">
        <v>168</v>
      </c>
      <c r="C37" s="65">
        <v>262.63904836670463</v>
      </c>
      <c r="D37" s="65">
        <v>262.63904836670463</v>
      </c>
      <c r="E37" s="65">
        <v>263.6388484809587</v>
      </c>
      <c r="F37" s="65">
        <v>260.10590705259665</v>
      </c>
      <c r="G37" s="65">
        <v>297.91738005735698</v>
      </c>
      <c r="H37" s="65">
        <v>298.49557930173046</v>
      </c>
      <c r="I37" s="65">
        <v>298.49557930173046</v>
      </c>
      <c r="J37" s="65">
        <v>290.35063892877281</v>
      </c>
      <c r="K37" s="65">
        <v>290.08454535093142</v>
      </c>
      <c r="L37" s="65">
        <v>277.15784720591711</v>
      </c>
      <c r="M37" s="65">
        <v>275.01184459414907</v>
      </c>
      <c r="N37" s="65">
        <v>275.01184459414907</v>
      </c>
      <c r="O37" s="65">
        <v>266.18476961717244</v>
      </c>
      <c r="P37" s="65">
        <v>260.63612917138568</v>
      </c>
      <c r="Q37" s="65">
        <v>247.51426719863215</v>
      </c>
      <c r="R37" s="65">
        <v>253.56808215762956</v>
      </c>
      <c r="S37" s="65">
        <v>253.56808215762956</v>
      </c>
      <c r="T37" s="65">
        <v>253.78377648254568</v>
      </c>
      <c r="U37" s="65">
        <v>232.45081298782898</v>
      </c>
      <c r="V37" s="65">
        <v>219.7103416193099</v>
      </c>
      <c r="W37" s="65">
        <v>205.24212540742923</v>
      </c>
      <c r="X37" s="65">
        <v>205.24212540742923</v>
      </c>
      <c r="Y37" s="65">
        <v>191.4748450263925</v>
      </c>
      <c r="Z37" s="65">
        <v>186.22831684908516</v>
      </c>
      <c r="AA37" s="65">
        <v>190.4725507899</v>
      </c>
      <c r="AB37" s="65">
        <v>180.0579920818586</v>
      </c>
      <c r="AC37" s="65">
        <v>180.0579920818586</v>
      </c>
      <c r="AD37" s="65">
        <v>180.66318744426908</v>
      </c>
      <c r="AE37" s="65">
        <v>177.42502500907108</v>
      </c>
      <c r="AF37" s="65">
        <v>172.0755866339143</v>
      </c>
      <c r="AG37" s="65">
        <v>156.33349730443956</v>
      </c>
      <c r="AH37" s="65">
        <v>156.33349730443956</v>
      </c>
      <c r="AI37" s="65">
        <v>155.58178232113946</v>
      </c>
      <c r="AJ37" s="65">
        <v>151.59662763242505</v>
      </c>
      <c r="AK37" s="65">
        <v>151.81933320525442</v>
      </c>
      <c r="AL37" s="65">
        <v>147.55817432400875</v>
      </c>
      <c r="AM37" s="65">
        <v>147.55817432400875</v>
      </c>
      <c r="AN37" s="65">
        <v>145.60819580948041</v>
      </c>
      <c r="AO37" s="65">
        <v>143.42912757904915</v>
      </c>
      <c r="AP37" s="65">
        <v>143.03806626834765</v>
      </c>
      <c r="AQ37" s="65">
        <v>143.50134286974946</v>
      </c>
      <c r="AR37" s="65">
        <v>143.50134286974946</v>
      </c>
      <c r="AS37" s="65">
        <v>143.03969750077627</v>
      </c>
      <c r="AT37" s="65">
        <v>142.9781593583042</v>
      </c>
      <c r="AU37" s="65">
        <v>142.09148501757184</v>
      </c>
      <c r="AV37" s="65">
        <v>142.17469889881647</v>
      </c>
      <c r="AW37" s="65">
        <v>142.17469889881647</v>
      </c>
      <c r="AX37" s="65">
        <v>142.3189256491487</v>
      </c>
      <c r="AY37" s="65">
        <v>142.13369348169499</v>
      </c>
      <c r="AZ37" s="65">
        <v>142.93003502541009</v>
      </c>
      <c r="BA37" s="65">
        <v>143.13258200331944</v>
      </c>
      <c r="BB37" s="65">
        <v>143.13258200331944</v>
      </c>
      <c r="BC37" s="65">
        <v>133.36548462371783</v>
      </c>
      <c r="BD37" s="65">
        <v>144.43782782244847</v>
      </c>
      <c r="BE37" s="65">
        <v>143.63478444484528</v>
      </c>
      <c r="BF37" s="65">
        <v>138.11308738733396</v>
      </c>
      <c r="BG37" s="65">
        <v>138.11308738733396</v>
      </c>
      <c r="BH37" s="65">
        <v>136.4494715062896</v>
      </c>
      <c r="BI37" s="65">
        <v>136.71487918481967</v>
      </c>
      <c r="BJ37" s="65">
        <v>123.62679355562375</v>
      </c>
      <c r="BK37" s="66">
        <v>140.4350229785685</v>
      </c>
      <c r="BL37" s="66">
        <v>140.4350229785685</v>
      </c>
      <c r="BM37" s="66">
        <v>134.42709145210893</v>
      </c>
      <c r="BN37" s="66">
        <v>134.77753266511544</v>
      </c>
      <c r="BO37" s="66">
        <v>131.4929207304923</v>
      </c>
      <c r="BP37" s="66">
        <v>125.62522692418158</v>
      </c>
      <c r="BQ37" s="66">
        <v>125.62522692418158</v>
      </c>
      <c r="BR37" s="66">
        <v>121.08973178997975</v>
      </c>
      <c r="BS37" s="66">
        <v>119.23127928565114</v>
      </c>
      <c r="BT37" s="66">
        <v>109.20806717063236</v>
      </c>
      <c r="BU37" s="66">
        <v>104.63979137237857</v>
      </c>
      <c r="BV37" s="66">
        <v>104.63979137237857</v>
      </c>
      <c r="BW37" s="66">
        <v>101.89547046503851</v>
      </c>
      <c r="BX37" s="66">
        <v>102.21435739692757</v>
      </c>
      <c r="BY37" s="66">
        <v>100.68193645622834</v>
      </c>
      <c r="BZ37" s="66">
        <v>101.76531671858774</v>
      </c>
      <c r="CA37" s="66">
        <v>101.76531671858774</v>
      </c>
      <c r="CB37" s="66">
        <v>98.715250054438556</v>
      </c>
      <c r="CC37" s="66">
        <v>97.47354850881193</v>
      </c>
      <c r="CD37" s="66">
        <v>98.301980322800176</v>
      </c>
      <c r="CE37" s="66">
        <v>100.66234128763207</v>
      </c>
      <c r="CF37" s="66">
        <v>100.66234128763207</v>
      </c>
      <c r="CG37" s="66">
        <v>99.803804486906074</v>
      </c>
      <c r="CH37" s="66">
        <v>97.774320047940961</v>
      </c>
      <c r="CI37" s="66">
        <v>98.290554986979032</v>
      </c>
      <c r="CJ37" s="66">
        <v>98.411636191863323</v>
      </c>
      <c r="CK37" s="66">
        <v>98.411636191863323</v>
      </c>
      <c r="CL37" s="66">
        <v>98.120409045081374</v>
      </c>
      <c r="CM37" s="66">
        <v>94.776208610119696</v>
      </c>
      <c r="CN37" s="66">
        <v>89.935343779877158</v>
      </c>
      <c r="CO37" s="66">
        <v>92.242413061525681</v>
      </c>
      <c r="CP37" s="66">
        <v>92.242413061525681</v>
      </c>
      <c r="CQ37" s="66">
        <v>102.60255322507449</v>
      </c>
      <c r="CR37" s="66"/>
      <c r="CS37" s="66"/>
      <c r="CT37" s="66"/>
      <c r="CU37" s="66">
        <v>122.39316239316238</v>
      </c>
      <c r="CV37" s="66"/>
      <c r="CW37" s="66"/>
      <c r="CX37" s="66"/>
    </row>
    <row r="38" spans="1:102" s="60" customFormat="1" ht="15" customHeight="1">
      <c r="A38" s="57" t="s">
        <v>242</v>
      </c>
      <c r="B38" s="57" t="s">
        <v>242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</row>
    <row r="39" spans="1:102" ht="15" customHeight="1">
      <c r="A39" s="64" t="s">
        <v>245</v>
      </c>
      <c r="B39" s="64" t="s">
        <v>246</v>
      </c>
      <c r="C39" s="65">
        <v>43.989721302682625</v>
      </c>
      <c r="D39" s="65">
        <v>43.989721302682625</v>
      </c>
      <c r="E39" s="65">
        <v>44.608201654290085</v>
      </c>
      <c r="F39" s="65">
        <v>44.833265409024655</v>
      </c>
      <c r="G39" s="65">
        <v>46.191169920970978</v>
      </c>
      <c r="H39" s="65">
        <v>45.750283226889579</v>
      </c>
      <c r="I39" s="65">
        <v>45.750283226889579</v>
      </c>
      <c r="J39" s="65">
        <v>45.501977761829991</v>
      </c>
      <c r="K39" s="65">
        <v>46.985126542169297</v>
      </c>
      <c r="L39" s="65">
        <v>48.631293244476154</v>
      </c>
      <c r="M39" s="65">
        <v>48.871279115235048</v>
      </c>
      <c r="N39" s="65">
        <v>48.871279115235048</v>
      </c>
      <c r="O39" s="65">
        <v>50.360709016124652</v>
      </c>
      <c r="P39" s="65">
        <v>51.737832107263365</v>
      </c>
      <c r="Q39" s="65">
        <v>51.946201860587713</v>
      </c>
      <c r="R39" s="65">
        <v>56.288979309076382</v>
      </c>
      <c r="S39" s="65">
        <v>56.288979309076382</v>
      </c>
      <c r="T39" s="65">
        <v>56.882183749092214</v>
      </c>
      <c r="U39" s="65">
        <v>58.016577049139393</v>
      </c>
      <c r="V39" s="65">
        <v>58.573700128739013</v>
      </c>
      <c r="W39" s="65">
        <v>61.26349722263992</v>
      </c>
      <c r="X39" s="65">
        <v>61.26349722263992</v>
      </c>
      <c r="Y39" s="65">
        <v>57.165658126468003</v>
      </c>
      <c r="Z39" s="65">
        <v>58.958101072221851</v>
      </c>
      <c r="AA39" s="65">
        <v>57.048738627625454</v>
      </c>
      <c r="AB39" s="65">
        <v>57.820085902673227</v>
      </c>
      <c r="AC39" s="65">
        <v>57.820085902673227</v>
      </c>
      <c r="AD39" s="65">
        <v>53.267264132824657</v>
      </c>
      <c r="AE39" s="65">
        <v>53.708519369464412</v>
      </c>
      <c r="AF39" s="65">
        <v>52.861115218076556</v>
      </c>
      <c r="AG39" s="65">
        <v>53.04351307304001</v>
      </c>
      <c r="AH39" s="65">
        <v>53.04351307304001</v>
      </c>
      <c r="AI39" s="65">
        <v>50.84742198576</v>
      </c>
      <c r="AJ39" s="65">
        <v>49.712662273734544</v>
      </c>
      <c r="AK39" s="65">
        <v>48.552424572</v>
      </c>
      <c r="AL39" s="65">
        <v>49.511919131699983</v>
      </c>
      <c r="AM39" s="65">
        <v>49.511919131699983</v>
      </c>
      <c r="AN39" s="65">
        <v>48.60996037856571</v>
      </c>
      <c r="AO39" s="65">
        <v>46.258006382559998</v>
      </c>
      <c r="AP39" s="65">
        <v>46.19467555904</v>
      </c>
      <c r="AQ39" s="65">
        <v>46.411352744959999</v>
      </c>
      <c r="AR39" s="65">
        <v>46.411352744959999</v>
      </c>
      <c r="AS39" s="65">
        <v>44.536242185455365</v>
      </c>
      <c r="AT39" s="65">
        <v>43.290289757238995</v>
      </c>
      <c r="AU39" s="65">
        <v>41.865836023543629</v>
      </c>
      <c r="AV39" s="65">
        <v>41.61880743154363</v>
      </c>
      <c r="AW39" s="65">
        <v>41.61880743154363</v>
      </c>
      <c r="AX39" s="65">
        <v>40.258010904000002</v>
      </c>
      <c r="AY39" s="65">
        <v>39.124262692000002</v>
      </c>
      <c r="AZ39" s="65">
        <v>36.952395841440001</v>
      </c>
      <c r="BA39" s="65">
        <v>33.830198282958847</v>
      </c>
      <c r="BB39" s="65">
        <v>33.830198282958847</v>
      </c>
      <c r="BC39" s="65">
        <v>29.053034747185002</v>
      </c>
      <c r="BD39" s="65">
        <v>30.406447</v>
      </c>
      <c r="BE39" s="65">
        <v>28.478614905680001</v>
      </c>
      <c r="BF39" s="65">
        <v>26.801819399999999</v>
      </c>
      <c r="BG39" s="65">
        <v>26.801819399999999</v>
      </c>
      <c r="BH39" s="65">
        <v>24.571622999999999</v>
      </c>
      <c r="BI39" s="65">
        <v>25.901523000000001</v>
      </c>
      <c r="BJ39" s="65">
        <v>22.592188499999999</v>
      </c>
      <c r="BK39" s="65">
        <v>24.690723999999999</v>
      </c>
      <c r="BL39" s="65">
        <v>24.690723999999999</v>
      </c>
      <c r="BM39" s="65">
        <v>24.215427399999999</v>
      </c>
      <c r="BN39" s="65">
        <v>24.096066400000002</v>
      </c>
      <c r="BO39" s="65">
        <v>24.416</v>
      </c>
      <c r="BP39" s="66">
        <v>23.181999999999999</v>
      </c>
      <c r="BQ39" s="66">
        <v>23.181999999999999</v>
      </c>
      <c r="BR39" s="66">
        <v>22.366</v>
      </c>
      <c r="BS39" s="66">
        <v>21.577999999999999</v>
      </c>
      <c r="BT39" s="66">
        <v>19.574999999999999</v>
      </c>
      <c r="BU39" s="66">
        <v>18.297000000000001</v>
      </c>
      <c r="BV39" s="66">
        <v>18.297000000000001</v>
      </c>
      <c r="BW39" s="66">
        <v>17.369</v>
      </c>
      <c r="BX39" s="66">
        <v>17.213000000000001</v>
      </c>
      <c r="BY39" s="66">
        <v>14.897</v>
      </c>
      <c r="BZ39" s="66">
        <v>14.7</v>
      </c>
      <c r="CA39" s="66">
        <v>14.7</v>
      </c>
      <c r="CB39" s="66">
        <v>13.6</v>
      </c>
      <c r="CC39" s="66">
        <v>12.4</v>
      </c>
      <c r="CD39" s="66">
        <v>11.7</v>
      </c>
      <c r="CE39" s="66">
        <v>11.9</v>
      </c>
      <c r="CF39" s="66">
        <v>11.9</v>
      </c>
      <c r="CG39" s="66">
        <v>11.7</v>
      </c>
      <c r="CH39" s="66">
        <v>9.3000000000000007</v>
      </c>
      <c r="CI39" s="66">
        <v>9.6999999999999993</v>
      </c>
      <c r="CJ39" s="66">
        <v>10</v>
      </c>
      <c r="CK39" s="66">
        <v>10</v>
      </c>
      <c r="CL39" s="66">
        <v>10.9</v>
      </c>
      <c r="CM39" s="66">
        <v>11.1</v>
      </c>
      <c r="CN39" s="66">
        <v>11.1</v>
      </c>
      <c r="CO39" s="66">
        <v>11</v>
      </c>
      <c r="CP39" s="66">
        <v>11</v>
      </c>
      <c r="CQ39" s="66">
        <v>5.2</v>
      </c>
      <c r="CR39" s="66"/>
      <c r="CS39" s="66"/>
      <c r="CT39" s="66"/>
      <c r="CU39" s="66">
        <v>1.4319999999999999</v>
      </c>
      <c r="CV39" s="66"/>
      <c r="CW39" s="66"/>
      <c r="CX39" s="66"/>
    </row>
    <row r="40" spans="1:102" ht="15" customHeight="1">
      <c r="A40" s="64" t="s">
        <v>146</v>
      </c>
      <c r="B40" s="64" t="s">
        <v>167</v>
      </c>
      <c r="C40" s="67">
        <v>179630</v>
      </c>
      <c r="D40" s="67">
        <v>179630</v>
      </c>
      <c r="E40" s="67">
        <v>181125</v>
      </c>
      <c r="F40" s="67">
        <v>183964</v>
      </c>
      <c r="G40" s="67">
        <v>192347</v>
      </c>
      <c r="H40" s="67">
        <v>192664</v>
      </c>
      <c r="I40" s="67">
        <v>192664</v>
      </c>
      <c r="J40" s="67">
        <v>192697</v>
      </c>
      <c r="K40" s="67">
        <v>200870</v>
      </c>
      <c r="L40" s="67">
        <v>211512</v>
      </c>
      <c r="M40" s="67">
        <v>215592</v>
      </c>
      <c r="N40" s="67">
        <v>215592</v>
      </c>
      <c r="O40" s="67">
        <v>223577</v>
      </c>
      <c r="P40" s="67">
        <v>232935</v>
      </c>
      <c r="Q40" s="67">
        <v>244154</v>
      </c>
      <c r="R40" s="67">
        <v>270040.5</v>
      </c>
      <c r="S40" s="67">
        <v>270040.5</v>
      </c>
      <c r="T40" s="67">
        <v>280385.5</v>
      </c>
      <c r="U40" s="67">
        <v>297669.5</v>
      </c>
      <c r="V40" s="67">
        <v>312667</v>
      </c>
      <c r="W40" s="67">
        <v>334720</v>
      </c>
      <c r="X40" s="67">
        <v>334720</v>
      </c>
      <c r="Y40" s="67">
        <v>331759</v>
      </c>
      <c r="Z40" s="67">
        <v>342349</v>
      </c>
      <c r="AA40" s="67">
        <v>335834</v>
      </c>
      <c r="AB40" s="67">
        <v>342674</v>
      </c>
      <c r="AC40" s="67">
        <v>342674</v>
      </c>
      <c r="AD40" s="67">
        <v>320981</v>
      </c>
      <c r="AE40" s="67">
        <v>330794.05743336986</v>
      </c>
      <c r="AF40" s="67">
        <v>331368.66666666628</v>
      </c>
      <c r="AG40" s="67">
        <v>334464.33333333331</v>
      </c>
      <c r="AH40" s="67">
        <v>334464.33333333331</v>
      </c>
      <c r="AI40" s="67">
        <v>321477.33333333331</v>
      </c>
      <c r="AJ40" s="67">
        <v>321036.00000000006</v>
      </c>
      <c r="AK40" s="67">
        <v>312668</v>
      </c>
      <c r="AL40" s="67">
        <v>327367</v>
      </c>
      <c r="AM40" s="67">
        <v>327367</v>
      </c>
      <c r="AN40" s="67">
        <v>325624</v>
      </c>
      <c r="AO40" s="67">
        <v>314575</v>
      </c>
      <c r="AP40" s="67">
        <v>314950</v>
      </c>
      <c r="AQ40" s="67">
        <v>315358</v>
      </c>
      <c r="AR40" s="67">
        <v>315358</v>
      </c>
      <c r="AS40" s="67">
        <v>302371</v>
      </c>
      <c r="AT40" s="67">
        <v>293527</v>
      </c>
      <c r="AU40" s="67">
        <v>285769</v>
      </c>
      <c r="AV40" s="67">
        <v>283849</v>
      </c>
      <c r="AW40" s="67">
        <v>283849</v>
      </c>
      <c r="AX40" s="67">
        <v>273264</v>
      </c>
      <c r="AY40" s="67">
        <v>265615</v>
      </c>
      <c r="AZ40" s="67">
        <v>248509</v>
      </c>
      <c r="BA40" s="67">
        <v>226916</v>
      </c>
      <c r="BB40" s="67">
        <v>226916</v>
      </c>
      <c r="BC40" s="67">
        <v>210152</v>
      </c>
      <c r="BD40" s="67">
        <v>201936</v>
      </c>
      <c r="BE40" s="67">
        <v>189167</v>
      </c>
      <c r="BF40" s="67">
        <v>186663</v>
      </c>
      <c r="BG40" s="67">
        <v>186663</v>
      </c>
      <c r="BH40" s="67">
        <v>174012</v>
      </c>
      <c r="BI40" s="67">
        <v>181875</v>
      </c>
      <c r="BJ40" s="67">
        <v>177012</v>
      </c>
      <c r="BK40" s="67">
        <v>175816</v>
      </c>
      <c r="BL40" s="67">
        <v>175816</v>
      </c>
      <c r="BM40" s="67">
        <v>180138</v>
      </c>
      <c r="BN40" s="67">
        <v>178784</v>
      </c>
      <c r="BO40" s="67">
        <v>185683</v>
      </c>
      <c r="BP40" s="71">
        <v>184533</v>
      </c>
      <c r="BQ40" s="71">
        <v>184533</v>
      </c>
      <c r="BR40" s="71">
        <v>184706</v>
      </c>
      <c r="BS40" s="71">
        <v>180976</v>
      </c>
      <c r="BT40" s="71">
        <v>179245</v>
      </c>
      <c r="BU40" s="71">
        <v>174857</v>
      </c>
      <c r="BV40" s="71">
        <v>174857</v>
      </c>
      <c r="BW40" s="71">
        <v>170459</v>
      </c>
      <c r="BX40" s="71">
        <v>168401</v>
      </c>
      <c r="BY40" s="71">
        <v>147961</v>
      </c>
      <c r="BZ40" s="71">
        <v>144450</v>
      </c>
      <c r="CA40" s="71">
        <v>144450</v>
      </c>
      <c r="CB40" s="71">
        <v>137770</v>
      </c>
      <c r="CC40" s="71">
        <v>127214</v>
      </c>
      <c r="CD40" s="71">
        <v>119021</v>
      </c>
      <c r="CE40" s="71">
        <v>118217</v>
      </c>
      <c r="CF40" s="71">
        <v>118217</v>
      </c>
      <c r="CG40" s="71">
        <v>117230</v>
      </c>
      <c r="CH40" s="71">
        <v>95117</v>
      </c>
      <c r="CI40" s="71">
        <v>98687</v>
      </c>
      <c r="CJ40" s="71">
        <v>101614</v>
      </c>
      <c r="CK40" s="71">
        <v>101614</v>
      </c>
      <c r="CL40" s="71">
        <v>111088</v>
      </c>
      <c r="CM40" s="71">
        <v>117118</v>
      </c>
      <c r="CN40" s="71">
        <v>123422</v>
      </c>
      <c r="CO40" s="71">
        <v>119251</v>
      </c>
      <c r="CP40" s="71">
        <v>119251</v>
      </c>
      <c r="CQ40" s="71">
        <v>50681</v>
      </c>
      <c r="CR40" s="71"/>
      <c r="CS40" s="71"/>
      <c r="CT40" s="71"/>
      <c r="CU40" s="71">
        <v>11700</v>
      </c>
      <c r="CV40" s="71"/>
      <c r="CW40" s="71"/>
      <c r="CX40" s="71"/>
    </row>
    <row r="41" spans="1:102" ht="15" customHeight="1">
      <c r="A41" s="64" t="s">
        <v>147</v>
      </c>
      <c r="B41" s="64" t="s">
        <v>168</v>
      </c>
      <c r="C41" s="65">
        <v>244.89072706498146</v>
      </c>
      <c r="D41" s="65">
        <v>244.89072706498146</v>
      </c>
      <c r="E41" s="65">
        <v>246.2840671044311</v>
      </c>
      <c r="F41" s="65">
        <v>243.70673288809036</v>
      </c>
      <c r="G41" s="65">
        <v>240.14499795146781</v>
      </c>
      <c r="H41" s="65">
        <v>237.46150410502003</v>
      </c>
      <c r="I41" s="65">
        <v>237.46150410502003</v>
      </c>
      <c r="J41" s="65">
        <v>236.13225821797948</v>
      </c>
      <c r="K41" s="65">
        <v>233.90813233518841</v>
      </c>
      <c r="L41" s="65">
        <v>229.92214741705507</v>
      </c>
      <c r="M41" s="65">
        <v>226.68410291307214</v>
      </c>
      <c r="N41" s="65">
        <v>226.68410291307214</v>
      </c>
      <c r="O41" s="65">
        <v>225.24995422661837</v>
      </c>
      <c r="P41" s="65">
        <v>222.1127443589987</v>
      </c>
      <c r="Q41" s="65">
        <v>212.7599869778407</v>
      </c>
      <c r="R41" s="65">
        <v>208.4464341796004</v>
      </c>
      <c r="S41" s="65">
        <v>208.4464341796004</v>
      </c>
      <c r="T41" s="65">
        <v>202.87134587591802</v>
      </c>
      <c r="U41" s="65">
        <v>194.90265898635698</v>
      </c>
      <c r="V41" s="65">
        <v>187.33572819881539</v>
      </c>
      <c r="W41" s="65">
        <v>183.02909065081238</v>
      </c>
      <c r="X41" s="65">
        <v>183.02909065081238</v>
      </c>
      <c r="Y41" s="65">
        <v>172.31079827967895</v>
      </c>
      <c r="Z41" s="65">
        <v>172.21636713477139</v>
      </c>
      <c r="AA41" s="65">
        <v>169.87183735900908</v>
      </c>
      <c r="AB41" s="65">
        <v>168.73204825190481</v>
      </c>
      <c r="AC41" s="65">
        <v>168.73204825190481</v>
      </c>
      <c r="AD41" s="65">
        <v>165.95145548435781</v>
      </c>
      <c r="AE41" s="65">
        <v>162.36240694947381</v>
      </c>
      <c r="AF41" s="65">
        <v>159.5235776207264</v>
      </c>
      <c r="AG41" s="65">
        <v>158.5924350868703</v>
      </c>
      <c r="AH41" s="65">
        <v>158.5924350868703</v>
      </c>
      <c r="AI41" s="65">
        <v>158.16798484214544</v>
      </c>
      <c r="AJ41" s="65">
        <v>154.85074033359044</v>
      </c>
      <c r="AK41" s="65">
        <v>155.28427780265329</v>
      </c>
      <c r="AL41" s="65">
        <v>151.24285322497374</v>
      </c>
      <c r="AM41" s="65">
        <v>151.24285322497374</v>
      </c>
      <c r="AN41" s="65">
        <v>149.28248648307775</v>
      </c>
      <c r="AO41" s="65">
        <v>147.0492136455853</v>
      </c>
      <c r="AP41" s="65">
        <v>146.67304511522465</v>
      </c>
      <c r="AQ41" s="65">
        <v>147.17036747112806</v>
      </c>
      <c r="AR41" s="65">
        <v>147.17036747112806</v>
      </c>
      <c r="AS41" s="65">
        <v>147.2900581916102</v>
      </c>
      <c r="AT41" s="65">
        <v>147.48316085824811</v>
      </c>
      <c r="AU41" s="65">
        <v>146.50237087837948</v>
      </c>
      <c r="AV41" s="65">
        <v>146.62305462250572</v>
      </c>
      <c r="AW41" s="65">
        <v>146.62305462250572</v>
      </c>
      <c r="AX41" s="65">
        <v>147.32277542596171</v>
      </c>
      <c r="AY41" s="65">
        <v>147.29688719387082</v>
      </c>
      <c r="AZ41" s="65">
        <v>148.69640874753026</v>
      </c>
      <c r="BA41" s="65">
        <v>149.08687921062793</v>
      </c>
      <c r="BB41" s="65">
        <v>149.08687921062793</v>
      </c>
      <c r="BC41" s="65">
        <v>138.24771949438977</v>
      </c>
      <c r="BD41" s="65">
        <v>150.57467217336188</v>
      </c>
      <c r="BE41" s="65">
        <v>150.54747871288333</v>
      </c>
      <c r="BF41" s="65">
        <v>143.58399575705951</v>
      </c>
      <c r="BG41" s="65">
        <v>143.58399575705951</v>
      </c>
      <c r="BH41" s="65">
        <v>141.2064857596028</v>
      </c>
      <c r="BI41" s="65">
        <v>142.41387216494846</v>
      </c>
      <c r="BJ41" s="65">
        <v>127.63083011321265</v>
      </c>
      <c r="BK41" s="65">
        <v>140.4350229785685</v>
      </c>
      <c r="BL41" s="65">
        <v>140.4350229785685</v>
      </c>
      <c r="BM41" s="65">
        <v>134.42709145210893</v>
      </c>
      <c r="BN41" s="65">
        <v>134.77753266511544</v>
      </c>
      <c r="BO41" s="65">
        <v>131.4929207304923</v>
      </c>
      <c r="BP41" s="65">
        <v>125.62522692418158</v>
      </c>
      <c r="BQ41" s="65">
        <v>125.62522692418158</v>
      </c>
      <c r="BR41" s="65">
        <v>121.08973178997975</v>
      </c>
      <c r="BS41" s="65">
        <v>119.23127928565114</v>
      </c>
      <c r="BT41" s="65">
        <v>109.20806717063236</v>
      </c>
      <c r="BU41" s="65">
        <v>104.63979137237857</v>
      </c>
      <c r="BV41" s="65">
        <v>104.63979137237857</v>
      </c>
      <c r="BW41" s="65">
        <v>101.89547046503851</v>
      </c>
      <c r="BX41" s="65">
        <v>102.21435739692757</v>
      </c>
      <c r="BY41" s="65">
        <v>100.68193645622834</v>
      </c>
      <c r="BZ41" s="65">
        <v>101.76531671858774</v>
      </c>
      <c r="CA41" s="65">
        <v>101.76531671858774</v>
      </c>
      <c r="CB41" s="65">
        <v>98.715250054438556</v>
      </c>
      <c r="CC41" s="65">
        <v>97.47354850881193</v>
      </c>
      <c r="CD41" s="65">
        <v>98.301980322800176</v>
      </c>
      <c r="CE41" s="65">
        <v>100.66234128763207</v>
      </c>
      <c r="CF41" s="65">
        <v>100.66234128763207</v>
      </c>
      <c r="CG41" s="65">
        <v>99.803804486906074</v>
      </c>
      <c r="CH41" s="65">
        <v>97.774320047940961</v>
      </c>
      <c r="CI41" s="65">
        <v>98.290554986979032</v>
      </c>
      <c r="CJ41" s="65">
        <v>98.411636191863323</v>
      </c>
      <c r="CK41" s="65">
        <v>98.411636191863323</v>
      </c>
      <c r="CL41" s="65">
        <v>98.120409045081374</v>
      </c>
      <c r="CM41" s="65">
        <v>94.776208610119696</v>
      </c>
      <c r="CN41" s="65">
        <v>89.935343779877158</v>
      </c>
      <c r="CO41" s="65">
        <v>92.242413061525681</v>
      </c>
      <c r="CP41" s="65">
        <v>92.242413061525681</v>
      </c>
      <c r="CQ41" s="65">
        <v>102.60255322507449</v>
      </c>
      <c r="CR41" s="65"/>
      <c r="CS41" s="65"/>
      <c r="CT41" s="65"/>
      <c r="CU41" s="65">
        <v>122.39316239316238</v>
      </c>
      <c r="CV41" s="65"/>
      <c r="CW41" s="65"/>
      <c r="CX41" s="65"/>
    </row>
    <row r="42" spans="1:102" s="60" customFormat="1" ht="15" customHeight="1">
      <c r="A42" s="57" t="s">
        <v>244</v>
      </c>
      <c r="B42" s="57" t="s">
        <v>244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</row>
    <row r="43" spans="1:102" ht="15" customHeight="1">
      <c r="A43" s="64" t="s">
        <v>245</v>
      </c>
      <c r="B43" s="64" t="s">
        <v>246</v>
      </c>
      <c r="C43" s="65">
        <v>4.9515244406057999</v>
      </c>
      <c r="D43" s="65">
        <v>4.9515244406057999</v>
      </c>
      <c r="E43" s="65">
        <v>4.9237787279264005</v>
      </c>
      <c r="F43" s="65">
        <v>4.9242641193595995</v>
      </c>
      <c r="G43" s="65">
        <v>4.965839009773501</v>
      </c>
      <c r="H43" s="65">
        <v>4.9083514340000001</v>
      </c>
      <c r="I43" s="65">
        <v>4.9083514340000001</v>
      </c>
      <c r="J43" s="65">
        <v>4.898527971</v>
      </c>
      <c r="K43" s="65">
        <v>4.8740937080000011</v>
      </c>
      <c r="L43" s="65">
        <v>4.9274854421552838</v>
      </c>
      <c r="M43" s="65">
        <v>4.9859662343685844</v>
      </c>
      <c r="N43" s="65">
        <v>4.9859662343685844</v>
      </c>
      <c r="O43" s="65">
        <v>4.8094189111638839</v>
      </c>
      <c r="P43" s="65">
        <v>4.3414456321638832</v>
      </c>
      <c r="Q43" s="65">
        <v>2.9164586414177993</v>
      </c>
      <c r="R43" s="65">
        <v>3.7197704610961995</v>
      </c>
      <c r="S43" s="65">
        <v>3.7197704610961995</v>
      </c>
      <c r="T43" s="65">
        <v>4.1328379089365654</v>
      </c>
      <c r="U43" s="65">
        <v>4.064268453289869</v>
      </c>
      <c r="V43" s="65">
        <v>3.9449469965952941</v>
      </c>
      <c r="W43" s="65">
        <v>3.7511504513245288</v>
      </c>
      <c r="X43" s="65">
        <v>3.7511504513245288</v>
      </c>
      <c r="Y43" s="65">
        <v>3.2593114066372153</v>
      </c>
      <c r="Z43" s="65">
        <v>3.2351275657602052</v>
      </c>
      <c r="AA43" s="65">
        <v>3.0157067519904515</v>
      </c>
      <c r="AB43" s="65">
        <v>3.1754411590648512</v>
      </c>
      <c r="AC43" s="65">
        <v>3.1754411590648512</v>
      </c>
      <c r="AD43" s="65">
        <v>1.8679288272936285</v>
      </c>
      <c r="AE43" s="65">
        <v>1.941893510336929</v>
      </c>
      <c r="AF43" s="65">
        <v>2.0900856049863004</v>
      </c>
      <c r="AG43" s="65">
        <v>1.7753616469205462</v>
      </c>
      <c r="AH43" s="65">
        <v>1.7753616469205462</v>
      </c>
      <c r="AI43" s="65">
        <v>1.6999985144099998</v>
      </c>
      <c r="AJ43" s="65">
        <v>1.8917580374099998</v>
      </c>
      <c r="AK43" s="65">
        <v>1.9434414374099998</v>
      </c>
      <c r="AL43" s="65">
        <v>2.54332498548637</v>
      </c>
      <c r="AM43" s="65">
        <v>2.54332498548637</v>
      </c>
      <c r="AN43" s="65">
        <v>2.6557212694863699</v>
      </c>
      <c r="AO43" s="65">
        <v>2.6557212694863699</v>
      </c>
      <c r="AP43" s="65">
        <v>2.6280246094863702</v>
      </c>
      <c r="AQ43" s="65">
        <v>2.6280246094863702</v>
      </c>
      <c r="AR43" s="65">
        <v>2.6280246094863702</v>
      </c>
      <c r="AS43" s="65">
        <v>2.4395555147199999</v>
      </c>
      <c r="AT43" s="65">
        <v>2.4714305147199997</v>
      </c>
      <c r="AU43" s="65">
        <v>2.4395555147199999</v>
      </c>
      <c r="AV43" s="65">
        <v>2.4395555147199999</v>
      </c>
      <c r="AW43" s="65">
        <v>2.4395555147199999</v>
      </c>
      <c r="AX43" s="65">
        <v>2.4683458682200001</v>
      </c>
      <c r="AY43" s="65">
        <v>2.3946128732199998</v>
      </c>
      <c r="AZ43" s="65">
        <v>2.42131612322</v>
      </c>
      <c r="BA43" s="65">
        <v>2.2035996232199997</v>
      </c>
      <c r="BB43" s="65">
        <v>2.2035996232199997</v>
      </c>
      <c r="BC43" s="65">
        <v>2.1367767255749999</v>
      </c>
      <c r="BD43" s="65">
        <v>1.95866212422</v>
      </c>
      <c r="BE43" s="65">
        <v>2.0300716025000001</v>
      </c>
      <c r="BF43" s="65">
        <v>2.0050602220000004</v>
      </c>
      <c r="BG43" s="65">
        <v>2.0050602220000004</v>
      </c>
      <c r="BH43" s="65">
        <v>1.9951686655000003</v>
      </c>
      <c r="BI43" s="65">
        <v>2.007917875</v>
      </c>
      <c r="BJ43" s="65">
        <v>1.9859307000000002</v>
      </c>
      <c r="BK43" s="65">
        <v>0</v>
      </c>
      <c r="BL43" s="65">
        <v>0</v>
      </c>
      <c r="BM43" s="66">
        <v>0</v>
      </c>
      <c r="BN43" s="66">
        <v>0</v>
      </c>
      <c r="BO43" s="71">
        <v>0</v>
      </c>
      <c r="BP43" s="71">
        <v>0</v>
      </c>
      <c r="BQ43" s="71">
        <v>0</v>
      </c>
      <c r="BR43" s="71">
        <v>0</v>
      </c>
      <c r="BS43" s="71">
        <v>0</v>
      </c>
      <c r="BT43" s="71">
        <v>0</v>
      </c>
      <c r="BU43" s="71">
        <v>0</v>
      </c>
      <c r="BV43" s="71">
        <v>0</v>
      </c>
      <c r="BW43" s="71">
        <v>0</v>
      </c>
      <c r="BX43" s="71">
        <v>0</v>
      </c>
      <c r="BY43" s="71">
        <v>0</v>
      </c>
      <c r="BZ43" s="71">
        <v>0</v>
      </c>
      <c r="CA43" s="71">
        <v>0</v>
      </c>
      <c r="CB43" s="71">
        <v>0</v>
      </c>
      <c r="CC43" s="71">
        <v>0</v>
      </c>
      <c r="CD43" s="71">
        <v>0</v>
      </c>
      <c r="CE43" s="71">
        <v>0</v>
      </c>
      <c r="CF43" s="71">
        <v>0</v>
      </c>
      <c r="CG43" s="71">
        <v>0</v>
      </c>
      <c r="CH43" s="71">
        <v>0</v>
      </c>
      <c r="CI43" s="71">
        <v>0</v>
      </c>
      <c r="CJ43" s="71">
        <v>0</v>
      </c>
      <c r="CK43" s="71">
        <v>0</v>
      </c>
      <c r="CL43" s="71">
        <v>0</v>
      </c>
      <c r="CM43" s="71">
        <v>0</v>
      </c>
      <c r="CN43" s="71">
        <v>0</v>
      </c>
      <c r="CO43" s="71">
        <v>0</v>
      </c>
      <c r="CP43" s="71">
        <v>0</v>
      </c>
      <c r="CQ43" s="71">
        <v>0</v>
      </c>
      <c r="CR43" s="71">
        <v>0</v>
      </c>
      <c r="CS43" s="71">
        <v>0</v>
      </c>
      <c r="CT43" s="71">
        <v>0</v>
      </c>
      <c r="CU43" s="71">
        <v>0</v>
      </c>
      <c r="CV43" s="71">
        <v>0</v>
      </c>
      <c r="CW43" s="71">
        <v>0</v>
      </c>
      <c r="CX43" s="71">
        <v>0</v>
      </c>
    </row>
    <row r="44" spans="1:102" ht="15" customHeight="1">
      <c r="A44" s="64" t="s">
        <v>146</v>
      </c>
      <c r="B44" s="64" t="s">
        <v>167</v>
      </c>
      <c r="C44" s="67">
        <v>30582</v>
      </c>
      <c r="D44" s="67">
        <v>30582</v>
      </c>
      <c r="E44" s="67">
        <v>30219</v>
      </c>
      <c r="F44" s="67">
        <v>31869</v>
      </c>
      <c r="G44" s="67">
        <v>31899</v>
      </c>
      <c r="H44" s="67">
        <v>34087</v>
      </c>
      <c r="I44" s="67">
        <v>34087</v>
      </c>
      <c r="J44" s="67">
        <v>34113</v>
      </c>
      <c r="K44" s="67">
        <v>31093</v>
      </c>
      <c r="L44" s="67">
        <v>33716</v>
      </c>
      <c r="M44" s="67">
        <v>34344</v>
      </c>
      <c r="N44" s="67">
        <v>34344</v>
      </c>
      <c r="O44" s="67">
        <v>34018</v>
      </c>
      <c r="P44" s="67">
        <v>32412</v>
      </c>
      <c r="Q44" s="67">
        <v>31737</v>
      </c>
      <c r="R44" s="67">
        <v>31413</v>
      </c>
      <c r="S44" s="67">
        <v>31413</v>
      </c>
      <c r="T44" s="67">
        <v>33826</v>
      </c>
      <c r="U44" s="67">
        <v>33841</v>
      </c>
      <c r="V44" s="67">
        <v>33977</v>
      </c>
      <c r="W44" s="67">
        <v>34738</v>
      </c>
      <c r="X44" s="67">
        <v>34738</v>
      </c>
      <c r="Y44" s="67">
        <v>31558</v>
      </c>
      <c r="Z44" s="67">
        <v>30761</v>
      </c>
      <c r="AA44" s="67">
        <v>27124</v>
      </c>
      <c r="AB44" s="67">
        <v>29908</v>
      </c>
      <c r="AC44" s="67">
        <v>29908</v>
      </c>
      <c r="AD44" s="67">
        <v>16958</v>
      </c>
      <c r="AE44" s="67">
        <v>16709</v>
      </c>
      <c r="AF44" s="67">
        <v>18473</v>
      </c>
      <c r="AG44" s="67">
        <v>16931.541666666668</v>
      </c>
      <c r="AH44" s="67">
        <v>16931.541666666668</v>
      </c>
      <c r="AI44" s="67">
        <v>17041.541666666664</v>
      </c>
      <c r="AJ44" s="67">
        <v>20130.046979166666</v>
      </c>
      <c r="AK44" s="67">
        <v>20693.046979166666</v>
      </c>
      <c r="AL44" s="67">
        <v>25410.772940476192</v>
      </c>
      <c r="AM44" s="67">
        <v>25410.772940476192</v>
      </c>
      <c r="AN44" s="67">
        <v>26455.643340476192</v>
      </c>
      <c r="AO44" s="67">
        <v>26455.643340476192</v>
      </c>
      <c r="AP44" s="67">
        <v>26376.623340476192</v>
      </c>
      <c r="AQ44" s="67">
        <v>26376.623340476192</v>
      </c>
      <c r="AR44" s="67">
        <v>26376.623340476192</v>
      </c>
      <c r="AS44" s="67">
        <v>26039.913340476192</v>
      </c>
      <c r="AT44" s="67">
        <v>26533.913340476192</v>
      </c>
      <c r="AU44" s="67">
        <v>26039.913340476192</v>
      </c>
      <c r="AV44" s="67">
        <v>26039.913340476192</v>
      </c>
      <c r="AW44" s="67">
        <v>26039.913340476192</v>
      </c>
      <c r="AX44" s="67">
        <v>26951.565690476193</v>
      </c>
      <c r="AY44" s="67">
        <v>26496.423746031749</v>
      </c>
      <c r="AZ44" s="67">
        <v>26966.423746031749</v>
      </c>
      <c r="BA44" s="67">
        <v>24835.190412698415</v>
      </c>
      <c r="BB44" s="67">
        <v>24835.190412698415</v>
      </c>
      <c r="BC44" s="67">
        <v>23715.192555555557</v>
      </c>
      <c r="BD44" s="67">
        <v>22140.404444444444</v>
      </c>
      <c r="BE44" s="67">
        <v>23237.583096618357</v>
      </c>
      <c r="BF44" s="67">
        <v>21911.583096618357</v>
      </c>
      <c r="BG44" s="67">
        <v>21911.583096618357</v>
      </c>
      <c r="BH44" s="67">
        <v>20688.583096618357</v>
      </c>
      <c r="BI44" s="67">
        <v>22268.404444444444</v>
      </c>
      <c r="BJ44" s="67">
        <v>21797</v>
      </c>
      <c r="BK44" s="67">
        <v>0</v>
      </c>
      <c r="BL44" s="67">
        <v>0</v>
      </c>
      <c r="BM44" s="71">
        <v>0</v>
      </c>
      <c r="BN44" s="71">
        <v>0</v>
      </c>
      <c r="BO44" s="71">
        <v>0</v>
      </c>
      <c r="BP44" s="71">
        <v>0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1">
        <v>0</v>
      </c>
      <c r="BZ44" s="71">
        <v>0</v>
      </c>
      <c r="CA44" s="71">
        <v>0</v>
      </c>
      <c r="CB44" s="71">
        <v>0</v>
      </c>
      <c r="CC44" s="71">
        <v>0</v>
      </c>
      <c r="CD44" s="71">
        <v>0</v>
      </c>
      <c r="CE44" s="71">
        <v>0</v>
      </c>
      <c r="CF44" s="71">
        <v>0</v>
      </c>
      <c r="CG44" s="71">
        <v>0</v>
      </c>
      <c r="CH44" s="71">
        <v>0</v>
      </c>
      <c r="CI44" s="71">
        <v>0</v>
      </c>
      <c r="CJ44" s="71">
        <v>0</v>
      </c>
      <c r="CK44" s="71">
        <v>0</v>
      </c>
      <c r="CL44" s="71">
        <v>0</v>
      </c>
      <c r="CM44" s="71">
        <v>0</v>
      </c>
      <c r="CN44" s="71">
        <v>0</v>
      </c>
      <c r="CO44" s="71">
        <v>0</v>
      </c>
      <c r="CP44" s="71">
        <v>0</v>
      </c>
      <c r="CQ44" s="71">
        <v>0</v>
      </c>
      <c r="CR44" s="71">
        <v>0</v>
      </c>
      <c r="CS44" s="71">
        <v>0</v>
      </c>
      <c r="CT44" s="71">
        <v>0</v>
      </c>
      <c r="CU44" s="71">
        <v>0</v>
      </c>
      <c r="CV44" s="71">
        <v>0</v>
      </c>
      <c r="CW44" s="71">
        <v>0</v>
      </c>
      <c r="CX44" s="71">
        <v>0</v>
      </c>
    </row>
    <row r="45" spans="1:102" ht="15" customHeight="1">
      <c r="A45" s="64" t="s">
        <v>147</v>
      </c>
      <c r="B45" s="64" t="s">
        <v>168</v>
      </c>
      <c r="C45" s="65">
        <v>161.90976524118108</v>
      </c>
      <c r="D45" s="65">
        <v>161.90976524118108</v>
      </c>
      <c r="E45" s="65">
        <v>162.93652099428837</v>
      </c>
      <c r="F45" s="65">
        <v>154.51580279769053</v>
      </c>
      <c r="G45" s="65">
        <v>155.67381453254023</v>
      </c>
      <c r="H45" s="65">
        <v>143.99482013670902</v>
      </c>
      <c r="I45" s="65">
        <v>143.99482013670902</v>
      </c>
      <c r="J45" s="65">
        <v>143.59710289332511</v>
      </c>
      <c r="K45" s="65">
        <v>156.75855362943432</v>
      </c>
      <c r="L45" s="65">
        <v>146.14679802335047</v>
      </c>
      <c r="M45" s="65">
        <v>145.17721390544446</v>
      </c>
      <c r="N45" s="65">
        <v>145.17721390544446</v>
      </c>
      <c r="O45" s="65">
        <v>141.37864986665542</v>
      </c>
      <c r="P45" s="65">
        <v>133.94562606947684</v>
      </c>
      <c r="Q45" s="65">
        <v>91.894591215861581</v>
      </c>
      <c r="R45" s="65">
        <v>118.41500210410338</v>
      </c>
      <c r="S45" s="65">
        <v>118.41500210410338</v>
      </c>
      <c r="T45" s="65">
        <v>122.1793268177309</v>
      </c>
      <c r="U45" s="65">
        <v>120.09894664134833</v>
      </c>
      <c r="V45" s="65">
        <v>116.10639540263396</v>
      </c>
      <c r="W45" s="65">
        <v>107.98406503899271</v>
      </c>
      <c r="X45" s="65">
        <v>107.98406503899271</v>
      </c>
      <c r="Y45" s="65">
        <v>103.28003696803394</v>
      </c>
      <c r="Z45" s="65">
        <v>105.16977880303649</v>
      </c>
      <c r="AA45" s="65">
        <v>111.18222798961995</v>
      </c>
      <c r="AB45" s="65">
        <v>106.17363779138863</v>
      </c>
      <c r="AC45" s="65">
        <v>106.17363779138863</v>
      </c>
      <c r="AD45" s="65">
        <v>110.15030235249607</v>
      </c>
      <c r="AE45" s="65">
        <v>116.21841584397205</v>
      </c>
      <c r="AF45" s="65">
        <v>113.14272749343908</v>
      </c>
      <c r="AG45" s="65">
        <v>104.85528617962311</v>
      </c>
      <c r="AH45" s="65">
        <v>104.85528617962311</v>
      </c>
      <c r="AI45" s="65">
        <v>99.756145756179151</v>
      </c>
      <c r="AJ45" s="65">
        <v>93.97683171667957</v>
      </c>
      <c r="AK45" s="65">
        <v>93.917606206887584</v>
      </c>
      <c r="AL45" s="65">
        <v>100.08845427268254</v>
      </c>
      <c r="AM45" s="65">
        <v>100.08845427268254</v>
      </c>
      <c r="AN45" s="65">
        <v>100.38392320715977</v>
      </c>
      <c r="AO45" s="65">
        <v>100.38392320715977</v>
      </c>
      <c r="AP45" s="65">
        <v>99.634611131347526</v>
      </c>
      <c r="AQ45" s="65">
        <v>99.634611131347526</v>
      </c>
      <c r="AR45" s="65">
        <v>99.634611131347526</v>
      </c>
      <c r="AS45" s="65">
        <v>93.685239379348403</v>
      </c>
      <c r="AT45" s="65">
        <v>93.14233008178077</v>
      </c>
      <c r="AU45" s="65">
        <v>93.685239379348403</v>
      </c>
      <c r="AV45" s="65">
        <v>93.685239379348403</v>
      </c>
      <c r="AW45" s="65">
        <v>93.685239379348403</v>
      </c>
      <c r="AX45" s="65">
        <v>91.584507429645654</v>
      </c>
      <c r="AY45" s="65">
        <v>90.374946301144888</v>
      </c>
      <c r="AZ45" s="65">
        <v>89.790034675113702</v>
      </c>
      <c r="BA45" s="65">
        <v>88.728919996251889</v>
      </c>
      <c r="BB45" s="65">
        <v>88.728919996251889</v>
      </c>
      <c r="BC45" s="65">
        <v>90.101597133118588</v>
      </c>
      <c r="BD45" s="65">
        <v>88.465507896874712</v>
      </c>
      <c r="BE45" s="65">
        <v>87.361563982763158</v>
      </c>
      <c r="BF45" s="65">
        <v>91.506862519187123</v>
      </c>
      <c r="BG45" s="65">
        <v>91.506862519187123</v>
      </c>
      <c r="BH45" s="65">
        <v>96.438149301105085</v>
      </c>
      <c r="BI45" s="65">
        <v>90.168915335150487</v>
      </c>
      <c r="BJ45" s="65">
        <v>91.110276643574821</v>
      </c>
      <c r="BK45" s="65">
        <v>0</v>
      </c>
      <c r="BL45" s="65">
        <v>0</v>
      </c>
      <c r="BM45" s="66">
        <v>0</v>
      </c>
      <c r="BN45" s="66">
        <v>0</v>
      </c>
      <c r="BO45" s="71">
        <v>0</v>
      </c>
      <c r="BP45" s="71">
        <v>0</v>
      </c>
      <c r="BQ45" s="71">
        <v>0</v>
      </c>
      <c r="BR45" s="71">
        <v>0</v>
      </c>
      <c r="BS45" s="71">
        <v>0</v>
      </c>
      <c r="BT45" s="71">
        <v>0</v>
      </c>
      <c r="BU45" s="71">
        <v>0</v>
      </c>
      <c r="BV45" s="71">
        <v>0</v>
      </c>
      <c r="BW45" s="71">
        <v>0</v>
      </c>
      <c r="BX45" s="71">
        <v>0</v>
      </c>
      <c r="BY45" s="71">
        <v>0</v>
      </c>
      <c r="BZ45" s="71">
        <v>0</v>
      </c>
      <c r="CA45" s="71">
        <v>0</v>
      </c>
      <c r="CB45" s="71">
        <v>0</v>
      </c>
      <c r="CC45" s="71">
        <v>0</v>
      </c>
      <c r="CD45" s="71">
        <v>0</v>
      </c>
      <c r="CE45" s="71">
        <v>0</v>
      </c>
      <c r="CF45" s="71">
        <v>0</v>
      </c>
      <c r="CG45" s="71">
        <v>0</v>
      </c>
      <c r="CH45" s="71">
        <v>0</v>
      </c>
      <c r="CI45" s="71">
        <v>0</v>
      </c>
      <c r="CJ45" s="71">
        <v>0</v>
      </c>
      <c r="CK45" s="71">
        <v>0</v>
      </c>
      <c r="CL45" s="71">
        <v>0</v>
      </c>
      <c r="CM45" s="71">
        <v>0</v>
      </c>
      <c r="CN45" s="71">
        <v>0</v>
      </c>
      <c r="CO45" s="71">
        <v>0</v>
      </c>
      <c r="CP45" s="71">
        <v>0</v>
      </c>
      <c r="CQ45" s="71">
        <v>0</v>
      </c>
      <c r="CR45" s="71">
        <v>0</v>
      </c>
      <c r="CS45" s="71">
        <v>0</v>
      </c>
      <c r="CT45" s="71">
        <v>0</v>
      </c>
      <c r="CU45" s="71">
        <v>0</v>
      </c>
      <c r="CV45" s="71">
        <v>0</v>
      </c>
      <c r="CW45" s="71">
        <v>0</v>
      </c>
      <c r="CX45" s="71">
        <v>0</v>
      </c>
    </row>
    <row r="46" spans="1:102" s="60" customFormat="1" ht="15" customHeight="1">
      <c r="A46" s="57" t="s">
        <v>243</v>
      </c>
      <c r="B46" s="57" t="s">
        <v>243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</row>
    <row r="47" spans="1:102" ht="15" customHeight="1">
      <c r="A47" s="64" t="s">
        <v>245</v>
      </c>
      <c r="B47" s="64" t="s">
        <v>246</v>
      </c>
      <c r="C47" s="65">
        <v>0.57686846241727141</v>
      </c>
      <c r="D47" s="65">
        <v>0.57686846241727141</v>
      </c>
      <c r="E47" s="65">
        <v>0.57686846241727141</v>
      </c>
      <c r="F47" s="65">
        <v>0.57686846241727141</v>
      </c>
      <c r="G47" s="65">
        <v>0.75257491011667488</v>
      </c>
      <c r="H47" s="65">
        <v>1.0890523453664742</v>
      </c>
      <c r="I47" s="65">
        <v>1.0890523453664742</v>
      </c>
      <c r="J47" s="65">
        <v>1.157452345366474</v>
      </c>
      <c r="K47" s="65">
        <v>1.2569967988649575</v>
      </c>
      <c r="L47" s="65">
        <v>1.2336240516129031</v>
      </c>
      <c r="M47" s="65">
        <v>1.321187177436586</v>
      </c>
      <c r="N47" s="65">
        <v>1.321187177436586</v>
      </c>
      <c r="O47" s="65">
        <v>1.364373299768084</v>
      </c>
      <c r="P47" s="65">
        <v>1.4297603911103793</v>
      </c>
      <c r="Q47" s="65">
        <v>1.3206502313219528</v>
      </c>
      <c r="R47" s="65">
        <v>1.375118506232585</v>
      </c>
      <c r="S47" s="65">
        <v>1.375118506232585</v>
      </c>
      <c r="T47" s="65">
        <v>2.1871864154838705</v>
      </c>
      <c r="U47" s="65">
        <v>0.93097407741935456</v>
      </c>
      <c r="V47" s="65">
        <v>0.71444137806451613</v>
      </c>
      <c r="W47" s="65">
        <v>0.77872554838709673</v>
      </c>
      <c r="X47" s="65">
        <v>0.77872554838709673</v>
      </c>
      <c r="Y47" s="65">
        <v>0.74424800000000002</v>
      </c>
      <c r="Z47" s="65">
        <v>1.0019530000000001</v>
      </c>
      <c r="AA47" s="65">
        <v>0.806618371</v>
      </c>
      <c r="AB47" s="65">
        <v>0.60848788900000006</v>
      </c>
      <c r="AC47" s="65">
        <v>0.60848788900000006</v>
      </c>
      <c r="AD47" s="65">
        <v>0.45520347499999997</v>
      </c>
      <c r="AE47" s="65">
        <v>0.47370535899999999</v>
      </c>
      <c r="AF47" s="65">
        <v>0.43920323900000002</v>
      </c>
      <c r="AG47" s="65">
        <v>0.41435567000000001</v>
      </c>
      <c r="AH47" s="65">
        <v>0.41435567000000001</v>
      </c>
      <c r="AI47" s="65">
        <v>0.43920323900000002</v>
      </c>
      <c r="AJ47" s="65">
        <v>0.39838437399999999</v>
      </c>
      <c r="AK47" s="65">
        <v>0.39838437399999999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5">
        <v>0</v>
      </c>
      <c r="BE47" s="65">
        <v>0</v>
      </c>
      <c r="BF47" s="65">
        <v>0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65">
        <v>0</v>
      </c>
      <c r="BM47" s="65">
        <v>0</v>
      </c>
      <c r="BN47" s="65">
        <v>0</v>
      </c>
      <c r="BO47" s="65">
        <v>0</v>
      </c>
      <c r="BP47" s="65">
        <v>0</v>
      </c>
      <c r="BQ47" s="65">
        <v>0</v>
      </c>
      <c r="BR47" s="65">
        <v>0</v>
      </c>
      <c r="BS47" s="65">
        <v>0</v>
      </c>
      <c r="BT47" s="71">
        <v>0</v>
      </c>
      <c r="BU47" s="71">
        <v>0</v>
      </c>
      <c r="BV47" s="71">
        <v>0</v>
      </c>
      <c r="BW47" s="71">
        <v>0</v>
      </c>
      <c r="BX47" s="71">
        <v>0</v>
      </c>
      <c r="BY47" s="71">
        <v>0</v>
      </c>
      <c r="BZ47" s="71">
        <v>0</v>
      </c>
      <c r="CA47" s="71">
        <v>0</v>
      </c>
      <c r="CB47" s="71">
        <v>0</v>
      </c>
      <c r="CC47" s="71">
        <v>0</v>
      </c>
      <c r="CD47" s="71">
        <v>0</v>
      </c>
      <c r="CE47" s="71">
        <v>0</v>
      </c>
      <c r="CF47" s="71">
        <v>0</v>
      </c>
      <c r="CG47" s="71">
        <v>0</v>
      </c>
      <c r="CH47" s="71">
        <v>0</v>
      </c>
      <c r="CI47" s="71">
        <v>0</v>
      </c>
      <c r="CJ47" s="71">
        <v>0</v>
      </c>
      <c r="CK47" s="71">
        <v>0</v>
      </c>
      <c r="CL47" s="71">
        <v>0</v>
      </c>
      <c r="CM47" s="71">
        <v>0</v>
      </c>
      <c r="CN47" s="71">
        <v>0</v>
      </c>
      <c r="CO47" s="71">
        <v>0</v>
      </c>
      <c r="CP47" s="71">
        <v>0</v>
      </c>
      <c r="CQ47" s="71">
        <v>0</v>
      </c>
      <c r="CR47" s="71">
        <v>0</v>
      </c>
      <c r="CS47" s="71">
        <v>0</v>
      </c>
      <c r="CT47" s="71">
        <v>0</v>
      </c>
      <c r="CU47" s="71">
        <v>0</v>
      </c>
      <c r="CV47" s="71">
        <v>0</v>
      </c>
      <c r="CW47" s="71">
        <v>0</v>
      </c>
      <c r="CX47" s="71">
        <v>0</v>
      </c>
    </row>
    <row r="48" spans="1:102" ht="15" customHeight="1">
      <c r="A48" s="64" t="s">
        <v>146</v>
      </c>
      <c r="B48" s="64" t="s">
        <v>167</v>
      </c>
      <c r="C48" s="67">
        <v>1317</v>
      </c>
      <c r="D48" s="67">
        <v>1317</v>
      </c>
      <c r="E48" s="67">
        <v>1317</v>
      </c>
      <c r="F48" s="67">
        <v>1317</v>
      </c>
      <c r="G48" s="67">
        <v>1885</v>
      </c>
      <c r="H48" s="67">
        <v>2969</v>
      </c>
      <c r="I48" s="67">
        <v>2969</v>
      </c>
      <c r="J48" s="67">
        <v>3169</v>
      </c>
      <c r="K48" s="67">
        <v>3351</v>
      </c>
      <c r="L48" s="67">
        <v>3399</v>
      </c>
      <c r="M48" s="67">
        <v>3164</v>
      </c>
      <c r="N48" s="67">
        <v>3164</v>
      </c>
      <c r="O48" s="67">
        <v>3163</v>
      </c>
      <c r="P48" s="67">
        <v>3323</v>
      </c>
      <c r="Q48" s="67">
        <v>3288</v>
      </c>
      <c r="R48" s="67">
        <v>4630</v>
      </c>
      <c r="S48" s="67">
        <v>4630</v>
      </c>
      <c r="T48" s="67">
        <v>5118</v>
      </c>
      <c r="U48" s="67">
        <v>3297</v>
      </c>
      <c r="V48" s="67">
        <v>2802</v>
      </c>
      <c r="W48" s="67">
        <v>3124</v>
      </c>
      <c r="X48" s="67">
        <v>3124</v>
      </c>
      <c r="Y48" s="67">
        <v>3124</v>
      </c>
      <c r="Z48" s="67">
        <v>4408</v>
      </c>
      <c r="AA48" s="67">
        <v>3513</v>
      </c>
      <c r="AB48" s="67">
        <v>2768</v>
      </c>
      <c r="AC48" s="67">
        <v>2768</v>
      </c>
      <c r="AD48" s="67">
        <v>2089</v>
      </c>
      <c r="AE48" s="67">
        <v>2129</v>
      </c>
      <c r="AF48" s="67">
        <v>2052</v>
      </c>
      <c r="AG48" s="67">
        <v>1908</v>
      </c>
      <c r="AH48" s="67">
        <v>1908</v>
      </c>
      <c r="AI48" s="67">
        <v>2052</v>
      </c>
      <c r="AJ48" s="67">
        <v>1868</v>
      </c>
      <c r="AK48" s="67">
        <v>1868</v>
      </c>
      <c r="AL48" s="67">
        <v>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67">
        <v>0</v>
      </c>
      <c r="AS48" s="67">
        <v>0</v>
      </c>
      <c r="AT48" s="67">
        <v>0</v>
      </c>
      <c r="AU48" s="67">
        <v>0</v>
      </c>
      <c r="AV48" s="67">
        <v>0</v>
      </c>
      <c r="AW48" s="67">
        <v>0</v>
      </c>
      <c r="AX48" s="67">
        <v>0</v>
      </c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71">
        <v>0</v>
      </c>
      <c r="BU48" s="71">
        <v>0</v>
      </c>
      <c r="BV48" s="71">
        <v>0</v>
      </c>
      <c r="BW48" s="71">
        <v>0</v>
      </c>
      <c r="BX48" s="71">
        <v>0</v>
      </c>
      <c r="BY48" s="71">
        <v>0</v>
      </c>
      <c r="BZ48" s="71">
        <v>0</v>
      </c>
      <c r="CA48" s="71">
        <v>0</v>
      </c>
      <c r="CB48" s="71">
        <v>0</v>
      </c>
      <c r="CC48" s="71">
        <v>0</v>
      </c>
      <c r="CD48" s="71">
        <v>0</v>
      </c>
      <c r="CE48" s="71">
        <v>0</v>
      </c>
      <c r="CF48" s="71">
        <v>0</v>
      </c>
      <c r="CG48" s="71">
        <v>0</v>
      </c>
      <c r="CH48" s="71">
        <v>0</v>
      </c>
      <c r="CI48" s="71">
        <v>0</v>
      </c>
      <c r="CJ48" s="71">
        <v>0</v>
      </c>
      <c r="CK48" s="71">
        <v>0</v>
      </c>
      <c r="CL48" s="71">
        <v>0</v>
      </c>
      <c r="CM48" s="71">
        <v>0</v>
      </c>
      <c r="CN48" s="71">
        <v>0</v>
      </c>
      <c r="CO48" s="71">
        <v>0</v>
      </c>
      <c r="CP48" s="71">
        <v>0</v>
      </c>
      <c r="CQ48" s="71">
        <v>0</v>
      </c>
      <c r="CR48" s="71">
        <v>0</v>
      </c>
      <c r="CS48" s="71">
        <v>0</v>
      </c>
      <c r="CT48" s="71">
        <v>0</v>
      </c>
      <c r="CU48" s="71">
        <v>0</v>
      </c>
      <c r="CV48" s="71">
        <v>0</v>
      </c>
      <c r="CW48" s="71">
        <v>0</v>
      </c>
      <c r="CX48" s="71">
        <v>0</v>
      </c>
    </row>
    <row r="49" spans="1:102" ht="15" customHeight="1">
      <c r="A49" s="64" t="s">
        <v>147</v>
      </c>
      <c r="B49" s="64" t="s">
        <v>168</v>
      </c>
      <c r="C49" s="65">
        <v>438.01705574584008</v>
      </c>
      <c r="D49" s="65">
        <v>438.01705574584008</v>
      </c>
      <c r="E49" s="65">
        <v>438.01705574584008</v>
      </c>
      <c r="F49" s="65">
        <v>438.01705574584008</v>
      </c>
      <c r="G49" s="65">
        <v>399.24398414677711</v>
      </c>
      <c r="H49" s="65">
        <v>366.80779567749221</v>
      </c>
      <c r="I49" s="65">
        <v>366.80779567749221</v>
      </c>
      <c r="J49" s="65">
        <v>365.24214116960366</v>
      </c>
      <c r="K49" s="65">
        <v>375.11095161592283</v>
      </c>
      <c r="L49" s="65">
        <v>362.93734969488173</v>
      </c>
      <c r="M49" s="65">
        <v>417.56864015062763</v>
      </c>
      <c r="N49" s="65">
        <v>417.56864015062763</v>
      </c>
      <c r="O49" s="65">
        <v>431.35418898769649</v>
      </c>
      <c r="P49" s="65">
        <v>430.2619293139872</v>
      </c>
      <c r="Q49" s="65">
        <v>401.65761293246743</v>
      </c>
      <c r="R49" s="65">
        <v>297.00183719926241</v>
      </c>
      <c r="S49" s="65">
        <v>297.00183719926241</v>
      </c>
      <c r="T49" s="65">
        <v>427.35178106367147</v>
      </c>
      <c r="U49" s="65">
        <v>282.37005684542146</v>
      </c>
      <c r="V49" s="65">
        <v>254.9755096589993</v>
      </c>
      <c r="W49" s="65">
        <v>249.27194250547271</v>
      </c>
      <c r="X49" s="65">
        <v>249.27194250547271</v>
      </c>
      <c r="Y49" s="65">
        <v>238.23559539052496</v>
      </c>
      <c r="Z49" s="65">
        <v>227.30331215970963</v>
      </c>
      <c r="AA49" s="65">
        <v>229.60955621975521</v>
      </c>
      <c r="AB49" s="65">
        <v>219.82943966763008</v>
      </c>
      <c r="AC49" s="65">
        <v>219.82943966763008</v>
      </c>
      <c r="AD49" s="65">
        <v>217.90496649114408</v>
      </c>
      <c r="AE49" s="65">
        <v>222.50134288398309</v>
      </c>
      <c r="AF49" s="65">
        <v>214.03666617933726</v>
      </c>
      <c r="AG49" s="65">
        <v>217.16754192872119</v>
      </c>
      <c r="AH49" s="65">
        <v>217.16754192872119</v>
      </c>
      <c r="AI49" s="65">
        <v>214.03666617933726</v>
      </c>
      <c r="AJ49" s="65">
        <v>213.26786616702356</v>
      </c>
      <c r="AK49" s="65">
        <v>213.26786616702356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5">
        <v>0</v>
      </c>
      <c r="BE49" s="65">
        <v>0</v>
      </c>
      <c r="BF49" s="65"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65">
        <v>0</v>
      </c>
      <c r="BM49" s="65">
        <v>0</v>
      </c>
      <c r="BN49" s="65">
        <v>0</v>
      </c>
      <c r="BO49" s="65">
        <v>0</v>
      </c>
      <c r="BP49" s="65">
        <v>0</v>
      </c>
      <c r="BQ49" s="65">
        <v>0</v>
      </c>
      <c r="BR49" s="65">
        <v>0</v>
      </c>
      <c r="BS49" s="65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1">
        <v>0</v>
      </c>
      <c r="CM49" s="71">
        <v>0</v>
      </c>
      <c r="CN49" s="71">
        <v>0</v>
      </c>
      <c r="CO49" s="71">
        <v>0</v>
      </c>
      <c r="CP49" s="71">
        <v>0</v>
      </c>
      <c r="CQ49" s="71">
        <v>0</v>
      </c>
      <c r="CR49" s="71">
        <v>0</v>
      </c>
      <c r="CS49" s="71">
        <v>0</v>
      </c>
      <c r="CT49" s="71">
        <v>0</v>
      </c>
      <c r="CU49" s="71">
        <v>0</v>
      </c>
      <c r="CV49" s="71">
        <v>0</v>
      </c>
      <c r="CW49" s="71">
        <v>0</v>
      </c>
      <c r="CX49" s="71">
        <v>0</v>
      </c>
    </row>
    <row r="50" spans="1:102" s="60" customFormat="1" ht="15" customHeight="1">
      <c r="A50" s="57" t="s">
        <v>377</v>
      </c>
      <c r="B50" s="57" t="s">
        <v>377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</row>
    <row r="51" spans="1:102" ht="15" customHeight="1">
      <c r="A51" s="64" t="s">
        <v>245</v>
      </c>
      <c r="B51" s="64" t="s">
        <v>246</v>
      </c>
      <c r="C51" s="65">
        <v>6.8324068166126066</v>
      </c>
      <c r="D51" s="65">
        <v>6.8324068166126066</v>
      </c>
      <c r="E51" s="65">
        <v>6.7546234676787789</v>
      </c>
      <c r="F51" s="65">
        <v>6.9305185058981413</v>
      </c>
      <c r="G51" s="65">
        <v>18.054227443948715</v>
      </c>
      <c r="H51" s="65">
        <v>19.428583878241586</v>
      </c>
      <c r="I51" s="65">
        <v>19.428583878241586</v>
      </c>
      <c r="J51" s="65">
        <v>18.020217281499999</v>
      </c>
      <c r="K51" s="65">
        <v>17.959137914669547</v>
      </c>
      <c r="L51" s="65">
        <v>17.002288844129215</v>
      </c>
      <c r="M51" s="65">
        <v>17.262987481193782</v>
      </c>
      <c r="N51" s="65">
        <v>17.262987481193782</v>
      </c>
      <c r="O51" s="65">
        <v>15.433874934338279</v>
      </c>
      <c r="P51" s="65">
        <v>15.021305167533928</v>
      </c>
      <c r="Q51" s="65">
        <v>15.306235061653464</v>
      </c>
      <c r="R51" s="65">
        <v>19.004694025987067</v>
      </c>
      <c r="S51" s="65">
        <v>19.004694025987067</v>
      </c>
      <c r="T51" s="65">
        <v>20.344553171535569</v>
      </c>
      <c r="U51" s="65">
        <v>16.844216488583665</v>
      </c>
      <c r="V51" s="65">
        <v>15.71213289554351</v>
      </c>
      <c r="W51" s="65">
        <v>12.314596233326752</v>
      </c>
      <c r="X51" s="65">
        <v>12.314596233326752</v>
      </c>
      <c r="Y51" s="65">
        <v>10.398526767254532</v>
      </c>
      <c r="Z51" s="65">
        <v>8.392100728707371</v>
      </c>
      <c r="AA51" s="65">
        <v>10.414431217808911</v>
      </c>
      <c r="AB51" s="65">
        <v>7.035352036810985</v>
      </c>
      <c r="AC51" s="65">
        <v>7.035352036810985</v>
      </c>
      <c r="AD51" s="65">
        <v>6.8099458553824777</v>
      </c>
      <c r="AE51" s="65">
        <v>6.892115508812525</v>
      </c>
      <c r="AF51" s="65">
        <v>6.0627207583913698</v>
      </c>
      <c r="AG51" s="65">
        <v>0</v>
      </c>
      <c r="AH51" s="65">
        <v>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0</v>
      </c>
      <c r="BE51" s="65">
        <v>0</v>
      </c>
      <c r="BF51" s="65">
        <v>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65">
        <v>0</v>
      </c>
      <c r="BM51" s="65">
        <v>0</v>
      </c>
      <c r="BN51" s="65">
        <v>0</v>
      </c>
      <c r="BO51" s="65">
        <v>0</v>
      </c>
      <c r="BP51" s="65">
        <v>0</v>
      </c>
      <c r="BQ51" s="65">
        <v>0</v>
      </c>
      <c r="BR51" s="65">
        <v>0</v>
      </c>
      <c r="BS51" s="65">
        <v>0</v>
      </c>
      <c r="BT51" s="65">
        <v>0</v>
      </c>
      <c r="BU51" s="65">
        <v>0</v>
      </c>
      <c r="BV51" s="65">
        <v>0</v>
      </c>
      <c r="BW51" s="65">
        <v>0</v>
      </c>
      <c r="BX51" s="65">
        <v>0</v>
      </c>
      <c r="BY51" s="65">
        <v>0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  <c r="CJ51" s="65">
        <v>0</v>
      </c>
      <c r="CK51" s="65">
        <v>0</v>
      </c>
      <c r="CL51" s="65">
        <v>0</v>
      </c>
      <c r="CM51" s="65">
        <v>0</v>
      </c>
      <c r="CN51" s="65">
        <v>0</v>
      </c>
      <c r="CO51" s="65">
        <v>0</v>
      </c>
      <c r="CP51" s="65">
        <v>0</v>
      </c>
      <c r="CQ51" s="65">
        <v>0</v>
      </c>
      <c r="CR51" s="65">
        <v>0</v>
      </c>
      <c r="CS51" s="65">
        <v>0</v>
      </c>
      <c r="CT51" s="65">
        <v>0</v>
      </c>
      <c r="CU51" s="65">
        <v>0</v>
      </c>
      <c r="CV51" s="65">
        <v>0</v>
      </c>
      <c r="CW51" s="65">
        <v>0</v>
      </c>
      <c r="CX51" s="65">
        <v>0</v>
      </c>
    </row>
    <row r="52" spans="1:102" s="74" customFormat="1" ht="15" customHeight="1">
      <c r="A52" s="72" t="s">
        <v>318</v>
      </c>
      <c r="B52" s="72" t="s">
        <v>319</v>
      </c>
      <c r="C52" s="73">
        <v>1.2417139460258446</v>
      </c>
      <c r="D52" s="73">
        <v>1.2417139460258446</v>
      </c>
      <c r="E52" s="73">
        <v>1.2700002759520888</v>
      </c>
      <c r="F52" s="73">
        <v>1.2700002759520885</v>
      </c>
      <c r="G52" s="73">
        <v>3.1441307241037779</v>
      </c>
      <c r="H52" s="73">
        <v>3.1375391822491778</v>
      </c>
      <c r="I52" s="73">
        <v>3.1375391822491778</v>
      </c>
      <c r="J52" s="73">
        <v>3.3076149999999997</v>
      </c>
      <c r="K52" s="73">
        <v>3.2306999432746668</v>
      </c>
      <c r="L52" s="73">
        <v>3.4030440823284125</v>
      </c>
      <c r="M52" s="73">
        <v>3.5657752011223804</v>
      </c>
      <c r="N52" s="73">
        <v>3.5657752011223804</v>
      </c>
      <c r="O52" s="73">
        <v>3.0820902097488374</v>
      </c>
      <c r="P52" s="73">
        <v>3.1169706937943906</v>
      </c>
      <c r="Q52" s="73">
        <v>3.0128011695247352</v>
      </c>
      <c r="R52" s="73">
        <v>3.6423508492222756</v>
      </c>
      <c r="S52" s="73">
        <v>3.6423508492222756</v>
      </c>
      <c r="T52" s="73">
        <v>3.7629107334619851</v>
      </c>
      <c r="U52" s="73">
        <v>3.2157725255027994</v>
      </c>
      <c r="V52" s="73">
        <v>3.3163351968304928</v>
      </c>
      <c r="W52" s="73">
        <v>2.2067191530018371</v>
      </c>
      <c r="X52" s="73">
        <v>2.2067191530018371</v>
      </c>
      <c r="Y52" s="73">
        <v>1.9117047408270273</v>
      </c>
      <c r="Z52" s="73">
        <v>1.6776648610210425</v>
      </c>
      <c r="AA52" s="73">
        <v>1.8279590714564637</v>
      </c>
      <c r="AB52" s="73">
        <v>1.3538114643544914</v>
      </c>
      <c r="AC52" s="73">
        <v>1.3538114643544914</v>
      </c>
      <c r="AD52" s="73">
        <v>1.2072231617412652</v>
      </c>
      <c r="AE52" s="73">
        <v>1.2586040008788395</v>
      </c>
      <c r="AF52" s="73">
        <v>1.1661993879991863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0</v>
      </c>
      <c r="AP52" s="73">
        <v>0</v>
      </c>
      <c r="AQ52" s="73">
        <v>0</v>
      </c>
      <c r="AR52" s="73">
        <v>0</v>
      </c>
      <c r="AS52" s="73">
        <v>0</v>
      </c>
      <c r="AT52" s="73">
        <v>0</v>
      </c>
      <c r="AU52" s="73">
        <v>0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0</v>
      </c>
      <c r="BG52" s="73">
        <v>0</v>
      </c>
      <c r="BH52" s="73">
        <v>0</v>
      </c>
      <c r="BI52" s="73">
        <v>0</v>
      </c>
      <c r="BJ52" s="73">
        <v>0</v>
      </c>
      <c r="BK52" s="73">
        <v>0</v>
      </c>
      <c r="BL52" s="73">
        <v>0</v>
      </c>
      <c r="BM52" s="73">
        <v>0</v>
      </c>
      <c r="BN52" s="73">
        <v>0</v>
      </c>
      <c r="BO52" s="73">
        <v>0</v>
      </c>
      <c r="BP52" s="73">
        <v>0</v>
      </c>
      <c r="BQ52" s="73">
        <v>0</v>
      </c>
      <c r="BR52" s="73">
        <v>0</v>
      </c>
      <c r="BS52" s="73">
        <v>0</v>
      </c>
      <c r="BT52" s="73">
        <v>0</v>
      </c>
      <c r="BU52" s="73">
        <v>0</v>
      </c>
      <c r="BV52" s="73">
        <v>0</v>
      </c>
      <c r="BW52" s="73">
        <v>0</v>
      </c>
      <c r="BX52" s="73">
        <v>0</v>
      </c>
      <c r="BY52" s="73">
        <v>0</v>
      </c>
      <c r="BZ52" s="73">
        <v>0</v>
      </c>
      <c r="CA52" s="73">
        <v>0</v>
      </c>
      <c r="CB52" s="73">
        <v>0</v>
      </c>
      <c r="CC52" s="73">
        <v>0</v>
      </c>
      <c r="CD52" s="73">
        <v>0</v>
      </c>
      <c r="CE52" s="73">
        <v>0</v>
      </c>
      <c r="CF52" s="73">
        <v>0</v>
      </c>
      <c r="CG52" s="73">
        <v>0</v>
      </c>
      <c r="CH52" s="73">
        <v>0</v>
      </c>
      <c r="CI52" s="73">
        <v>0</v>
      </c>
      <c r="CJ52" s="73">
        <v>0</v>
      </c>
      <c r="CK52" s="73">
        <v>0</v>
      </c>
      <c r="CL52" s="73">
        <v>0</v>
      </c>
      <c r="CM52" s="73">
        <v>0</v>
      </c>
      <c r="CN52" s="73">
        <v>0</v>
      </c>
      <c r="CO52" s="73">
        <v>0</v>
      </c>
      <c r="CP52" s="73">
        <v>0</v>
      </c>
      <c r="CQ52" s="73">
        <v>0</v>
      </c>
      <c r="CR52" s="73">
        <v>0</v>
      </c>
      <c r="CS52" s="73">
        <v>0</v>
      </c>
      <c r="CT52" s="73">
        <v>0</v>
      </c>
      <c r="CU52" s="73">
        <v>0</v>
      </c>
      <c r="CV52" s="73">
        <v>0</v>
      </c>
      <c r="CW52" s="73">
        <v>0</v>
      </c>
      <c r="CX52" s="73">
        <v>0</v>
      </c>
    </row>
    <row r="53" spans="1:102" ht="15" customHeight="1">
      <c r="A53" s="64" t="s">
        <v>146</v>
      </c>
      <c r="B53" s="64" t="s">
        <v>167</v>
      </c>
      <c r="C53" s="67">
        <v>3026</v>
      </c>
      <c r="D53" s="67">
        <v>3026</v>
      </c>
      <c r="E53" s="67">
        <v>3026</v>
      </c>
      <c r="F53" s="67">
        <v>3010</v>
      </c>
      <c r="G53" s="67">
        <v>8712</v>
      </c>
      <c r="H53" s="67">
        <v>8730</v>
      </c>
      <c r="I53" s="67">
        <v>8730</v>
      </c>
      <c r="J53" s="67">
        <v>9656</v>
      </c>
      <c r="K53" s="67">
        <v>9702</v>
      </c>
      <c r="L53" s="67">
        <v>10412</v>
      </c>
      <c r="M53" s="67">
        <v>10312</v>
      </c>
      <c r="N53" s="67">
        <v>10312</v>
      </c>
      <c r="O53" s="67">
        <v>9612</v>
      </c>
      <c r="P53" s="67">
        <v>9612</v>
      </c>
      <c r="Q53" s="67">
        <v>9651</v>
      </c>
      <c r="R53" s="67">
        <v>10946</v>
      </c>
      <c r="S53" s="67">
        <v>10946</v>
      </c>
      <c r="T53" s="67">
        <v>9875</v>
      </c>
      <c r="U53" s="67">
        <v>8732</v>
      </c>
      <c r="V53" s="67">
        <v>9869</v>
      </c>
      <c r="W53" s="67">
        <v>7983</v>
      </c>
      <c r="X53" s="67">
        <v>7983</v>
      </c>
      <c r="Y53" s="67">
        <v>7330</v>
      </c>
      <c r="Z53" s="67">
        <v>6888</v>
      </c>
      <c r="AA53" s="67">
        <v>7785</v>
      </c>
      <c r="AB53" s="67">
        <v>5857</v>
      </c>
      <c r="AC53" s="67">
        <v>5857</v>
      </c>
      <c r="AD53" s="67">
        <v>5368</v>
      </c>
      <c r="AE53" s="67">
        <v>5539</v>
      </c>
      <c r="AF53" s="67">
        <v>5235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0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0</v>
      </c>
      <c r="CJ53" s="67">
        <v>0</v>
      </c>
      <c r="CK53" s="67">
        <v>0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0</v>
      </c>
      <c r="CT53" s="67">
        <v>0</v>
      </c>
      <c r="CU53" s="67">
        <v>0</v>
      </c>
      <c r="CV53" s="67">
        <v>0</v>
      </c>
      <c r="CW53" s="67">
        <v>0</v>
      </c>
      <c r="CX53" s="67">
        <v>0</v>
      </c>
    </row>
    <row r="54" spans="1:102">
      <c r="A54" s="64" t="s">
        <v>147</v>
      </c>
      <c r="B54" s="64" t="s">
        <v>168</v>
      </c>
      <c r="C54" s="65">
        <v>2257.9004681469287</v>
      </c>
      <c r="D54" s="65">
        <v>2257.9004681469287</v>
      </c>
      <c r="E54" s="65">
        <v>2232.1954618898808</v>
      </c>
      <c r="F54" s="65">
        <v>2302.4978424910773</v>
      </c>
      <c r="G54" s="65">
        <v>2072.3401565597701</v>
      </c>
      <c r="H54" s="65">
        <v>2225.4964350792197</v>
      </c>
      <c r="I54" s="65">
        <v>2225.4964350792197</v>
      </c>
      <c r="J54" s="65">
        <v>1866.2196853251862</v>
      </c>
      <c r="K54" s="65">
        <v>1851.0758518521486</v>
      </c>
      <c r="L54" s="65">
        <v>1632.9512912148689</v>
      </c>
      <c r="M54" s="65">
        <v>1674.06783176821</v>
      </c>
      <c r="N54" s="65">
        <v>1674.06783176821</v>
      </c>
      <c r="O54" s="65">
        <v>1605.6881954159674</v>
      </c>
      <c r="P54" s="65">
        <v>1562.7658309960391</v>
      </c>
      <c r="Q54" s="65">
        <v>1585.9739987206988</v>
      </c>
      <c r="R54" s="65">
        <v>1736.222732138413</v>
      </c>
      <c r="S54" s="65">
        <v>1736.222732138413</v>
      </c>
      <c r="T54" s="65">
        <v>2060.2079161048678</v>
      </c>
      <c r="U54" s="65">
        <v>1929.0215859578177</v>
      </c>
      <c r="V54" s="65">
        <v>1592.06939867702</v>
      </c>
      <c r="W54" s="65">
        <v>1542.6025596050047</v>
      </c>
      <c r="X54" s="65">
        <v>1542.6025596050047</v>
      </c>
      <c r="Y54" s="65">
        <v>1418.6257526950249</v>
      </c>
      <c r="Z54" s="65">
        <v>1218.3653787321969</v>
      </c>
      <c r="AA54" s="65">
        <v>1337.7560973421851</v>
      </c>
      <c r="AB54" s="65">
        <v>1201.1869620643649</v>
      </c>
      <c r="AC54" s="65">
        <v>1201.1869620643649</v>
      </c>
      <c r="AD54" s="65">
        <v>1268.6188255183454</v>
      </c>
      <c r="AE54" s="65">
        <v>1244.2887721271936</v>
      </c>
      <c r="AF54" s="65">
        <v>1158.1128478302521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65">
        <v>0</v>
      </c>
      <c r="AZ54" s="65">
        <v>0</v>
      </c>
      <c r="BA54" s="65">
        <v>0</v>
      </c>
      <c r="BB54" s="65">
        <v>0</v>
      </c>
      <c r="BC54" s="65">
        <v>0</v>
      </c>
      <c r="BD54" s="65">
        <v>0</v>
      </c>
      <c r="BE54" s="65">
        <v>0</v>
      </c>
      <c r="BF54" s="65"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v>0</v>
      </c>
      <c r="BM54" s="65">
        <v>0</v>
      </c>
      <c r="BN54" s="65">
        <v>0</v>
      </c>
      <c r="BO54" s="65">
        <v>0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5">
        <v>0</v>
      </c>
      <c r="BZ54" s="65">
        <v>0</v>
      </c>
      <c r="CA54" s="65">
        <v>0</v>
      </c>
      <c r="CB54" s="65">
        <v>0</v>
      </c>
      <c r="CC54" s="65">
        <v>0</v>
      </c>
      <c r="CD54" s="65">
        <v>0</v>
      </c>
      <c r="CE54" s="65">
        <v>0</v>
      </c>
      <c r="CF54" s="65"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v>0</v>
      </c>
      <c r="CL54" s="65">
        <v>0</v>
      </c>
      <c r="CM54" s="65">
        <v>0</v>
      </c>
      <c r="CN54" s="65">
        <v>0</v>
      </c>
      <c r="CO54" s="65">
        <v>0</v>
      </c>
      <c r="CP54" s="65">
        <v>0</v>
      </c>
      <c r="CQ54" s="65">
        <v>0</v>
      </c>
      <c r="CR54" s="65">
        <v>0</v>
      </c>
      <c r="CS54" s="65">
        <v>0</v>
      </c>
      <c r="CT54" s="65">
        <v>0</v>
      </c>
      <c r="CU54" s="65">
        <v>0</v>
      </c>
      <c r="CV54" s="65">
        <v>0</v>
      </c>
      <c r="CW54" s="65">
        <v>0</v>
      </c>
      <c r="CX54" s="65">
        <v>0</v>
      </c>
    </row>
    <row r="55" spans="1:102">
      <c r="A55" s="64"/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</row>
    <row r="56" spans="1:102" ht="15" customHeight="1">
      <c r="A56" s="64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</row>
    <row r="57" spans="1:102" s="60" customFormat="1" ht="15" customHeight="1">
      <c r="A57" s="63" t="s">
        <v>149</v>
      </c>
      <c r="B57" s="63" t="s">
        <v>153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</row>
    <row r="58" spans="1:102" s="60" customFormat="1" ht="15" customHeight="1">
      <c r="A58" s="57" t="s">
        <v>241</v>
      </c>
      <c r="B58" s="57" t="s">
        <v>241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</row>
    <row r="59" spans="1:102" ht="15" customHeight="1">
      <c r="A59" s="64" t="s">
        <v>249</v>
      </c>
      <c r="B59" s="64" t="s">
        <v>247</v>
      </c>
      <c r="C59" s="65">
        <v>11782.45903555256</v>
      </c>
      <c r="D59" s="65">
        <v>2914.4318732974239</v>
      </c>
      <c r="E59" s="65">
        <v>2428.6740988052529</v>
      </c>
      <c r="F59" s="65">
        <v>3551.0094667776671</v>
      </c>
      <c r="G59" s="65">
        <v>2888.3435966722163</v>
      </c>
      <c r="H59" s="65">
        <v>11075.863573142962</v>
      </c>
      <c r="I59" s="65">
        <v>2934.6348013656484</v>
      </c>
      <c r="J59" s="65">
        <v>4212.2721532369433</v>
      </c>
      <c r="K59" s="65">
        <v>2334.9555338928003</v>
      </c>
      <c r="L59" s="65">
        <v>1594.0010846475718</v>
      </c>
      <c r="M59" s="65">
        <v>6177.7960773866625</v>
      </c>
      <c r="N59" s="65">
        <v>2097.6208884181174</v>
      </c>
      <c r="O59" s="65">
        <v>1810.9189365495647</v>
      </c>
      <c r="P59" s="65">
        <v>1287.6836440939287</v>
      </c>
      <c r="Q59" s="65">
        <v>981.57260832505165</v>
      </c>
      <c r="R59" s="65">
        <v>9146.3626583461282</v>
      </c>
      <c r="S59" s="65">
        <v>3479.8976782379441</v>
      </c>
      <c r="T59" s="65">
        <v>1804.6355781768057</v>
      </c>
      <c r="U59" s="65">
        <v>2120.7505690083599</v>
      </c>
      <c r="V59" s="65">
        <v>1741.0788329230193</v>
      </c>
      <c r="W59" s="65">
        <v>9441.6687703914649</v>
      </c>
      <c r="X59" s="65">
        <v>3243.3360949292296</v>
      </c>
      <c r="Y59" s="65">
        <v>2088.723738223252</v>
      </c>
      <c r="Z59" s="65">
        <v>2399.1141866812277</v>
      </c>
      <c r="AA59" s="65">
        <v>1710.4947505577547</v>
      </c>
      <c r="AB59" s="65">
        <v>7559.4819224561443</v>
      </c>
      <c r="AC59" s="65">
        <v>2127.6365468469726</v>
      </c>
      <c r="AD59" s="65">
        <v>2073.61336236242</v>
      </c>
      <c r="AE59" s="65">
        <v>2275.4716624590978</v>
      </c>
      <c r="AF59" s="65">
        <v>1082.7603507876549</v>
      </c>
      <c r="AG59" s="65">
        <v>6901.1031404179976</v>
      </c>
      <c r="AH59" s="65">
        <v>2370.1498608104212</v>
      </c>
      <c r="AI59" s="65">
        <v>1629.5704370520059</v>
      </c>
      <c r="AJ59" s="65">
        <v>1807.8626739965689</v>
      </c>
      <c r="AK59" s="65">
        <v>1093.5201685590018</v>
      </c>
      <c r="AL59" s="65">
        <v>6423.7510927310386</v>
      </c>
      <c r="AM59" s="65">
        <v>2230.397346619513</v>
      </c>
      <c r="AN59" s="65">
        <v>1679.7608315065995</v>
      </c>
      <c r="AO59" s="65">
        <v>1708.8445858669959</v>
      </c>
      <c r="AP59" s="65">
        <v>804.74832873792991</v>
      </c>
      <c r="AQ59" s="65">
        <v>5627.3317986313195</v>
      </c>
      <c r="AR59" s="65">
        <v>1671.0207599489445</v>
      </c>
      <c r="AS59" s="65">
        <v>1413.299685934031</v>
      </c>
      <c r="AT59" s="66">
        <v>1331.8081476832463</v>
      </c>
      <c r="AU59" s="66">
        <v>1211.2032050650978</v>
      </c>
      <c r="AV59" s="66">
        <v>3987.3297923262198</v>
      </c>
      <c r="AW59" s="66">
        <v>1071.1605146857999</v>
      </c>
      <c r="AX59" s="66">
        <v>820.53692383999999</v>
      </c>
      <c r="AY59" s="66">
        <v>1123.063211150356</v>
      </c>
      <c r="AZ59" s="66">
        <v>972.56914265006424</v>
      </c>
      <c r="BA59" s="66">
        <v>4700.8876438792868</v>
      </c>
      <c r="BB59" s="66">
        <v>1630.5820143045</v>
      </c>
      <c r="BC59" s="66">
        <v>1045.2027905200719</v>
      </c>
      <c r="BD59" s="66">
        <v>1088.2060508539646</v>
      </c>
      <c r="BE59" s="66">
        <v>936.89678820075051</v>
      </c>
      <c r="BF59" s="66">
        <v>4345.0845837894085</v>
      </c>
      <c r="BG59" s="66">
        <v>1206.8210156859179</v>
      </c>
      <c r="BH59" s="66">
        <v>933.02176364651189</v>
      </c>
      <c r="BI59" s="66">
        <v>1047.2507829729227</v>
      </c>
      <c r="BJ59" s="66">
        <v>1157.9910214840561</v>
      </c>
      <c r="BK59" s="66">
        <v>3516.9765852262281</v>
      </c>
      <c r="BL59" s="66">
        <v>1341.0502226750862</v>
      </c>
      <c r="BM59" s="66">
        <v>787.88777225836463</v>
      </c>
      <c r="BN59" s="66">
        <v>634.49933077599701</v>
      </c>
      <c r="BO59" s="66">
        <v>753.53925951678013</v>
      </c>
      <c r="BP59" s="66">
        <v>3433</v>
      </c>
      <c r="BQ59" s="66">
        <v>666</v>
      </c>
      <c r="BR59" s="66">
        <v>1057</v>
      </c>
      <c r="BS59" s="66">
        <v>666</v>
      </c>
      <c r="BT59" s="66">
        <v>644</v>
      </c>
      <c r="BU59" s="66">
        <v>4632</v>
      </c>
      <c r="BV59" s="66">
        <v>1389</v>
      </c>
      <c r="BW59" s="66">
        <v>1449</v>
      </c>
      <c r="BX59" s="66">
        <v>751</v>
      </c>
      <c r="BY59" s="66">
        <v>1043</v>
      </c>
      <c r="BZ59" s="66">
        <v>4604</v>
      </c>
      <c r="CA59" s="66">
        <v>1852</v>
      </c>
      <c r="CB59" s="66">
        <v>1033</v>
      </c>
      <c r="CC59" s="66">
        <v>1113</v>
      </c>
      <c r="CD59" s="66">
        <v>606</v>
      </c>
      <c r="CE59" s="66">
        <v>2586</v>
      </c>
      <c r="CF59" s="66">
        <v>1053</v>
      </c>
      <c r="CG59" s="66">
        <v>651</v>
      </c>
      <c r="CH59" s="66">
        <v>614</v>
      </c>
      <c r="CI59" s="66">
        <v>269</v>
      </c>
      <c r="CJ59" s="66">
        <v>2533</v>
      </c>
      <c r="CK59" s="66">
        <v>536</v>
      </c>
      <c r="CL59" s="66">
        <v>508</v>
      </c>
      <c r="CM59" s="66">
        <v>798</v>
      </c>
      <c r="CN59" s="66">
        <v>692</v>
      </c>
      <c r="CO59" s="66">
        <v>1200</v>
      </c>
      <c r="CP59" s="66">
        <v>513</v>
      </c>
      <c r="CQ59" s="66">
        <v>254</v>
      </c>
      <c r="CR59" s="66">
        <v>218</v>
      </c>
      <c r="CS59" s="66">
        <v>214</v>
      </c>
      <c r="CT59" s="66">
        <v>337</v>
      </c>
      <c r="CU59" s="66">
        <v>105</v>
      </c>
      <c r="CV59" s="66">
        <v>49</v>
      </c>
      <c r="CW59" s="66">
        <v>131</v>
      </c>
      <c r="CX59" s="66">
        <v>53</v>
      </c>
    </row>
    <row r="60" spans="1:102" ht="15" customHeight="1">
      <c r="A60" s="64" t="s">
        <v>146</v>
      </c>
      <c r="B60" s="64" t="s">
        <v>167</v>
      </c>
      <c r="C60" s="67">
        <v>43035.148001751317</v>
      </c>
      <c r="D60" s="67">
        <v>10596.227841999942</v>
      </c>
      <c r="E60" s="67">
        <v>8752.3842259998601</v>
      </c>
      <c r="F60" s="67">
        <v>12849.715528999262</v>
      </c>
      <c r="G60" s="67">
        <v>10836.820404752249</v>
      </c>
      <c r="H60" s="67">
        <v>41733.551990162181</v>
      </c>
      <c r="I60" s="67">
        <v>11695.154604299627</v>
      </c>
      <c r="J60" s="67">
        <v>14040.345751862478</v>
      </c>
      <c r="K60" s="67">
        <v>9238.4902040000597</v>
      </c>
      <c r="L60" s="67">
        <v>6759.5614300000143</v>
      </c>
      <c r="M60" s="67">
        <v>21358.840333694196</v>
      </c>
      <c r="N60" s="67">
        <v>7613.4161399999739</v>
      </c>
      <c r="O60" s="67">
        <v>5862.0070719999567</v>
      </c>
      <c r="P60" s="67">
        <v>5205.7548799999531</v>
      </c>
      <c r="Q60" s="67">
        <v>2677.6622416943092</v>
      </c>
      <c r="R60" s="67">
        <v>36086.323140070104</v>
      </c>
      <c r="S60" s="67">
        <v>14098.415612259252</v>
      </c>
      <c r="T60" s="67">
        <v>7425.7692300000408</v>
      </c>
      <c r="U60" s="67">
        <v>9077.5390310000985</v>
      </c>
      <c r="V60" s="67">
        <v>5484.5992668107101</v>
      </c>
      <c r="W60" s="67">
        <v>44651.192946681847</v>
      </c>
      <c r="X60" s="67">
        <v>12478.688360111912</v>
      </c>
      <c r="Y60" s="67">
        <v>10789.161772800157</v>
      </c>
      <c r="Z60" s="67">
        <v>11387.508935769501</v>
      </c>
      <c r="AA60" s="67">
        <v>9995.8338780002796</v>
      </c>
      <c r="AB60" s="67">
        <v>36657.990351984612</v>
      </c>
      <c r="AC60" s="67">
        <v>11907.710736000839</v>
      </c>
      <c r="AD60" s="67">
        <v>11575.04687957766</v>
      </c>
      <c r="AE60" s="67">
        <v>6455.8109264061177</v>
      </c>
      <c r="AF60" s="67">
        <v>6719.4218099999998</v>
      </c>
      <c r="AG60" s="67">
        <v>41817.351342720001</v>
      </c>
      <c r="AH60" s="67">
        <v>14007.184523</v>
      </c>
      <c r="AI60" s="67">
        <v>9678.5964839999979</v>
      </c>
      <c r="AJ60" s="67">
        <v>11285.866604719999</v>
      </c>
      <c r="AK60" s="67">
        <v>6845.7037310000005</v>
      </c>
      <c r="AL60" s="67">
        <v>41425.231489999998</v>
      </c>
      <c r="AM60" s="67">
        <v>14021.709564000001</v>
      </c>
      <c r="AN60" s="67">
        <v>10986.771986</v>
      </c>
      <c r="AO60" s="67">
        <v>11377.184339999998</v>
      </c>
      <c r="AP60" s="67">
        <v>5039.5656000000008</v>
      </c>
      <c r="AQ60" s="67">
        <v>37336.215063999996</v>
      </c>
      <c r="AR60" s="67">
        <v>11640.255664</v>
      </c>
      <c r="AS60" s="67">
        <v>9315.0161000000007</v>
      </c>
      <c r="AT60" s="71">
        <v>8703.7909</v>
      </c>
      <c r="AU60" s="71">
        <v>7677.1523999999999</v>
      </c>
      <c r="AV60" s="71">
        <v>27235.100350000004</v>
      </c>
      <c r="AW60" s="71">
        <v>7367.6203500000001</v>
      </c>
      <c r="AX60" s="71">
        <v>5505.25</v>
      </c>
      <c r="AY60" s="71">
        <v>7694.8399999999992</v>
      </c>
      <c r="AZ60" s="71">
        <v>6667.39</v>
      </c>
      <c r="BA60" s="71">
        <v>32559.687163000017</v>
      </c>
      <c r="BB60" s="71">
        <v>11060.011071999998</v>
      </c>
      <c r="BC60" s="71">
        <v>7451.911705999999</v>
      </c>
      <c r="BD60" s="71">
        <v>7765.6350400000001</v>
      </c>
      <c r="BE60" s="71">
        <v>6282.1293450000203</v>
      </c>
      <c r="BF60" s="71">
        <v>29480.47330700004</v>
      </c>
      <c r="BG60" s="71">
        <v>8487.4364800000094</v>
      </c>
      <c r="BH60" s="71">
        <v>6239.6883040000057</v>
      </c>
      <c r="BI60" s="71">
        <v>6912.498680000007</v>
      </c>
      <c r="BJ60" s="71">
        <v>7840.8498430000145</v>
      </c>
      <c r="BK60" s="71">
        <v>25516.401177000022</v>
      </c>
      <c r="BL60" s="71">
        <v>8879.0397599999924</v>
      </c>
      <c r="BM60" s="71">
        <v>5500.7132149999998</v>
      </c>
      <c r="BN60" s="71">
        <v>5019.8527360000198</v>
      </c>
      <c r="BO60" s="71">
        <v>6116.795465999995</v>
      </c>
      <c r="BP60" s="71">
        <v>29665</v>
      </c>
      <c r="BQ60" s="71">
        <v>5523</v>
      </c>
      <c r="BR60" s="71">
        <v>9418</v>
      </c>
      <c r="BS60" s="71">
        <v>5523</v>
      </c>
      <c r="BT60" s="71">
        <v>5944</v>
      </c>
      <c r="BU60" s="71">
        <v>41825</v>
      </c>
      <c r="BV60" s="71">
        <v>13252</v>
      </c>
      <c r="BW60" s="71">
        <v>13882</v>
      </c>
      <c r="BX60" s="71">
        <v>6477</v>
      </c>
      <c r="BY60" s="71">
        <v>8214</v>
      </c>
      <c r="BZ60" s="71">
        <v>46975</v>
      </c>
      <c r="CA60" s="71">
        <v>18343</v>
      </c>
      <c r="CB60" s="71">
        <v>11122</v>
      </c>
      <c r="CC60" s="71">
        <v>11681</v>
      </c>
      <c r="CD60" s="71">
        <v>5829</v>
      </c>
      <c r="CE60" s="71">
        <v>25522</v>
      </c>
      <c r="CF60" s="71">
        <v>10869</v>
      </c>
      <c r="CG60" s="71">
        <v>6048</v>
      </c>
      <c r="CH60" s="71">
        <v>5977</v>
      </c>
      <c r="CI60" s="71">
        <v>2629</v>
      </c>
      <c r="CJ60" s="71">
        <v>23474</v>
      </c>
      <c r="CK60" s="71">
        <v>4919</v>
      </c>
      <c r="CL60" s="71">
        <v>4458</v>
      </c>
      <c r="CM60" s="71">
        <v>7369</v>
      </c>
      <c r="CN60" s="71">
        <v>6728</v>
      </c>
      <c r="CO60" s="71">
        <v>11137</v>
      </c>
      <c r="CP60" s="71">
        <v>4531</v>
      </c>
      <c r="CQ60" s="71">
        <v>2566</v>
      </c>
      <c r="CR60" s="71">
        <v>1886</v>
      </c>
      <c r="CS60" s="71">
        <v>2154</v>
      </c>
      <c r="CT60" s="71">
        <v>2903</v>
      </c>
      <c r="CU60" s="71">
        <v>879</v>
      </c>
      <c r="CV60" s="71"/>
      <c r="CW60" s="71"/>
      <c r="CX60" s="71"/>
    </row>
    <row r="61" spans="1:102" ht="15" customHeight="1">
      <c r="A61" s="64" t="s">
        <v>147</v>
      </c>
      <c r="B61" s="64" t="s">
        <v>168</v>
      </c>
      <c r="C61" s="65">
        <v>273.78688310943119</v>
      </c>
      <c r="D61" s="65">
        <v>275.0442814890767</v>
      </c>
      <c r="E61" s="65">
        <v>277.48714362774729</v>
      </c>
      <c r="F61" s="65">
        <v>276.34926693620122</v>
      </c>
      <c r="G61" s="65">
        <v>266.53054021321577</v>
      </c>
      <c r="H61" s="65">
        <v>265.39470150429247</v>
      </c>
      <c r="I61" s="65">
        <v>250.92740546471737</v>
      </c>
      <c r="J61" s="65">
        <v>300.01199597796068</v>
      </c>
      <c r="K61" s="65">
        <v>252.74211287054422</v>
      </c>
      <c r="L61" s="65">
        <v>235.81427599328268</v>
      </c>
      <c r="M61" s="65">
        <v>289.2383659819306</v>
      </c>
      <c r="N61" s="65">
        <v>275.51638447785211</v>
      </c>
      <c r="O61" s="65">
        <v>308.92472736845889</v>
      </c>
      <c r="P61" s="65">
        <v>247.35771732954518</v>
      </c>
      <c r="Q61" s="65">
        <v>366.57820132831796</v>
      </c>
      <c r="R61" s="65">
        <v>253.45787163863321</v>
      </c>
      <c r="S61" s="65">
        <v>246.82898943708292</v>
      </c>
      <c r="T61" s="65">
        <v>243.02338549467632</v>
      </c>
      <c r="U61" s="65">
        <v>233.62615812126239</v>
      </c>
      <c r="V61" s="65">
        <v>317.44868644440726</v>
      </c>
      <c r="W61" s="65">
        <v>211.45389736094614</v>
      </c>
      <c r="X61" s="65">
        <v>259.91001628797329</v>
      </c>
      <c r="Y61" s="65">
        <v>193.59462599671045</v>
      </c>
      <c r="Z61" s="65">
        <v>210.67945590324226</v>
      </c>
      <c r="AA61" s="65">
        <v>171.12076605458236</v>
      </c>
      <c r="AB61" s="65">
        <v>206.2164851338307</v>
      </c>
      <c r="AC61" s="65">
        <v>178.67721126399576</v>
      </c>
      <c r="AD61" s="65">
        <v>179.14513728847035</v>
      </c>
      <c r="AE61" s="65">
        <v>352.46875851827792</v>
      </c>
      <c r="AF61" s="65">
        <v>161.13891662170482</v>
      </c>
      <c r="AG61" s="65">
        <v>165.02965680104973</v>
      </c>
      <c r="AH61" s="65">
        <v>169.20958361893503</v>
      </c>
      <c r="AI61" s="65">
        <v>168.36846538089503</v>
      </c>
      <c r="AJ61" s="65">
        <v>160.1882015192773</v>
      </c>
      <c r="AK61" s="65">
        <v>159.73816740083544</v>
      </c>
      <c r="AL61" s="65">
        <v>155.06856236353741</v>
      </c>
      <c r="AM61" s="65">
        <v>159.06743300017712</v>
      </c>
      <c r="AN61" s="65">
        <v>152.88938676865698</v>
      </c>
      <c r="AO61" s="65">
        <v>150.19925271484141</v>
      </c>
      <c r="AP61" s="65">
        <v>159.68605086476694</v>
      </c>
      <c r="AQ61" s="65">
        <v>150.72046775457045</v>
      </c>
      <c r="AR61" s="65">
        <v>143.55533144490428</v>
      </c>
      <c r="AS61" s="65">
        <v>151.72273142222812</v>
      </c>
      <c r="AT61" s="66">
        <v>153.01472231866765</v>
      </c>
      <c r="AU61" s="66">
        <v>157.76724779686512</v>
      </c>
      <c r="AV61" s="66">
        <v>146.40407933456427</v>
      </c>
      <c r="AW61" s="66">
        <v>145.38758293725056</v>
      </c>
      <c r="AX61" s="66">
        <v>149.04626017710368</v>
      </c>
      <c r="AY61" s="66">
        <v>145.95017065336722</v>
      </c>
      <c r="AZ61" s="66">
        <v>145.86954455192574</v>
      </c>
      <c r="BA61" s="66">
        <v>144.37754332054067</v>
      </c>
      <c r="BB61" s="66">
        <v>147.43041428164136</v>
      </c>
      <c r="BC61" s="66">
        <v>140.25968526687106</v>
      </c>
      <c r="BD61" s="66">
        <v>140.13098030601816</v>
      </c>
      <c r="BE61" s="66">
        <v>149.13681918160944</v>
      </c>
      <c r="BF61" s="66">
        <v>147.38856254243663</v>
      </c>
      <c r="BG61" s="66">
        <v>142.18910722097286</v>
      </c>
      <c r="BH61" s="66">
        <v>149.53018775767859</v>
      </c>
      <c r="BI61" s="66">
        <v>151.50104635866947</v>
      </c>
      <c r="BJ61" s="66">
        <v>147.68692739574175</v>
      </c>
      <c r="BK61" s="66">
        <v>137.83199914556766</v>
      </c>
      <c r="BL61" s="66">
        <v>151.03550146452858</v>
      </c>
      <c r="BM61" s="66">
        <v>143.23374832737298</v>
      </c>
      <c r="BN61" s="66">
        <v>126.39799694235381</v>
      </c>
      <c r="BO61" s="66">
        <v>123.19183528455433</v>
      </c>
      <c r="BP61" s="66">
        <v>115.72560256194168</v>
      </c>
      <c r="BQ61" s="66">
        <v>120.58663769690385</v>
      </c>
      <c r="BR61" s="66">
        <v>112.23189636865577</v>
      </c>
      <c r="BS61" s="66">
        <v>120.58663769690385</v>
      </c>
      <c r="BT61" s="66">
        <v>108.34454912516823</v>
      </c>
      <c r="BU61" s="66">
        <v>110.7471607890018</v>
      </c>
      <c r="BV61" s="66">
        <v>104.81436764261997</v>
      </c>
      <c r="BW61" s="66">
        <v>104.37977236709408</v>
      </c>
      <c r="BX61" s="66">
        <v>115.94874170140497</v>
      </c>
      <c r="BY61" s="66">
        <v>126.97832968103236</v>
      </c>
      <c r="BZ61" s="66">
        <v>98.009579563597654</v>
      </c>
      <c r="CA61" s="66">
        <v>100.96494575587417</v>
      </c>
      <c r="CB61" s="66">
        <v>92.878978600971053</v>
      </c>
      <c r="CC61" s="66">
        <v>95.282938104614331</v>
      </c>
      <c r="CD61" s="66">
        <v>103.96294390118373</v>
      </c>
      <c r="CE61" s="66">
        <v>101.32434762165974</v>
      </c>
      <c r="CF61" s="66">
        <v>96.88103781396633</v>
      </c>
      <c r="CG61" s="66">
        <v>107.6388888888889</v>
      </c>
      <c r="CH61" s="66">
        <v>102.72712062907813</v>
      </c>
      <c r="CI61" s="66">
        <v>102.32027386839103</v>
      </c>
      <c r="CJ61" s="66">
        <v>107.90662009031269</v>
      </c>
      <c r="CK61" s="66">
        <v>108.96523683675544</v>
      </c>
      <c r="CL61" s="66">
        <v>113.95244504262</v>
      </c>
      <c r="CM61" s="66">
        <v>108.29149138281991</v>
      </c>
      <c r="CN61" s="66">
        <v>102.8537455410226</v>
      </c>
      <c r="CO61" s="66">
        <v>107.74894495824729</v>
      </c>
      <c r="CP61" s="66">
        <v>113.22003972632973</v>
      </c>
      <c r="CQ61" s="66">
        <v>98.9867498051442</v>
      </c>
      <c r="CR61" s="66">
        <v>115.58854718981974</v>
      </c>
      <c r="CS61" s="66">
        <v>99.350046425255343</v>
      </c>
      <c r="CT61" s="66">
        <v>116.08680675163625</v>
      </c>
      <c r="CU61" s="66">
        <v>119.45392491467577</v>
      </c>
      <c r="CV61" s="66"/>
      <c r="CW61" s="66"/>
      <c r="CX61" s="66"/>
    </row>
    <row r="62" spans="1:102" s="60" customFormat="1" ht="15" customHeight="1">
      <c r="A62" s="57" t="s">
        <v>242</v>
      </c>
      <c r="B62" s="57" t="s">
        <v>242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</row>
    <row r="63" spans="1:102" ht="15" customHeight="1">
      <c r="A63" s="64" t="s">
        <v>249</v>
      </c>
      <c r="B63" s="64" t="s">
        <v>247</v>
      </c>
      <c r="C63" s="65">
        <v>11537.48603847356</v>
      </c>
      <c r="D63" s="65">
        <v>2845.665772357424</v>
      </c>
      <c r="E63" s="65">
        <v>2354.649031090903</v>
      </c>
      <c r="F63" s="65">
        <v>3448.8276383530169</v>
      </c>
      <c r="G63" s="65">
        <v>2888.3435966722163</v>
      </c>
      <c r="H63" s="65">
        <v>9657.6094200764546</v>
      </c>
      <c r="I63" s="65">
        <v>2934.6348013656484</v>
      </c>
      <c r="J63" s="65">
        <v>2892.7420267204343</v>
      </c>
      <c r="K63" s="65">
        <v>2236.2315073428003</v>
      </c>
      <c r="L63" s="65">
        <v>1594.0010846475718</v>
      </c>
      <c r="M63" s="65">
        <v>5799.9843482816077</v>
      </c>
      <c r="N63" s="65">
        <v>2064.7848380245023</v>
      </c>
      <c r="O63" s="65">
        <v>1810.9189365495647</v>
      </c>
      <c r="P63" s="65">
        <v>1287.6836440939287</v>
      </c>
      <c r="Q63" s="65">
        <v>636.59692961361236</v>
      </c>
      <c r="R63" s="65">
        <v>7644.8430541189464</v>
      </c>
      <c r="S63" s="65">
        <v>2763.8929489877451</v>
      </c>
      <c r="T63" s="65">
        <v>1760.0910218978936</v>
      </c>
      <c r="U63" s="65">
        <v>2081.97174328036</v>
      </c>
      <c r="V63" s="65">
        <v>1038.8873399529477</v>
      </c>
      <c r="W63" s="65">
        <v>7239.9700333632791</v>
      </c>
      <c r="X63" s="65">
        <v>2139.7843803595388</v>
      </c>
      <c r="Y63" s="65">
        <v>1650.00497194839</v>
      </c>
      <c r="Z63" s="65">
        <v>1751.7844274562751</v>
      </c>
      <c r="AA63" s="65">
        <v>1698.3962535990752</v>
      </c>
      <c r="AB63" s="65">
        <v>5980.2603412075259</v>
      </c>
      <c r="AC63" s="65">
        <v>2127.6365468469726</v>
      </c>
      <c r="AD63" s="65">
        <v>1837.3463513443437</v>
      </c>
      <c r="AE63" s="65">
        <v>932.5170922285555</v>
      </c>
      <c r="AF63" s="65">
        <v>1082.7603507876549</v>
      </c>
      <c r="AG63" s="65">
        <v>6799.1913475855072</v>
      </c>
      <c r="AH63" s="65">
        <v>2287.1276168104214</v>
      </c>
      <c r="AI63" s="65">
        <v>1629.5704370520059</v>
      </c>
      <c r="AJ63" s="65">
        <v>1788.9731251640783</v>
      </c>
      <c r="AK63" s="65">
        <v>1093.5201685590018</v>
      </c>
      <c r="AL63" s="65">
        <v>6399.5632282910383</v>
      </c>
      <c r="AM63" s="65">
        <v>2210.8020021795128</v>
      </c>
      <c r="AN63" s="65">
        <v>1675.1683115065996</v>
      </c>
      <c r="AO63" s="65">
        <v>1708.8445858669959</v>
      </c>
      <c r="AP63" s="65">
        <v>804.74832873792991</v>
      </c>
      <c r="AQ63" s="65">
        <v>5616.71779863132</v>
      </c>
      <c r="AR63" s="65">
        <v>1671.0207599489445</v>
      </c>
      <c r="AS63" s="65">
        <v>1402.685685934031</v>
      </c>
      <c r="AT63" s="66">
        <v>1331.8081476832463</v>
      </c>
      <c r="AU63" s="66">
        <v>1211.2032050650978</v>
      </c>
      <c r="AV63" s="66">
        <v>3931.51451414042</v>
      </c>
      <c r="AW63" s="66">
        <v>1032.1452364999998</v>
      </c>
      <c r="AX63" s="66">
        <v>820.53692383999999</v>
      </c>
      <c r="AY63" s="66">
        <v>1106.263211150356</v>
      </c>
      <c r="AZ63" s="66">
        <v>972.56914265006424</v>
      </c>
      <c r="BA63" s="66">
        <v>4651.6484260711222</v>
      </c>
      <c r="BB63" s="66">
        <v>1614.0081924903</v>
      </c>
      <c r="BC63" s="66">
        <v>1045.2027905200719</v>
      </c>
      <c r="BD63" s="66">
        <v>1055.5406548599999</v>
      </c>
      <c r="BE63" s="66">
        <v>936.89678820075051</v>
      </c>
      <c r="BF63" s="66">
        <v>4327.6426421094084</v>
      </c>
      <c r="BG63" s="66">
        <v>1206.8210156859179</v>
      </c>
      <c r="BH63" s="66">
        <v>915.57982196651187</v>
      </c>
      <c r="BI63" s="66">
        <v>1047.2507829729227</v>
      </c>
      <c r="BJ63" s="66">
        <v>1157.9910214840561</v>
      </c>
      <c r="BK63" s="66">
        <v>3516.9765852262281</v>
      </c>
      <c r="BL63" s="71">
        <v>1341.0502226750862</v>
      </c>
      <c r="BM63" s="71">
        <v>787.88777225836463</v>
      </c>
      <c r="BN63" s="71">
        <v>634.49933077599701</v>
      </c>
      <c r="BO63" s="71">
        <v>753.53925951678013</v>
      </c>
      <c r="BP63" s="71">
        <v>3433</v>
      </c>
      <c r="BQ63" s="71">
        <v>666</v>
      </c>
      <c r="BR63" s="71">
        <v>1057</v>
      </c>
      <c r="BS63" s="71">
        <v>666</v>
      </c>
      <c r="BT63" s="71">
        <v>644</v>
      </c>
      <c r="BU63" s="71">
        <v>4632</v>
      </c>
      <c r="BV63" s="71">
        <v>1389</v>
      </c>
      <c r="BW63" s="71">
        <v>1449</v>
      </c>
      <c r="BX63" s="71">
        <v>751</v>
      </c>
      <c r="BY63" s="71">
        <v>1043</v>
      </c>
      <c r="BZ63" s="71">
        <v>4604</v>
      </c>
      <c r="CA63" s="71">
        <v>1852</v>
      </c>
      <c r="CB63" s="71">
        <v>1033</v>
      </c>
      <c r="CC63" s="71">
        <v>1113</v>
      </c>
      <c r="CD63" s="71">
        <v>606</v>
      </c>
      <c r="CE63" s="71">
        <v>2586</v>
      </c>
      <c r="CF63" s="71">
        <v>1053</v>
      </c>
      <c r="CG63" s="71">
        <v>651</v>
      </c>
      <c r="CH63" s="71">
        <v>614</v>
      </c>
      <c r="CI63" s="71">
        <v>269</v>
      </c>
      <c r="CJ63" s="71">
        <v>2533</v>
      </c>
      <c r="CK63" s="71">
        <v>536</v>
      </c>
      <c r="CL63" s="71">
        <v>508</v>
      </c>
      <c r="CM63" s="71">
        <v>798</v>
      </c>
      <c r="CN63" s="71">
        <v>692</v>
      </c>
      <c r="CO63" s="71">
        <v>1200</v>
      </c>
      <c r="CP63" s="71">
        <v>513</v>
      </c>
      <c r="CQ63" s="71">
        <v>254</v>
      </c>
      <c r="CR63" s="71">
        <v>218</v>
      </c>
      <c r="CS63" s="71">
        <v>214</v>
      </c>
      <c r="CT63" s="71">
        <v>337</v>
      </c>
      <c r="CU63" s="71">
        <v>105</v>
      </c>
      <c r="CV63" s="71">
        <v>49</v>
      </c>
      <c r="CW63" s="71">
        <v>131</v>
      </c>
      <c r="CX63" s="71">
        <v>53</v>
      </c>
    </row>
    <row r="64" spans="1:102" ht="15" customHeight="1">
      <c r="A64" s="64" t="s">
        <v>146</v>
      </c>
      <c r="B64" s="64" t="s">
        <v>167</v>
      </c>
      <c r="C64" s="67">
        <v>41803.163526751319</v>
      </c>
      <c r="D64" s="67">
        <v>10360.026341999943</v>
      </c>
      <c r="E64" s="67">
        <v>8354.1692259998599</v>
      </c>
      <c r="F64" s="67">
        <v>12252.147553999263</v>
      </c>
      <c r="G64" s="67">
        <v>10836.820404752249</v>
      </c>
      <c r="H64" s="67">
        <v>39336.710508299242</v>
      </c>
      <c r="I64" s="67">
        <v>11695.154604299627</v>
      </c>
      <c r="J64" s="67">
        <v>11875.504269999541</v>
      </c>
      <c r="K64" s="67">
        <v>9006.4902040000597</v>
      </c>
      <c r="L64" s="67">
        <v>6759.5614300000143</v>
      </c>
      <c r="M64" s="67">
        <v>20595.837641999886</v>
      </c>
      <c r="N64" s="67">
        <v>7294.7936399999735</v>
      </c>
      <c r="O64" s="67">
        <v>5862.0070719999567</v>
      </c>
      <c r="P64" s="67">
        <v>5205.7548799999531</v>
      </c>
      <c r="Q64" s="67">
        <v>2233.2820500000007</v>
      </c>
      <c r="R64" s="67">
        <v>33400.48569600028</v>
      </c>
      <c r="S64" s="67">
        <v>12507.751570000173</v>
      </c>
      <c r="T64" s="67">
        <v>7154.532110000041</v>
      </c>
      <c r="U64" s="67">
        <v>8797.9870310000988</v>
      </c>
      <c r="V64" s="67">
        <v>4940.214984999966</v>
      </c>
      <c r="W64" s="67">
        <v>40445.445040000763</v>
      </c>
      <c r="X64" s="67">
        <v>11170.83072999976</v>
      </c>
      <c r="Y64" s="67">
        <v>8922.2608640001563</v>
      </c>
      <c r="Z64" s="67">
        <v>10426.210480000565</v>
      </c>
      <c r="AA64" s="67">
        <v>9926.1429660002796</v>
      </c>
      <c r="AB64" s="67">
        <v>35082.05660300098</v>
      </c>
      <c r="AC64" s="67">
        <v>11907.710736000839</v>
      </c>
      <c r="AD64" s="67">
        <v>11105.994543000141</v>
      </c>
      <c r="AE64" s="67">
        <v>5348.9295140000004</v>
      </c>
      <c r="AF64" s="67">
        <v>6719.4218099999998</v>
      </c>
      <c r="AG64" s="67">
        <v>41162.304585999998</v>
      </c>
      <c r="AH64" s="67">
        <v>13555.184523</v>
      </c>
      <c r="AI64" s="67">
        <v>9678.5964839999979</v>
      </c>
      <c r="AJ64" s="67">
        <v>11082.819847999999</v>
      </c>
      <c r="AK64" s="67">
        <v>6845.7037310000005</v>
      </c>
      <c r="AL64" s="67">
        <v>41194.567490000001</v>
      </c>
      <c r="AM64" s="67">
        <v>13852.029564</v>
      </c>
      <c r="AN64" s="67">
        <v>10925.787985999999</v>
      </c>
      <c r="AO64" s="67">
        <v>11377.184339999998</v>
      </c>
      <c r="AP64" s="67">
        <v>5039.5656000000008</v>
      </c>
      <c r="AQ64" s="67">
        <v>37155.411064</v>
      </c>
      <c r="AR64" s="67">
        <v>11640.255664</v>
      </c>
      <c r="AS64" s="67">
        <v>9134.2121000000006</v>
      </c>
      <c r="AT64" s="67">
        <v>8703.7909</v>
      </c>
      <c r="AU64" s="67">
        <v>7677.1523999999999</v>
      </c>
      <c r="AV64" s="67">
        <v>26366.201350000003</v>
      </c>
      <c r="AW64" s="67">
        <v>6777.1213500000003</v>
      </c>
      <c r="AX64" s="67">
        <v>5505.25</v>
      </c>
      <c r="AY64" s="67">
        <v>7416.44</v>
      </c>
      <c r="AZ64" s="67">
        <v>6667.39</v>
      </c>
      <c r="BA64" s="67">
        <v>31814.272723000016</v>
      </c>
      <c r="BB64" s="67">
        <v>10792.231671999998</v>
      </c>
      <c r="BC64" s="67">
        <v>7451.911705999999</v>
      </c>
      <c r="BD64" s="67">
        <v>7288</v>
      </c>
      <c r="BE64" s="67">
        <v>6282.1293450000203</v>
      </c>
      <c r="BF64" s="67">
        <v>29297.449307000039</v>
      </c>
      <c r="BG64" s="67">
        <v>8487.4364800000094</v>
      </c>
      <c r="BH64" s="67">
        <v>6056.6643040000054</v>
      </c>
      <c r="BI64" s="67">
        <v>6912.498680000007</v>
      </c>
      <c r="BJ64" s="67">
        <v>7840.8498430000145</v>
      </c>
      <c r="BK64" s="67">
        <v>25516.401177000022</v>
      </c>
      <c r="BL64" s="71">
        <v>8879.0397599999924</v>
      </c>
      <c r="BM64" s="71">
        <v>5500.7132149999998</v>
      </c>
      <c r="BN64" s="71">
        <v>5019.8527360000198</v>
      </c>
      <c r="BO64" s="71">
        <v>6116.795465999995</v>
      </c>
      <c r="BP64" s="71">
        <v>29665</v>
      </c>
      <c r="BQ64" s="71">
        <v>5523</v>
      </c>
      <c r="BR64" s="71">
        <v>9418</v>
      </c>
      <c r="BS64" s="71">
        <v>5523</v>
      </c>
      <c r="BT64" s="71">
        <v>5944</v>
      </c>
      <c r="BU64" s="71">
        <v>41825</v>
      </c>
      <c r="BV64" s="71">
        <v>13252</v>
      </c>
      <c r="BW64" s="71">
        <v>13882</v>
      </c>
      <c r="BX64" s="71">
        <v>6477</v>
      </c>
      <c r="BY64" s="71">
        <v>8214</v>
      </c>
      <c r="BZ64" s="71">
        <v>46975</v>
      </c>
      <c r="CA64" s="71">
        <v>18343</v>
      </c>
      <c r="CB64" s="71">
        <v>11122</v>
      </c>
      <c r="CC64" s="71">
        <v>11681</v>
      </c>
      <c r="CD64" s="71">
        <v>5829</v>
      </c>
      <c r="CE64" s="71">
        <v>25522</v>
      </c>
      <c r="CF64" s="71">
        <v>10869</v>
      </c>
      <c r="CG64" s="71">
        <v>6048</v>
      </c>
      <c r="CH64" s="71">
        <v>5977</v>
      </c>
      <c r="CI64" s="71">
        <v>2629</v>
      </c>
      <c r="CJ64" s="71">
        <v>23474</v>
      </c>
      <c r="CK64" s="71">
        <v>4919</v>
      </c>
      <c r="CL64" s="71">
        <v>4458</v>
      </c>
      <c r="CM64" s="71">
        <v>7369</v>
      </c>
      <c r="CN64" s="71">
        <v>6728</v>
      </c>
      <c r="CO64" s="71">
        <v>11137</v>
      </c>
      <c r="CP64" s="71">
        <v>4531</v>
      </c>
      <c r="CQ64" s="71">
        <v>2566</v>
      </c>
      <c r="CR64" s="71">
        <v>1886</v>
      </c>
      <c r="CS64" s="71">
        <v>2154</v>
      </c>
      <c r="CT64" s="71">
        <v>2903</v>
      </c>
      <c r="CU64" s="71">
        <v>879</v>
      </c>
      <c r="CV64" s="71"/>
      <c r="CW64" s="71"/>
      <c r="CX64" s="71"/>
    </row>
    <row r="65" spans="1:102" ht="15" customHeight="1">
      <c r="A65" s="64" t="s">
        <v>147</v>
      </c>
      <c r="B65" s="64" t="s">
        <v>168</v>
      </c>
      <c r="C65" s="65">
        <v>275.99552438394562</v>
      </c>
      <c r="D65" s="65">
        <v>274.67746494243801</v>
      </c>
      <c r="E65" s="65">
        <v>281.85316425752546</v>
      </c>
      <c r="F65" s="65">
        <v>281.48760232872598</v>
      </c>
      <c r="G65" s="65">
        <v>266.53054021321577</v>
      </c>
      <c r="H65" s="65">
        <v>245.51136318424227</v>
      </c>
      <c r="I65" s="65">
        <v>250.92740546471737</v>
      </c>
      <c r="J65" s="65">
        <v>243.58898459817118</v>
      </c>
      <c r="K65" s="65">
        <v>248.29111637179389</v>
      </c>
      <c r="L65" s="65">
        <v>235.81427599328268</v>
      </c>
      <c r="M65" s="65">
        <v>281.60953922330594</v>
      </c>
      <c r="N65" s="65">
        <v>283.04910870988112</v>
      </c>
      <c r="O65" s="65">
        <v>308.92472736845889</v>
      </c>
      <c r="P65" s="65">
        <v>247.35771732954518</v>
      </c>
      <c r="Q65" s="65">
        <v>285.04994683211294</v>
      </c>
      <c r="R65" s="65">
        <v>228.88418820312003</v>
      </c>
      <c r="S65" s="65">
        <v>220.97440403413023</v>
      </c>
      <c r="T65" s="65">
        <v>246.01063980658878</v>
      </c>
      <c r="U65" s="65">
        <v>236.64182908481678</v>
      </c>
      <c r="V65" s="65">
        <v>210.29192921914003</v>
      </c>
      <c r="W65" s="65">
        <v>179.00581947368636</v>
      </c>
      <c r="X65" s="65">
        <v>191.55105220716067</v>
      </c>
      <c r="Y65" s="65">
        <v>184.93126317410048</v>
      </c>
      <c r="Z65" s="65">
        <v>168.01736650305759</v>
      </c>
      <c r="AA65" s="65">
        <v>171.10334390876102</v>
      </c>
      <c r="AB65" s="65">
        <v>170.46493051652976</v>
      </c>
      <c r="AC65" s="65">
        <v>178.67721126399576</v>
      </c>
      <c r="AD65" s="65">
        <v>165.43735405510188</v>
      </c>
      <c r="AE65" s="65">
        <v>174.33714349531724</v>
      </c>
      <c r="AF65" s="65">
        <v>161.13891662170482</v>
      </c>
      <c r="AG65" s="65">
        <v>165.18004557738072</v>
      </c>
      <c r="AH65" s="65">
        <v>168.72714738258981</v>
      </c>
      <c r="AI65" s="65">
        <v>168.36846538089503</v>
      </c>
      <c r="AJ65" s="65">
        <v>161.41858748041597</v>
      </c>
      <c r="AK65" s="65">
        <v>159.73816740083544</v>
      </c>
      <c r="AL65" s="65">
        <v>155.34968852008302</v>
      </c>
      <c r="AM65" s="65">
        <v>159.60130549570582</v>
      </c>
      <c r="AN65" s="65">
        <v>153.32242522490037</v>
      </c>
      <c r="AO65" s="65">
        <v>150.19925271484141</v>
      </c>
      <c r="AP65" s="65">
        <v>159.68605086476694</v>
      </c>
      <c r="AQ65" s="65">
        <v>151.16823196913509</v>
      </c>
      <c r="AR65" s="65">
        <v>143.55533144490428</v>
      </c>
      <c r="AS65" s="65">
        <v>153.56394953145778</v>
      </c>
      <c r="AT65" s="65">
        <v>153.01472231866765</v>
      </c>
      <c r="AU65" s="65">
        <v>157.76724779686512</v>
      </c>
      <c r="AV65" s="65">
        <v>149.11190512244266</v>
      </c>
      <c r="AW65" s="65">
        <v>152.29847352519366</v>
      </c>
      <c r="AX65" s="65">
        <v>149.04626017710368</v>
      </c>
      <c r="AY65" s="65">
        <v>149.16364335858663</v>
      </c>
      <c r="AZ65" s="65">
        <v>145.86954455192574</v>
      </c>
      <c r="BA65" s="65">
        <v>146.21262810475091</v>
      </c>
      <c r="BB65" s="65">
        <v>149.55277476833433</v>
      </c>
      <c r="BC65" s="65">
        <v>140.25968526687106</v>
      </c>
      <c r="BD65" s="65">
        <v>144.83269139132821</v>
      </c>
      <c r="BE65" s="65">
        <v>149.13681918160944</v>
      </c>
      <c r="BF65" s="65">
        <v>147.71397321183878</v>
      </c>
      <c r="BG65" s="65">
        <v>142.18910722097286</v>
      </c>
      <c r="BH65" s="65">
        <v>151.16898939930272</v>
      </c>
      <c r="BI65" s="65">
        <v>151.50104635866947</v>
      </c>
      <c r="BJ65" s="65">
        <v>147.68692739574175</v>
      </c>
      <c r="BK65" s="65">
        <v>137.83199914556766</v>
      </c>
      <c r="BL65" s="65">
        <v>151.03550146452858</v>
      </c>
      <c r="BM65" s="65">
        <v>143.23374832737298</v>
      </c>
      <c r="BN65" s="65">
        <v>126.39799694235381</v>
      </c>
      <c r="BO65" s="65">
        <v>123.19183528455433</v>
      </c>
      <c r="BP65" s="65">
        <v>115.72560256194168</v>
      </c>
      <c r="BQ65" s="65">
        <v>120.58663769690385</v>
      </c>
      <c r="BR65" s="65">
        <v>112.23189636865577</v>
      </c>
      <c r="BS65" s="65">
        <v>120.58663769690385</v>
      </c>
      <c r="BT65" s="65">
        <v>108.34454912516823</v>
      </c>
      <c r="BU65" s="65">
        <v>110.7471607890018</v>
      </c>
      <c r="BV65" s="65">
        <v>104.81436764261997</v>
      </c>
      <c r="BW65" s="65">
        <v>104.37977236709408</v>
      </c>
      <c r="BX65" s="65">
        <v>115.94874170140497</v>
      </c>
      <c r="BY65" s="65">
        <v>126.97832968103236</v>
      </c>
      <c r="BZ65" s="65">
        <v>98.009579563597654</v>
      </c>
      <c r="CA65" s="65">
        <v>100.96494575587417</v>
      </c>
      <c r="CB65" s="65">
        <v>92.878978600971053</v>
      </c>
      <c r="CC65" s="65">
        <v>95.282938104614331</v>
      </c>
      <c r="CD65" s="65">
        <v>103.96294390118373</v>
      </c>
      <c r="CE65" s="65">
        <v>101.32434762165974</v>
      </c>
      <c r="CF65" s="65">
        <v>96.88103781396633</v>
      </c>
      <c r="CG65" s="65">
        <v>107.6388888888889</v>
      </c>
      <c r="CH65" s="65">
        <v>102.72712062907813</v>
      </c>
      <c r="CI65" s="65">
        <v>102.32027386839103</v>
      </c>
      <c r="CJ65" s="65">
        <v>107.90662009031269</v>
      </c>
      <c r="CK65" s="65">
        <v>108.96523683675544</v>
      </c>
      <c r="CL65" s="65">
        <v>113.95244504262</v>
      </c>
      <c r="CM65" s="65">
        <v>108.29149138281991</v>
      </c>
      <c r="CN65" s="65">
        <v>102.8537455410226</v>
      </c>
      <c r="CO65" s="65">
        <v>107.74894495824729</v>
      </c>
      <c r="CP65" s="65">
        <v>113.22003972632973</v>
      </c>
      <c r="CQ65" s="65">
        <v>98.9867498051442</v>
      </c>
      <c r="CR65" s="65">
        <v>115.58854718981974</v>
      </c>
      <c r="CS65" s="65">
        <v>99.350046425255343</v>
      </c>
      <c r="CT65" s="65">
        <v>116.08680675163625</v>
      </c>
      <c r="CU65" s="65">
        <v>119.45392491467577</v>
      </c>
      <c r="CV65" s="65"/>
      <c r="CW65" s="65"/>
      <c r="CX65" s="65"/>
    </row>
    <row r="66" spans="1:102" s="60" customFormat="1" ht="15" customHeight="1">
      <c r="A66" s="57" t="s">
        <v>244</v>
      </c>
      <c r="B66" s="57" t="s">
        <v>244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</row>
    <row r="67" spans="1:102" ht="15" customHeight="1">
      <c r="A67" s="64" t="s">
        <v>249</v>
      </c>
      <c r="B67" s="64" t="s">
        <v>247</v>
      </c>
      <c r="C67" s="65">
        <v>244.97299707899998</v>
      </c>
      <c r="D67" s="65">
        <v>68.766100940000001</v>
      </c>
      <c r="E67" s="65">
        <v>74.025067714349987</v>
      </c>
      <c r="F67" s="65">
        <v>102.18182842464999</v>
      </c>
      <c r="G67" s="65">
        <v>0</v>
      </c>
      <c r="H67" s="65">
        <v>168.57568859666821</v>
      </c>
      <c r="I67" s="65">
        <v>0</v>
      </c>
      <c r="J67" s="65">
        <v>168.57568859666821</v>
      </c>
      <c r="K67" s="65">
        <v>0</v>
      </c>
      <c r="L67" s="65">
        <v>0</v>
      </c>
      <c r="M67" s="65">
        <v>85.16619226904794</v>
      </c>
      <c r="N67" s="65">
        <v>32.836050393614997</v>
      </c>
      <c r="O67" s="65">
        <v>0</v>
      </c>
      <c r="P67" s="65">
        <v>0</v>
      </c>
      <c r="Q67" s="65">
        <v>52.330141875432943</v>
      </c>
      <c r="R67" s="65">
        <v>193.13471788157415</v>
      </c>
      <c r="S67" s="65">
        <v>97.630722383653151</v>
      </c>
      <c r="T67" s="65">
        <v>44.544556278911998</v>
      </c>
      <c r="U67" s="65">
        <v>38.778825728000001</v>
      </c>
      <c r="V67" s="65">
        <v>12.180613491008977</v>
      </c>
      <c r="W67" s="65">
        <v>194.24365498034157</v>
      </c>
      <c r="X67" s="65">
        <v>56.836786416000002</v>
      </c>
      <c r="Y67" s="65">
        <v>48.493412274862131</v>
      </c>
      <c r="Z67" s="65">
        <v>76.814959330799994</v>
      </c>
      <c r="AA67" s="65">
        <v>12.098496958679462</v>
      </c>
      <c r="AB67" s="65">
        <v>47.299396054131137</v>
      </c>
      <c r="AC67" s="65">
        <v>0</v>
      </c>
      <c r="AD67" s="65">
        <v>37.494803481795003</v>
      </c>
      <c r="AE67" s="65">
        <v>9.8045925723361371</v>
      </c>
      <c r="AF67" s="65">
        <v>0</v>
      </c>
      <c r="AG67" s="65">
        <v>18.889548832490568</v>
      </c>
      <c r="AH67" s="65">
        <v>0</v>
      </c>
      <c r="AI67" s="65">
        <v>0</v>
      </c>
      <c r="AJ67" s="65">
        <v>18.889548832490568</v>
      </c>
      <c r="AK67" s="65">
        <v>0</v>
      </c>
      <c r="AL67" s="65">
        <v>24.187864439999998</v>
      </c>
      <c r="AM67" s="65">
        <v>19.595344439999998</v>
      </c>
      <c r="AN67" s="65">
        <v>4.5925200000000004</v>
      </c>
      <c r="AO67" s="65">
        <v>0</v>
      </c>
      <c r="AP67" s="65">
        <v>0</v>
      </c>
      <c r="AQ67" s="65">
        <v>10.614000000000001</v>
      </c>
      <c r="AR67" s="65">
        <v>0</v>
      </c>
      <c r="AS67" s="65">
        <v>10.614000000000001</v>
      </c>
      <c r="AT67" s="65">
        <v>0</v>
      </c>
      <c r="AU67" s="65">
        <v>0</v>
      </c>
      <c r="AV67" s="65">
        <v>55.815278185799997</v>
      </c>
      <c r="AW67" s="65">
        <v>39.0152781858</v>
      </c>
      <c r="AX67" s="65">
        <v>0</v>
      </c>
      <c r="AY67" s="65">
        <v>16.8</v>
      </c>
      <c r="AZ67" s="65">
        <v>0</v>
      </c>
      <c r="BA67" s="65">
        <v>49.239217808164682</v>
      </c>
      <c r="BB67" s="65">
        <v>16.573821814200002</v>
      </c>
      <c r="BC67" s="65">
        <v>0</v>
      </c>
      <c r="BD67" s="65">
        <v>32.66539599396468</v>
      </c>
      <c r="BE67" s="65">
        <v>0</v>
      </c>
      <c r="BF67" s="65">
        <v>17.441941679999999</v>
      </c>
      <c r="BG67" s="65">
        <v>0</v>
      </c>
      <c r="BH67" s="65">
        <v>17.441941679999999</v>
      </c>
      <c r="BI67" s="65">
        <v>0</v>
      </c>
      <c r="BJ67" s="65">
        <v>0</v>
      </c>
      <c r="BK67" s="65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>
        <v>0</v>
      </c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71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71">
        <v>0</v>
      </c>
      <c r="CI67" s="71">
        <v>0</v>
      </c>
      <c r="CJ67" s="71">
        <v>0</v>
      </c>
      <c r="CK67" s="71">
        <v>0</v>
      </c>
      <c r="CL67" s="71">
        <v>0</v>
      </c>
      <c r="CM67" s="71">
        <v>0</v>
      </c>
      <c r="CN67" s="71">
        <v>0</v>
      </c>
      <c r="CO67" s="71">
        <v>0</v>
      </c>
      <c r="CP67" s="71">
        <v>0</v>
      </c>
      <c r="CQ67" s="71">
        <v>0</v>
      </c>
      <c r="CR67" s="71">
        <v>0</v>
      </c>
      <c r="CS67" s="71">
        <v>0</v>
      </c>
      <c r="CT67" s="71">
        <v>0</v>
      </c>
      <c r="CU67" s="71">
        <v>0</v>
      </c>
      <c r="CV67" s="71">
        <v>0</v>
      </c>
      <c r="CW67" s="71">
        <v>0</v>
      </c>
      <c r="CX67" s="71">
        <v>0</v>
      </c>
    </row>
    <row r="68" spans="1:102" ht="15" customHeight="1">
      <c r="A68" s="64" t="s">
        <v>146</v>
      </c>
      <c r="B68" s="64" t="s">
        <v>167</v>
      </c>
      <c r="C68" s="67">
        <v>1231.9844750000002</v>
      </c>
      <c r="D68" s="67">
        <v>236.20150000000001</v>
      </c>
      <c r="E68" s="67">
        <v>398.21499999999997</v>
      </c>
      <c r="F68" s="67">
        <v>597.56797500000005</v>
      </c>
      <c r="G68" s="67">
        <v>0</v>
      </c>
      <c r="H68" s="67">
        <v>1295.1880120679998</v>
      </c>
      <c r="I68" s="67">
        <v>0</v>
      </c>
      <c r="J68" s="67">
        <v>1295.1880120679998</v>
      </c>
      <c r="K68" s="67">
        <v>0</v>
      </c>
      <c r="L68" s="67">
        <v>0</v>
      </c>
      <c r="M68" s="67">
        <v>561.01865999999995</v>
      </c>
      <c r="N68" s="67">
        <v>318.6225</v>
      </c>
      <c r="O68" s="67">
        <v>0</v>
      </c>
      <c r="P68" s="67">
        <v>0</v>
      </c>
      <c r="Q68" s="67">
        <v>242.39616000000001</v>
      </c>
      <c r="R68" s="67">
        <v>1506.6635200000001</v>
      </c>
      <c r="S68" s="67">
        <v>804.35199999999998</v>
      </c>
      <c r="T68" s="67">
        <v>271.23712</v>
      </c>
      <c r="U68" s="67">
        <v>279.55200000000002</v>
      </c>
      <c r="V68" s="67">
        <v>151.5224</v>
      </c>
      <c r="W68" s="67">
        <v>1313.3882208</v>
      </c>
      <c r="X68" s="67">
        <v>518.49239999999998</v>
      </c>
      <c r="Y68" s="67">
        <v>220.11290879999999</v>
      </c>
      <c r="Z68" s="67">
        <v>505.09199999999998</v>
      </c>
      <c r="AA68" s="67">
        <v>69.690911999999997</v>
      </c>
      <c r="AB68" s="67">
        <v>248.82401700000003</v>
      </c>
      <c r="AC68" s="67">
        <v>0</v>
      </c>
      <c r="AD68" s="67">
        <v>211.86762300000004</v>
      </c>
      <c r="AE68" s="67">
        <v>36.956394000000003</v>
      </c>
      <c r="AF68" s="67">
        <v>0</v>
      </c>
      <c r="AG68" s="67">
        <v>203.04675672000005</v>
      </c>
      <c r="AH68" s="67">
        <v>0</v>
      </c>
      <c r="AI68" s="67">
        <v>0</v>
      </c>
      <c r="AJ68" s="67">
        <v>203.04675672000005</v>
      </c>
      <c r="AK68" s="67">
        <v>0</v>
      </c>
      <c r="AL68" s="67">
        <v>230.66399999999999</v>
      </c>
      <c r="AM68" s="67">
        <v>169.67999999999998</v>
      </c>
      <c r="AN68" s="67">
        <v>60.983999999999995</v>
      </c>
      <c r="AO68" s="67">
        <v>0</v>
      </c>
      <c r="AP68" s="67">
        <v>0</v>
      </c>
      <c r="AQ68" s="67">
        <v>180.80399999999997</v>
      </c>
      <c r="AR68" s="67">
        <v>0</v>
      </c>
      <c r="AS68" s="67">
        <v>180.80399999999997</v>
      </c>
      <c r="AT68" s="67">
        <v>0</v>
      </c>
      <c r="AU68" s="67">
        <v>0</v>
      </c>
      <c r="AV68" s="67">
        <v>868.89899999999989</v>
      </c>
      <c r="AW68" s="67">
        <v>590.49899999999991</v>
      </c>
      <c r="AX68" s="67">
        <v>0</v>
      </c>
      <c r="AY68" s="67">
        <v>278.39999999999998</v>
      </c>
      <c r="AZ68" s="67">
        <v>0</v>
      </c>
      <c r="BA68" s="67">
        <v>745.41444000000001</v>
      </c>
      <c r="BB68" s="67">
        <v>267.77940000000001</v>
      </c>
      <c r="BC68" s="67">
        <v>0</v>
      </c>
      <c r="BD68" s="67">
        <v>477.63504000000006</v>
      </c>
      <c r="BE68" s="67">
        <v>0</v>
      </c>
      <c r="BF68" s="67">
        <v>183.024</v>
      </c>
      <c r="BG68" s="67">
        <v>0</v>
      </c>
      <c r="BH68" s="67">
        <v>183.024</v>
      </c>
      <c r="BI68" s="67">
        <v>0</v>
      </c>
      <c r="BJ68" s="67">
        <v>0</v>
      </c>
      <c r="BK68" s="67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>
        <v>0</v>
      </c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1">
        <v>0</v>
      </c>
      <c r="CI68" s="71">
        <v>0</v>
      </c>
      <c r="CJ68" s="71">
        <v>0</v>
      </c>
      <c r="CK68" s="71">
        <v>0</v>
      </c>
      <c r="CL68" s="71">
        <v>0</v>
      </c>
      <c r="CM68" s="71">
        <v>0</v>
      </c>
      <c r="CN68" s="71">
        <v>0</v>
      </c>
      <c r="CO68" s="71">
        <v>0</v>
      </c>
      <c r="CP68" s="71">
        <v>0</v>
      </c>
      <c r="CQ68" s="71">
        <v>0</v>
      </c>
      <c r="CR68" s="71">
        <v>0</v>
      </c>
      <c r="CS68" s="71">
        <v>0</v>
      </c>
      <c r="CT68" s="71">
        <v>0</v>
      </c>
      <c r="CU68" s="71">
        <v>0</v>
      </c>
      <c r="CV68" s="71">
        <v>0</v>
      </c>
      <c r="CW68" s="71">
        <v>0</v>
      </c>
      <c r="CX68" s="71">
        <v>0</v>
      </c>
    </row>
    <row r="69" spans="1:102" ht="15" customHeight="1">
      <c r="A69" s="64" t="s">
        <v>147</v>
      </c>
      <c r="B69" s="64" t="s">
        <v>168</v>
      </c>
      <c r="C69" s="65">
        <v>198.84422413602243</v>
      </c>
      <c r="D69" s="65">
        <v>291.13321016166276</v>
      </c>
      <c r="E69" s="65">
        <v>185.89221328767121</v>
      </c>
      <c r="F69" s="65">
        <v>170.99615893012003</v>
      </c>
      <c r="G69" s="65">
        <v>0</v>
      </c>
      <c r="H69" s="65">
        <v>130.15538055166746</v>
      </c>
      <c r="I69" s="65">
        <v>0</v>
      </c>
      <c r="J69" s="65">
        <v>130.15538055166746</v>
      </c>
      <c r="K69" s="65">
        <v>0</v>
      </c>
      <c r="L69" s="65">
        <v>0</v>
      </c>
      <c r="M69" s="65">
        <v>151.80634503146106</v>
      </c>
      <c r="N69" s="65">
        <v>103.05628257142855</v>
      </c>
      <c r="O69" s="65">
        <v>0</v>
      </c>
      <c r="P69" s="65">
        <v>0</v>
      </c>
      <c r="Q69" s="65">
        <v>215.88684356811982</v>
      </c>
      <c r="R69" s="65">
        <v>128.18702737395151</v>
      </c>
      <c r="S69" s="65">
        <v>121.37810608247776</v>
      </c>
      <c r="T69" s="65">
        <v>164.22736046936348</v>
      </c>
      <c r="U69" s="65">
        <v>138.71775457875458</v>
      </c>
      <c r="V69" s="65">
        <v>80.388203269014852</v>
      </c>
      <c r="W69" s="65">
        <v>147.89507923409386</v>
      </c>
      <c r="X69" s="65">
        <v>109.61932405566601</v>
      </c>
      <c r="Y69" s="65">
        <v>220.31153256406438</v>
      </c>
      <c r="Z69" s="65">
        <v>152.08112448979591</v>
      </c>
      <c r="AA69" s="65">
        <v>173.60221887581932</v>
      </c>
      <c r="AB69" s="65">
        <v>190.09176294316933</v>
      </c>
      <c r="AC69" s="65">
        <v>0</v>
      </c>
      <c r="AD69" s="65">
        <v>176.97278588807785</v>
      </c>
      <c r="AE69" s="65">
        <v>265.30165719999997</v>
      </c>
      <c r="AF69" s="65">
        <v>0</v>
      </c>
      <c r="AG69" s="65">
        <v>93.0305370921985</v>
      </c>
      <c r="AH69" s="65">
        <v>0</v>
      </c>
      <c r="AI69" s="65">
        <v>0</v>
      </c>
      <c r="AJ69" s="65">
        <v>93.0305370921985</v>
      </c>
      <c r="AK69" s="65">
        <v>0</v>
      </c>
      <c r="AL69" s="65">
        <v>104.86189626469671</v>
      </c>
      <c r="AM69" s="65">
        <v>115.48411386138615</v>
      </c>
      <c r="AN69" s="65">
        <v>75.306965761511236</v>
      </c>
      <c r="AO69" s="65">
        <v>0</v>
      </c>
      <c r="AP69" s="65">
        <v>0</v>
      </c>
      <c r="AQ69" s="65">
        <v>58.704453441295563</v>
      </c>
      <c r="AR69" s="65">
        <v>0</v>
      </c>
      <c r="AS69" s="65">
        <v>58.704453441295563</v>
      </c>
      <c r="AT69" s="65">
        <v>0</v>
      </c>
      <c r="AU69" s="65">
        <v>0</v>
      </c>
      <c r="AV69" s="65">
        <v>64.236784926441402</v>
      </c>
      <c r="AW69" s="65">
        <v>66.071709157509162</v>
      </c>
      <c r="AX69" s="65">
        <v>0</v>
      </c>
      <c r="AY69" s="65">
        <v>60.344827586206904</v>
      </c>
      <c r="AZ69" s="65">
        <v>0</v>
      </c>
      <c r="BA69" s="65">
        <v>66.056163076428575</v>
      </c>
      <c r="BB69" s="65">
        <v>61.893565428109859</v>
      </c>
      <c r="BC69" s="65">
        <v>0</v>
      </c>
      <c r="BD69" s="65">
        <v>68.389865186533797</v>
      </c>
      <c r="BE69" s="65">
        <v>0</v>
      </c>
      <c r="BF69" s="65">
        <v>95.298658536585364</v>
      </c>
      <c r="BG69" s="65">
        <v>0</v>
      </c>
      <c r="BH69" s="65">
        <v>95.298658536585364</v>
      </c>
      <c r="BI69" s="65">
        <v>0</v>
      </c>
      <c r="BJ69" s="65">
        <v>0</v>
      </c>
      <c r="BK69" s="65">
        <v>0</v>
      </c>
      <c r="BL69" s="71">
        <v>0</v>
      </c>
      <c r="BM69" s="71">
        <v>0</v>
      </c>
      <c r="BN69" s="71">
        <v>0</v>
      </c>
      <c r="BO69" s="71">
        <v>0</v>
      </c>
      <c r="BP69" s="71">
        <v>0</v>
      </c>
      <c r="BQ69" s="71">
        <v>0</v>
      </c>
      <c r="BR69" s="71">
        <v>0</v>
      </c>
      <c r="BS69" s="71">
        <v>0</v>
      </c>
      <c r="BT69" s="71">
        <v>0</v>
      </c>
      <c r="BU69" s="71">
        <v>0</v>
      </c>
      <c r="BV69" s="71">
        <v>0</v>
      </c>
      <c r="BW69" s="71">
        <v>0</v>
      </c>
      <c r="BX69" s="71">
        <v>0</v>
      </c>
      <c r="BY69" s="71">
        <v>0</v>
      </c>
      <c r="BZ69" s="71">
        <v>0</v>
      </c>
      <c r="CA69" s="71">
        <v>0</v>
      </c>
      <c r="CB69" s="71">
        <v>0</v>
      </c>
      <c r="CC69" s="71">
        <v>0</v>
      </c>
      <c r="CD69" s="71">
        <v>0</v>
      </c>
      <c r="CE69" s="71">
        <v>0</v>
      </c>
      <c r="CF69" s="71">
        <v>0</v>
      </c>
      <c r="CG69" s="71">
        <v>0</v>
      </c>
      <c r="CH69" s="71">
        <v>0</v>
      </c>
      <c r="CI69" s="71">
        <v>0</v>
      </c>
      <c r="CJ69" s="71">
        <v>0</v>
      </c>
      <c r="CK69" s="71">
        <v>0</v>
      </c>
      <c r="CL69" s="71">
        <v>0</v>
      </c>
      <c r="CM69" s="71">
        <v>0</v>
      </c>
      <c r="CN69" s="71">
        <v>0</v>
      </c>
      <c r="CO69" s="71">
        <v>0</v>
      </c>
      <c r="CP69" s="71">
        <v>0</v>
      </c>
      <c r="CQ69" s="71">
        <v>0</v>
      </c>
      <c r="CR69" s="71">
        <v>0</v>
      </c>
      <c r="CS69" s="71">
        <v>0</v>
      </c>
      <c r="CT69" s="71">
        <v>0</v>
      </c>
      <c r="CU69" s="71">
        <v>0</v>
      </c>
      <c r="CV69" s="71">
        <v>0</v>
      </c>
      <c r="CW69" s="71">
        <v>0</v>
      </c>
      <c r="CX69" s="71">
        <v>0</v>
      </c>
    </row>
    <row r="70" spans="1:102" s="60" customFormat="1" ht="15" customHeight="1">
      <c r="A70" s="57" t="s">
        <v>243</v>
      </c>
      <c r="B70" s="57" t="s">
        <v>243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</row>
    <row r="71" spans="1:102" ht="15" customHeight="1">
      <c r="A71" s="64" t="s">
        <v>249</v>
      </c>
      <c r="B71" s="64" t="s">
        <v>247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5">
        <v>98.724026549999991</v>
      </c>
      <c r="I71" s="65">
        <v>0</v>
      </c>
      <c r="J71" s="65">
        <v>0</v>
      </c>
      <c r="K71" s="65">
        <v>98.724026549999991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197.79300000000001</v>
      </c>
      <c r="S71" s="65">
        <v>197.79300000000001</v>
      </c>
      <c r="T71" s="65">
        <v>0</v>
      </c>
      <c r="U71" s="65">
        <v>0</v>
      </c>
      <c r="V71" s="65">
        <v>0</v>
      </c>
      <c r="W71" s="65">
        <v>427.91035399999998</v>
      </c>
      <c r="X71" s="65">
        <v>37.685000000000002</v>
      </c>
      <c r="Y71" s="65">
        <v>390.22535399999998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83.022244000000001</v>
      </c>
      <c r="AH71" s="65">
        <v>83.022244000000001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  <c r="CO71" s="65">
        <v>0</v>
      </c>
      <c r="CP71" s="65">
        <v>0</v>
      </c>
      <c r="CQ71" s="65">
        <v>0</v>
      </c>
      <c r="CR71" s="65">
        <v>0</v>
      </c>
      <c r="CS71" s="65">
        <v>0</v>
      </c>
      <c r="CT71" s="65">
        <v>0</v>
      </c>
      <c r="CU71" s="65">
        <v>0</v>
      </c>
      <c r="CV71" s="65">
        <v>0</v>
      </c>
      <c r="CW71" s="65">
        <v>0</v>
      </c>
      <c r="CX71" s="65">
        <v>0</v>
      </c>
    </row>
    <row r="72" spans="1:102" ht="15" customHeight="1">
      <c r="A72" s="64" t="s">
        <v>146</v>
      </c>
      <c r="B72" s="64" t="s">
        <v>167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232</v>
      </c>
      <c r="I72" s="67">
        <v>0</v>
      </c>
      <c r="J72" s="67">
        <v>0</v>
      </c>
      <c r="K72" s="67">
        <v>232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517</v>
      </c>
      <c r="S72" s="67">
        <v>517</v>
      </c>
      <c r="T72" s="67">
        <v>0</v>
      </c>
      <c r="U72" s="67">
        <v>0</v>
      </c>
      <c r="V72" s="67">
        <v>0</v>
      </c>
      <c r="W72" s="67">
        <v>1790.788</v>
      </c>
      <c r="X72" s="67">
        <v>144</v>
      </c>
      <c r="Y72" s="67">
        <v>1646.788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452</v>
      </c>
      <c r="AH72" s="67">
        <v>452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0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</row>
    <row r="73" spans="1:102" ht="15" customHeight="1">
      <c r="A73" s="64" t="s">
        <v>147</v>
      </c>
      <c r="B73" s="64" t="s">
        <v>168</v>
      </c>
      <c r="C73" s="65">
        <v>0</v>
      </c>
      <c r="D73" s="65">
        <v>0</v>
      </c>
      <c r="E73" s="65">
        <v>0</v>
      </c>
      <c r="F73" s="65">
        <v>0</v>
      </c>
      <c r="G73" s="65">
        <v>0</v>
      </c>
      <c r="H73" s="65">
        <v>425.53459719827578</v>
      </c>
      <c r="I73" s="65">
        <v>0</v>
      </c>
      <c r="J73" s="65">
        <v>0</v>
      </c>
      <c r="K73" s="65">
        <v>425.53459719827578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382.57833655705997</v>
      </c>
      <c r="S73" s="65">
        <v>382.57833655705997</v>
      </c>
      <c r="T73" s="65">
        <v>0</v>
      </c>
      <c r="U73" s="65">
        <v>0</v>
      </c>
      <c r="V73" s="65">
        <v>0</v>
      </c>
      <c r="W73" s="65">
        <v>238.95087190666899</v>
      </c>
      <c r="X73" s="65">
        <v>261.70138888888891</v>
      </c>
      <c r="Y73" s="65">
        <v>236.9614995980053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  <c r="AE73" s="65">
        <v>0</v>
      </c>
      <c r="AF73" s="65">
        <v>0</v>
      </c>
      <c r="AG73" s="65">
        <v>183.67753097345133</v>
      </c>
      <c r="AH73" s="65">
        <v>183.67753097345133</v>
      </c>
      <c r="AI73" s="65">
        <v>0</v>
      </c>
      <c r="AJ73" s="65">
        <v>0</v>
      </c>
      <c r="AK73" s="65">
        <v>0</v>
      </c>
      <c r="AL73" s="65">
        <v>0</v>
      </c>
      <c r="AM73" s="65">
        <v>0</v>
      </c>
      <c r="AN73" s="65">
        <v>0</v>
      </c>
      <c r="AO73" s="65">
        <v>0</v>
      </c>
      <c r="AP73" s="65">
        <v>0</v>
      </c>
      <c r="AQ73" s="65">
        <v>0</v>
      </c>
      <c r="AR73" s="65">
        <v>0</v>
      </c>
      <c r="AS73" s="65">
        <v>0</v>
      </c>
      <c r="AT73" s="65">
        <v>0</v>
      </c>
      <c r="AU73" s="65">
        <v>0</v>
      </c>
      <c r="AV73" s="65">
        <v>0</v>
      </c>
      <c r="AW73" s="65">
        <v>0</v>
      </c>
      <c r="AX73" s="65">
        <v>0</v>
      </c>
      <c r="AY73" s="65">
        <v>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0</v>
      </c>
      <c r="BF73" s="65"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v>0</v>
      </c>
      <c r="BM73" s="65">
        <v>0</v>
      </c>
      <c r="BN73" s="65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5">
        <v>0</v>
      </c>
      <c r="CN73" s="65">
        <v>0</v>
      </c>
      <c r="CO73" s="65">
        <v>0</v>
      </c>
      <c r="CP73" s="65">
        <v>0</v>
      </c>
      <c r="CQ73" s="65">
        <v>0</v>
      </c>
      <c r="CR73" s="65">
        <v>0</v>
      </c>
      <c r="CS73" s="65">
        <v>0</v>
      </c>
      <c r="CT73" s="65">
        <v>0</v>
      </c>
      <c r="CU73" s="65">
        <v>0</v>
      </c>
      <c r="CV73" s="65">
        <v>0</v>
      </c>
      <c r="CW73" s="65">
        <v>0</v>
      </c>
      <c r="CX73" s="65">
        <v>0</v>
      </c>
    </row>
    <row r="74" spans="1:102" s="60" customFormat="1" ht="15" customHeight="1">
      <c r="A74" s="57" t="s">
        <v>377</v>
      </c>
      <c r="B74" s="57" t="s">
        <v>377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</row>
    <row r="75" spans="1:102" ht="15" customHeight="1">
      <c r="A75" s="64" t="s">
        <v>249</v>
      </c>
      <c r="B75" s="64" t="s">
        <v>247</v>
      </c>
      <c r="C75" s="65">
        <v>0</v>
      </c>
      <c r="D75" s="65">
        <v>0</v>
      </c>
      <c r="E75" s="65">
        <v>0</v>
      </c>
      <c r="F75" s="65">
        <v>0</v>
      </c>
      <c r="G75" s="65">
        <v>0</v>
      </c>
      <c r="H75" s="65">
        <v>1150.9544379198405</v>
      </c>
      <c r="I75" s="65">
        <v>0</v>
      </c>
      <c r="J75" s="65">
        <v>1150.9544379198405</v>
      </c>
      <c r="K75" s="65">
        <v>0</v>
      </c>
      <c r="L75" s="65">
        <v>0</v>
      </c>
      <c r="M75" s="65">
        <v>292.64553683600639</v>
      </c>
      <c r="N75" s="65">
        <v>0</v>
      </c>
      <c r="O75" s="65">
        <v>0</v>
      </c>
      <c r="P75" s="65">
        <v>0</v>
      </c>
      <c r="Q75" s="65">
        <v>292.64553683600639</v>
      </c>
      <c r="R75" s="65">
        <v>1110.5918863456086</v>
      </c>
      <c r="S75" s="65">
        <v>420.58100686654592</v>
      </c>
      <c r="T75" s="65">
        <v>0</v>
      </c>
      <c r="U75" s="65">
        <v>0</v>
      </c>
      <c r="V75" s="65">
        <v>690.01087947906262</v>
      </c>
      <c r="W75" s="65">
        <v>1579.5447280478436</v>
      </c>
      <c r="X75" s="65">
        <v>1009.0299281536907</v>
      </c>
      <c r="Y75" s="65">
        <v>0</v>
      </c>
      <c r="Z75" s="65">
        <v>570.51479989415293</v>
      </c>
      <c r="AA75" s="65">
        <v>0</v>
      </c>
      <c r="AB75" s="65">
        <v>1531.9221851944874</v>
      </c>
      <c r="AC75" s="65">
        <v>0</v>
      </c>
      <c r="AD75" s="65">
        <v>198.7722075362814</v>
      </c>
      <c r="AE75" s="65">
        <v>1333.1499776582059</v>
      </c>
      <c r="AF75" s="65">
        <v>0</v>
      </c>
      <c r="AG75" s="65">
        <v>0</v>
      </c>
      <c r="AH75" s="65">
        <v>0</v>
      </c>
      <c r="AI75" s="65">
        <v>0</v>
      </c>
      <c r="AJ75" s="65">
        <v>0</v>
      </c>
      <c r="AK75" s="65">
        <v>0</v>
      </c>
      <c r="AL75" s="65">
        <v>0</v>
      </c>
      <c r="AM75" s="65">
        <v>0</v>
      </c>
      <c r="AN75" s="65">
        <v>0</v>
      </c>
      <c r="AO75" s="65">
        <v>0</v>
      </c>
      <c r="AP75" s="65">
        <v>0</v>
      </c>
      <c r="AQ75" s="65">
        <v>0</v>
      </c>
      <c r="AR75" s="65">
        <v>0</v>
      </c>
      <c r="AS75" s="65">
        <v>0</v>
      </c>
      <c r="AT75" s="65">
        <v>0</v>
      </c>
      <c r="AU75" s="65">
        <v>0</v>
      </c>
      <c r="AV75" s="65">
        <v>0</v>
      </c>
      <c r="AW75" s="65">
        <v>0</v>
      </c>
      <c r="AX75" s="65">
        <v>0</v>
      </c>
      <c r="AY75" s="65">
        <v>0</v>
      </c>
      <c r="AZ75" s="65">
        <v>0</v>
      </c>
      <c r="BA75" s="65">
        <v>0</v>
      </c>
      <c r="BB75" s="65">
        <v>0</v>
      </c>
      <c r="BC75" s="65">
        <v>0</v>
      </c>
      <c r="BD75" s="65">
        <v>0</v>
      </c>
      <c r="BE75" s="65">
        <v>0</v>
      </c>
      <c r="BF75" s="65">
        <v>0</v>
      </c>
      <c r="BG75" s="65">
        <v>0</v>
      </c>
      <c r="BH75" s="65">
        <v>0</v>
      </c>
      <c r="BI75" s="65">
        <v>0</v>
      </c>
      <c r="BJ75" s="65">
        <v>0</v>
      </c>
      <c r="BK75" s="65">
        <v>0</v>
      </c>
      <c r="BL75" s="65">
        <v>0</v>
      </c>
      <c r="BM75" s="65">
        <v>0</v>
      </c>
      <c r="BN75" s="65">
        <v>0</v>
      </c>
      <c r="BO75" s="65">
        <v>0</v>
      </c>
      <c r="BP75" s="65">
        <v>0</v>
      </c>
      <c r="BQ75" s="65">
        <v>0</v>
      </c>
      <c r="BR75" s="65">
        <v>0</v>
      </c>
      <c r="BS75" s="65">
        <v>0</v>
      </c>
      <c r="BT75" s="65">
        <v>0</v>
      </c>
      <c r="BU75" s="65">
        <v>0</v>
      </c>
      <c r="BV75" s="65">
        <v>0</v>
      </c>
      <c r="BW75" s="65">
        <v>0</v>
      </c>
      <c r="BX75" s="65">
        <v>0</v>
      </c>
      <c r="BY75" s="65">
        <v>0</v>
      </c>
      <c r="BZ75" s="65">
        <v>0</v>
      </c>
      <c r="CA75" s="65">
        <v>0</v>
      </c>
      <c r="CB75" s="65">
        <v>0</v>
      </c>
      <c r="CC75" s="65">
        <v>0</v>
      </c>
      <c r="CD75" s="65">
        <v>0</v>
      </c>
      <c r="CE75" s="65">
        <v>0</v>
      </c>
      <c r="CF75" s="65">
        <v>0</v>
      </c>
      <c r="CG75" s="65">
        <v>0</v>
      </c>
      <c r="CH75" s="65">
        <v>0</v>
      </c>
      <c r="CI75" s="65">
        <v>0</v>
      </c>
      <c r="CJ75" s="65">
        <v>0</v>
      </c>
      <c r="CK75" s="65">
        <v>0</v>
      </c>
      <c r="CL75" s="65">
        <v>0</v>
      </c>
      <c r="CM75" s="65">
        <v>0</v>
      </c>
      <c r="CN75" s="65">
        <v>0</v>
      </c>
      <c r="CO75" s="65">
        <v>0</v>
      </c>
      <c r="CP75" s="65">
        <v>0</v>
      </c>
      <c r="CQ75" s="65">
        <v>0</v>
      </c>
      <c r="CR75" s="65">
        <v>0</v>
      </c>
      <c r="CS75" s="65">
        <v>0</v>
      </c>
      <c r="CT75" s="65">
        <v>0</v>
      </c>
      <c r="CU75" s="65">
        <v>0</v>
      </c>
      <c r="CV75" s="65">
        <v>0</v>
      </c>
      <c r="CW75" s="65">
        <v>0</v>
      </c>
      <c r="CX75" s="65">
        <v>0</v>
      </c>
    </row>
    <row r="76" spans="1:102" s="74" customFormat="1" ht="15" customHeight="1">
      <c r="A76" s="72" t="s">
        <v>320</v>
      </c>
      <c r="B76" s="72" t="s">
        <v>321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211.25795009633458</v>
      </c>
      <c r="I76" s="73">
        <v>0</v>
      </c>
      <c r="J76" s="73">
        <v>211.25795009633458</v>
      </c>
      <c r="K76" s="73">
        <v>0</v>
      </c>
      <c r="L76" s="73">
        <v>0</v>
      </c>
      <c r="M76" s="73">
        <v>57.602853483191559</v>
      </c>
      <c r="N76" s="73">
        <v>0</v>
      </c>
      <c r="O76" s="73">
        <v>0</v>
      </c>
      <c r="P76" s="73">
        <v>0</v>
      </c>
      <c r="Q76" s="73">
        <v>57.602853483191559</v>
      </c>
      <c r="R76" s="73">
        <v>226.24610232599457</v>
      </c>
      <c r="S76" s="73">
        <v>80.606590426154426</v>
      </c>
      <c r="T76" s="73">
        <v>0</v>
      </c>
      <c r="U76" s="73">
        <v>0</v>
      </c>
      <c r="V76" s="73">
        <v>145.63951189984013</v>
      </c>
      <c r="W76" s="73">
        <v>294.8651482408971</v>
      </c>
      <c r="X76" s="73">
        <v>180.81353429866331</v>
      </c>
      <c r="Y76" s="73">
        <v>0</v>
      </c>
      <c r="Z76" s="73">
        <v>114.05161394223379</v>
      </c>
      <c r="AA76" s="73">
        <v>0</v>
      </c>
      <c r="AB76" s="73">
        <v>278.69029797229041</v>
      </c>
      <c r="AC76" s="73">
        <v>0</v>
      </c>
      <c r="AD76" s="73">
        <v>35.237051504393087</v>
      </c>
      <c r="AE76" s="73">
        <v>243.45324646789734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0</v>
      </c>
      <c r="BK76" s="73">
        <v>0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0</v>
      </c>
      <c r="BW76" s="73">
        <v>0</v>
      </c>
      <c r="BX76" s="73">
        <v>0</v>
      </c>
      <c r="BY76" s="73">
        <v>0</v>
      </c>
      <c r="BZ76" s="73">
        <v>0</v>
      </c>
      <c r="CA76" s="73">
        <v>0</v>
      </c>
      <c r="CB76" s="73">
        <v>0</v>
      </c>
      <c r="CC76" s="73">
        <v>0</v>
      </c>
      <c r="CD76" s="73">
        <v>0</v>
      </c>
      <c r="CE76" s="73">
        <v>0</v>
      </c>
      <c r="CF76" s="73">
        <v>0</v>
      </c>
      <c r="CG76" s="73">
        <v>0</v>
      </c>
      <c r="CH76" s="73">
        <v>0</v>
      </c>
      <c r="CI76" s="73">
        <v>0</v>
      </c>
      <c r="CJ76" s="73">
        <v>0</v>
      </c>
      <c r="CK76" s="73">
        <v>0</v>
      </c>
      <c r="CL76" s="73">
        <v>0</v>
      </c>
      <c r="CM76" s="73">
        <v>0</v>
      </c>
      <c r="CN76" s="73">
        <v>0</v>
      </c>
      <c r="CO76" s="73">
        <v>0</v>
      </c>
      <c r="CP76" s="73">
        <v>0</v>
      </c>
      <c r="CQ76" s="73">
        <v>0</v>
      </c>
      <c r="CR76" s="73">
        <v>0</v>
      </c>
      <c r="CS76" s="73">
        <v>0</v>
      </c>
      <c r="CT76" s="73">
        <v>0</v>
      </c>
      <c r="CU76" s="73">
        <v>0</v>
      </c>
      <c r="CV76" s="73">
        <v>0</v>
      </c>
      <c r="CW76" s="73">
        <v>0</v>
      </c>
      <c r="CX76" s="73">
        <v>0</v>
      </c>
    </row>
    <row r="77" spans="1:102" ht="15" customHeight="1">
      <c r="A77" s="64" t="s">
        <v>146</v>
      </c>
      <c r="B77" s="64" t="s">
        <v>167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869.65346979493756</v>
      </c>
      <c r="I77" s="67">
        <v>0</v>
      </c>
      <c r="J77" s="67">
        <v>869.65346979493756</v>
      </c>
      <c r="K77" s="67">
        <v>0</v>
      </c>
      <c r="L77" s="67">
        <v>0</v>
      </c>
      <c r="M77" s="67">
        <v>201.98403169430807</v>
      </c>
      <c r="N77" s="67">
        <v>0</v>
      </c>
      <c r="O77" s="67">
        <v>0</v>
      </c>
      <c r="P77" s="67">
        <v>0</v>
      </c>
      <c r="Q77" s="67">
        <v>201.98403169430807</v>
      </c>
      <c r="R77" s="67">
        <v>662.17392406982151</v>
      </c>
      <c r="S77" s="67">
        <v>269.31204225907743</v>
      </c>
      <c r="T77" s="67">
        <v>0</v>
      </c>
      <c r="U77" s="67">
        <v>0</v>
      </c>
      <c r="V77" s="67">
        <v>392.86188181074408</v>
      </c>
      <c r="W77" s="67">
        <v>1101.5716858810874</v>
      </c>
      <c r="X77" s="67">
        <v>645.36523011215218</v>
      </c>
      <c r="Y77" s="67">
        <v>0</v>
      </c>
      <c r="Z77" s="67">
        <v>456.20645576893514</v>
      </c>
      <c r="AA77" s="67">
        <v>0</v>
      </c>
      <c r="AB77" s="67">
        <v>1327.1097319836356</v>
      </c>
      <c r="AC77" s="67">
        <v>0</v>
      </c>
      <c r="AD77" s="67">
        <v>257.18471357751832</v>
      </c>
      <c r="AE77" s="67">
        <v>1069.9250184061173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0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0</v>
      </c>
      <c r="CJ77" s="67">
        <v>0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0</v>
      </c>
      <c r="CR77" s="67">
        <v>0</v>
      </c>
      <c r="CS77" s="67">
        <v>0</v>
      </c>
      <c r="CT77" s="67">
        <v>0</v>
      </c>
      <c r="CU77" s="67">
        <v>0</v>
      </c>
      <c r="CV77" s="67">
        <v>0</v>
      </c>
      <c r="CW77" s="67">
        <v>0</v>
      </c>
      <c r="CX77" s="67">
        <v>0</v>
      </c>
    </row>
    <row r="78" spans="1:102" ht="15" customHeight="1">
      <c r="A78" s="64" t="s">
        <v>147</v>
      </c>
      <c r="B78" s="64" t="s">
        <v>168</v>
      </c>
      <c r="C78" s="65">
        <v>0</v>
      </c>
      <c r="D78" s="65">
        <v>0</v>
      </c>
      <c r="E78" s="65">
        <v>0</v>
      </c>
      <c r="F78" s="65">
        <v>0</v>
      </c>
      <c r="G78" s="65">
        <v>0</v>
      </c>
      <c r="H78" s="65">
        <v>1323.4632849693951</v>
      </c>
      <c r="I78" s="65">
        <v>0</v>
      </c>
      <c r="J78" s="65">
        <v>1323.4632849693951</v>
      </c>
      <c r="K78" s="65">
        <v>0</v>
      </c>
      <c r="L78" s="65">
        <v>0</v>
      </c>
      <c r="M78" s="65">
        <v>1448.8548148148145</v>
      </c>
      <c r="N78" s="65">
        <v>0</v>
      </c>
      <c r="O78" s="65">
        <v>0</v>
      </c>
      <c r="P78" s="65">
        <v>0</v>
      </c>
      <c r="Q78" s="65">
        <v>1448.8548148148145</v>
      </c>
      <c r="R78" s="65">
        <v>1677.1906080501362</v>
      </c>
      <c r="S78" s="65">
        <v>1561.686597222222</v>
      </c>
      <c r="T78" s="65">
        <v>0</v>
      </c>
      <c r="U78" s="65">
        <v>0</v>
      </c>
      <c r="V78" s="65">
        <v>1756.370142857143</v>
      </c>
      <c r="W78" s="65">
        <v>1433.9009873737373</v>
      </c>
      <c r="X78" s="65">
        <v>1563.5021551724137</v>
      </c>
      <c r="Y78" s="65">
        <v>0</v>
      </c>
      <c r="Z78" s="65">
        <v>1250.5627500000001</v>
      </c>
      <c r="AA78" s="65">
        <v>0</v>
      </c>
      <c r="AB78" s="65">
        <v>1154.3297048275865</v>
      </c>
      <c r="AC78" s="65">
        <v>0</v>
      </c>
      <c r="AD78" s="65">
        <v>772.87722419928843</v>
      </c>
      <c r="AE78" s="65">
        <v>1246.0218751069292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65">
        <v>0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0</v>
      </c>
      <c r="BN78" s="65">
        <v>0</v>
      </c>
      <c r="BO78" s="65"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>
        <v>0</v>
      </c>
      <c r="BZ78" s="65">
        <v>0</v>
      </c>
      <c r="CA78" s="65">
        <v>0</v>
      </c>
      <c r="CB78" s="65">
        <v>0</v>
      </c>
      <c r="CC78" s="65">
        <v>0</v>
      </c>
      <c r="CD78" s="65">
        <v>0</v>
      </c>
      <c r="CE78" s="65">
        <v>0</v>
      </c>
      <c r="CF78" s="65">
        <v>0</v>
      </c>
      <c r="CG78" s="65">
        <v>0</v>
      </c>
      <c r="CH78" s="65">
        <v>0</v>
      </c>
      <c r="CI78" s="65">
        <v>0</v>
      </c>
      <c r="CJ78" s="65">
        <v>0</v>
      </c>
      <c r="CK78" s="65">
        <v>0</v>
      </c>
      <c r="CL78" s="65">
        <v>0</v>
      </c>
      <c r="CM78" s="65">
        <v>0</v>
      </c>
      <c r="CN78" s="65">
        <v>0</v>
      </c>
      <c r="CO78" s="65">
        <v>0</v>
      </c>
      <c r="CP78" s="65">
        <v>0</v>
      </c>
      <c r="CQ78" s="65">
        <v>0</v>
      </c>
      <c r="CR78" s="65">
        <v>0</v>
      </c>
      <c r="CS78" s="65">
        <v>0</v>
      </c>
      <c r="CT78" s="65">
        <v>0</v>
      </c>
      <c r="CU78" s="65">
        <v>0</v>
      </c>
      <c r="CV78" s="65">
        <v>0</v>
      </c>
      <c r="CW78" s="65">
        <v>0</v>
      </c>
      <c r="CX78" s="65">
        <v>0</v>
      </c>
    </row>
    <row r="79" spans="1:102" ht="15" customHeight="1">
      <c r="A79" s="64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</row>
    <row r="80" spans="1:102" s="60" customFormat="1" ht="15" customHeight="1">
      <c r="A80" s="63" t="s">
        <v>150</v>
      </c>
      <c r="B80" s="63" t="s">
        <v>171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</row>
    <row r="81" spans="1:102" s="60" customFormat="1" ht="15" customHeight="1">
      <c r="A81" s="57" t="s">
        <v>241</v>
      </c>
      <c r="B81" s="57" t="s">
        <v>241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</row>
    <row r="82" spans="1:102" ht="15" customHeight="1">
      <c r="A82" s="64" t="s">
        <v>249</v>
      </c>
      <c r="B82" s="64" t="s">
        <v>247</v>
      </c>
      <c r="C82" s="65">
        <v>12356.359067498071</v>
      </c>
      <c r="D82" s="65">
        <v>3044.6178307920854</v>
      </c>
      <c r="E82" s="65">
        <v>2590.5712483188386</v>
      </c>
      <c r="F82" s="65">
        <v>3722.4874772357307</v>
      </c>
      <c r="G82" s="65">
        <v>2998.6825111514186</v>
      </c>
      <c r="H82" s="65">
        <v>11635.940034373994</v>
      </c>
      <c r="I82" s="65">
        <v>2998.5908019079525</v>
      </c>
      <c r="J82" s="65">
        <v>4620.7028595314268</v>
      </c>
      <c r="K82" s="65">
        <v>2382.9171616417011</v>
      </c>
      <c r="L82" s="65">
        <v>1633.7292112929149</v>
      </c>
      <c r="M82" s="65">
        <v>6523.0526328620845</v>
      </c>
      <c r="N82" s="65">
        <v>2161.5929561379521</v>
      </c>
      <c r="O82" s="65">
        <v>1850.8005460862694</v>
      </c>
      <c r="P82" s="65">
        <v>1307.3150631945819</v>
      </c>
      <c r="Q82" s="65">
        <v>1203.3440674432809</v>
      </c>
      <c r="R82" s="65">
        <v>9802.2056232941031</v>
      </c>
      <c r="S82" s="65">
        <v>3769.3799241378229</v>
      </c>
      <c r="T82" s="65">
        <v>1978.2911182389032</v>
      </c>
      <c r="U82" s="65">
        <v>2242.6965681922411</v>
      </c>
      <c r="V82" s="65">
        <v>1811.8380127251362</v>
      </c>
      <c r="W82" s="65">
        <v>10240.295761698269</v>
      </c>
      <c r="X82" s="65">
        <v>3478.2859506646278</v>
      </c>
      <c r="Y82" s="65">
        <v>2272.9953618978816</v>
      </c>
      <c r="Z82" s="65">
        <v>2578.0422190217405</v>
      </c>
      <c r="AA82" s="65">
        <v>1910.9722301140173</v>
      </c>
      <c r="AB82" s="65">
        <v>8160.1390255799997</v>
      </c>
      <c r="AC82" s="65">
        <v>2217.267116</v>
      </c>
      <c r="AD82" s="65">
        <v>2275.6564050000002</v>
      </c>
      <c r="AE82" s="65">
        <v>2526.9415325800005</v>
      </c>
      <c r="AF82" s="65">
        <v>1140.273972</v>
      </c>
      <c r="AG82" s="65">
        <v>7415.9691504488792</v>
      </c>
      <c r="AH82" s="65">
        <v>2530.2090005288792</v>
      </c>
      <c r="AI82" s="65">
        <v>1779.5355480000001</v>
      </c>
      <c r="AJ82" s="65">
        <v>1925.02968392</v>
      </c>
      <c r="AK82" s="65">
        <v>1181.1949179999999</v>
      </c>
      <c r="AL82" s="65">
        <v>7028.6707467871465</v>
      </c>
      <c r="AM82" s="65">
        <v>2404.9697120680989</v>
      </c>
      <c r="AN82" s="65">
        <v>1919.7362842</v>
      </c>
      <c r="AO82" s="65">
        <v>1845.2698345190474</v>
      </c>
      <c r="AP82" s="65">
        <v>858.69491600000003</v>
      </c>
      <c r="AQ82" s="65">
        <v>6022.4011529999998</v>
      </c>
      <c r="AR82" s="65">
        <v>1774.6231330000001</v>
      </c>
      <c r="AS82" s="65">
        <v>1576.70046</v>
      </c>
      <c r="AT82" s="65">
        <v>1390.2472150000001</v>
      </c>
      <c r="AU82" s="65">
        <v>1280.8303450000001</v>
      </c>
      <c r="AV82" s="65">
        <v>4431.656731</v>
      </c>
      <c r="AW82" s="65">
        <v>1261.335883</v>
      </c>
      <c r="AX82" s="65">
        <v>866.75720000000001</v>
      </c>
      <c r="AY82" s="65">
        <v>1182.894832</v>
      </c>
      <c r="AZ82" s="65">
        <v>1120.6688160000001</v>
      </c>
      <c r="BA82" s="65">
        <v>5017.3251598020015</v>
      </c>
      <c r="BB82" s="65">
        <v>1735.545629</v>
      </c>
      <c r="BC82" s="65">
        <v>1075.0632350000001</v>
      </c>
      <c r="BD82" s="65">
        <v>1184.849147422</v>
      </c>
      <c r="BE82" s="65">
        <v>1021.867148380001</v>
      </c>
      <c r="BF82" s="65">
        <v>4838.9563054199989</v>
      </c>
      <c r="BG82" s="65">
        <v>1380.0110089999998</v>
      </c>
      <c r="BH82" s="65">
        <v>1089.7591962400002</v>
      </c>
      <c r="BI82" s="65">
        <v>1118.7202419999994</v>
      </c>
      <c r="BJ82" s="65">
        <v>1250.4658581799993</v>
      </c>
      <c r="BK82" s="65">
        <v>3737.1132520700021</v>
      </c>
      <c r="BL82" s="65">
        <v>1453.6316217400008</v>
      </c>
      <c r="BM82" s="65">
        <v>826.61644632999969</v>
      </c>
      <c r="BN82" s="65">
        <v>673.47375100000102</v>
      </c>
      <c r="BO82" s="65">
        <v>783.3914330000008</v>
      </c>
      <c r="BP82" s="66">
        <v>3646</v>
      </c>
      <c r="BQ82" s="66">
        <v>745</v>
      </c>
      <c r="BR82" s="66">
        <v>1104</v>
      </c>
      <c r="BS82" s="66">
        <v>745</v>
      </c>
      <c r="BT82" s="66">
        <v>690</v>
      </c>
      <c r="BU82" s="66">
        <v>5050</v>
      </c>
      <c r="BV82" s="66">
        <v>1561</v>
      </c>
      <c r="BW82" s="66">
        <v>1588</v>
      </c>
      <c r="BX82" s="66">
        <v>775</v>
      </c>
      <c r="BY82" s="66">
        <v>1126</v>
      </c>
      <c r="BZ82" s="66">
        <v>4951</v>
      </c>
      <c r="CA82" s="66">
        <v>1974</v>
      </c>
      <c r="CB82" s="66">
        <v>1072</v>
      </c>
      <c r="CC82" s="66">
        <v>1213</v>
      </c>
      <c r="CD82" s="66">
        <v>691</v>
      </c>
      <c r="CE82" s="66">
        <v>2908</v>
      </c>
      <c r="CF82" s="66">
        <v>1225</v>
      </c>
      <c r="CG82" s="66">
        <v>714</v>
      </c>
      <c r="CH82" s="66">
        <v>684</v>
      </c>
      <c r="CI82" s="66">
        <v>285</v>
      </c>
      <c r="CJ82" s="66">
        <v>2810</v>
      </c>
      <c r="CK82" s="66">
        <v>669</v>
      </c>
      <c r="CL82" s="66">
        <v>536</v>
      </c>
      <c r="CM82" s="66">
        <v>852</v>
      </c>
      <c r="CN82" s="66">
        <v>752</v>
      </c>
      <c r="CO82" s="66">
        <v>1337</v>
      </c>
      <c r="CP82" s="66">
        <v>553</v>
      </c>
      <c r="CQ82" s="66">
        <v>290</v>
      </c>
      <c r="CR82" s="66">
        <v>254</v>
      </c>
      <c r="CS82" s="66">
        <v>239</v>
      </c>
      <c r="CT82" s="66">
        <v>347</v>
      </c>
      <c r="CU82" s="66">
        <v>105</v>
      </c>
      <c r="CV82" s="66">
        <v>51</v>
      </c>
      <c r="CW82" s="66">
        <v>132</v>
      </c>
      <c r="CX82" s="66">
        <v>59</v>
      </c>
    </row>
    <row r="83" spans="1:102" ht="15" customHeight="1">
      <c r="A83" s="64" t="s">
        <v>146</v>
      </c>
      <c r="B83" s="64" t="s">
        <v>167</v>
      </c>
      <c r="C83" s="67">
        <v>45484.216159041127</v>
      </c>
      <c r="D83" s="67">
        <v>11063</v>
      </c>
      <c r="E83" s="67">
        <v>9450</v>
      </c>
      <c r="F83" s="67">
        <v>13742</v>
      </c>
      <c r="G83" s="67">
        <v>11229.216159041131</v>
      </c>
      <c r="H83" s="67">
        <v>44550.289088168218</v>
      </c>
      <c r="I83" s="67">
        <v>11968.289088168216</v>
      </c>
      <c r="J83" s="67">
        <v>16204</v>
      </c>
      <c r="K83" s="67">
        <v>9446</v>
      </c>
      <c r="L83" s="67">
        <v>6932</v>
      </c>
      <c r="M83" s="67">
        <v>22944</v>
      </c>
      <c r="N83" s="67">
        <v>8049</v>
      </c>
      <c r="O83" s="67">
        <v>5985</v>
      </c>
      <c r="P83" s="67">
        <v>5300</v>
      </c>
      <c r="Q83" s="67">
        <v>3610</v>
      </c>
      <c r="R83" s="67">
        <v>39563</v>
      </c>
      <c r="S83" s="67">
        <v>15715</v>
      </c>
      <c r="T83" s="67">
        <v>8429</v>
      </c>
      <c r="U83" s="67">
        <v>9699</v>
      </c>
      <c r="V83" s="67">
        <v>5720</v>
      </c>
      <c r="W83" s="67">
        <v>48992</v>
      </c>
      <c r="X83" s="67">
        <v>13547</v>
      </c>
      <c r="Y83" s="67">
        <v>11695</v>
      </c>
      <c r="Z83" s="67">
        <v>12292</v>
      </c>
      <c r="AA83" s="67">
        <v>11458</v>
      </c>
      <c r="AB83" s="67">
        <v>39438</v>
      </c>
      <c r="AC83" s="67">
        <v>12445</v>
      </c>
      <c r="AD83" s="67">
        <v>12719</v>
      </c>
      <c r="AE83" s="67">
        <v>7203</v>
      </c>
      <c r="AF83" s="67">
        <v>7071</v>
      </c>
      <c r="AG83" s="67">
        <v>45001</v>
      </c>
      <c r="AH83" s="67">
        <v>14868</v>
      </c>
      <c r="AI83" s="67">
        <v>10522</v>
      </c>
      <c r="AJ83" s="67">
        <v>12219</v>
      </c>
      <c r="AK83" s="67">
        <v>7392</v>
      </c>
      <c r="AL83" s="67">
        <v>45766</v>
      </c>
      <c r="AM83" s="67">
        <v>15015</v>
      </c>
      <c r="AN83" s="67">
        <v>12979</v>
      </c>
      <c r="AO83" s="67">
        <v>12332</v>
      </c>
      <c r="AP83" s="67">
        <v>5440</v>
      </c>
      <c r="AQ83" s="67">
        <v>41341</v>
      </c>
      <c r="AR83" s="67">
        <v>12366</v>
      </c>
      <c r="AS83" s="67">
        <v>11194</v>
      </c>
      <c r="AT83" s="67">
        <v>9401</v>
      </c>
      <c r="AU83" s="67">
        <v>8380</v>
      </c>
      <c r="AV83" s="67">
        <v>31365</v>
      </c>
      <c r="AW83" s="67">
        <v>9340</v>
      </c>
      <c r="AX83" s="67">
        <v>5915</v>
      </c>
      <c r="AY83" s="67">
        <v>8292</v>
      </c>
      <c r="AZ83" s="67">
        <v>7818</v>
      </c>
      <c r="BA83" s="67">
        <v>35268</v>
      </c>
      <c r="BB83" s="67">
        <v>11933</v>
      </c>
      <c r="BC83" s="67">
        <v>7660</v>
      </c>
      <c r="BD83" s="67">
        <v>8760</v>
      </c>
      <c r="BE83" s="67">
        <v>6915</v>
      </c>
      <c r="BF83" s="67">
        <v>32667</v>
      </c>
      <c r="BG83" s="67">
        <v>9838</v>
      </c>
      <c r="BH83" s="67">
        <v>6966</v>
      </c>
      <c r="BI83" s="67">
        <v>7390</v>
      </c>
      <c r="BJ83" s="67">
        <v>8473</v>
      </c>
      <c r="BK83" s="67">
        <v>27127</v>
      </c>
      <c r="BL83" s="67">
        <v>9692</v>
      </c>
      <c r="BM83" s="67">
        <v>5729</v>
      </c>
      <c r="BN83" s="67">
        <v>5348</v>
      </c>
      <c r="BO83" s="67">
        <v>6358</v>
      </c>
      <c r="BP83" s="71">
        <v>31509</v>
      </c>
      <c r="BQ83" s="71">
        <v>6107</v>
      </c>
      <c r="BR83" s="71">
        <v>9844</v>
      </c>
      <c r="BS83" s="71">
        <v>6107</v>
      </c>
      <c r="BT83" s="71">
        <v>6402</v>
      </c>
      <c r="BU83" s="71">
        <v>45401</v>
      </c>
      <c r="BV83" s="71">
        <v>14782</v>
      </c>
      <c r="BW83" s="71">
        <v>15115</v>
      </c>
      <c r="BX83" s="71">
        <v>6672</v>
      </c>
      <c r="BY83" s="71">
        <v>8832</v>
      </c>
      <c r="BZ83" s="71">
        <v>50136</v>
      </c>
      <c r="CA83" s="71">
        <v>19561</v>
      </c>
      <c r="CB83" s="71">
        <v>11517</v>
      </c>
      <c r="CC83" s="71">
        <v>12599</v>
      </c>
      <c r="CD83" s="71">
        <v>6459</v>
      </c>
      <c r="CE83" s="71">
        <v>28948</v>
      </c>
      <c r="CF83" s="71">
        <v>12738</v>
      </c>
      <c r="CG83" s="71">
        <v>6704</v>
      </c>
      <c r="CH83" s="71">
        <v>6729</v>
      </c>
      <c r="CI83" s="71">
        <v>2777</v>
      </c>
      <c r="CJ83" s="71">
        <v>25968</v>
      </c>
      <c r="CK83" s="71">
        <v>5970</v>
      </c>
      <c r="CL83" s="71">
        <v>4765</v>
      </c>
      <c r="CM83" s="71">
        <v>7879</v>
      </c>
      <c r="CN83" s="71">
        <v>7354</v>
      </c>
      <c r="CO83" s="71">
        <v>12334</v>
      </c>
      <c r="CP83" s="71">
        <v>4803</v>
      </c>
      <c r="CQ83" s="71">
        <v>3068</v>
      </c>
      <c r="CR83" s="71">
        <v>2150</v>
      </c>
      <c r="CS83" s="71">
        <v>2313</v>
      </c>
      <c r="CT83" s="71">
        <v>2987</v>
      </c>
      <c r="CU83" s="71">
        <v>879</v>
      </c>
      <c r="CV83" s="71">
        <v>404</v>
      </c>
      <c r="CW83" s="71">
        <v>1241</v>
      </c>
      <c r="CX83" s="71">
        <v>464</v>
      </c>
    </row>
    <row r="84" spans="1:102" ht="15" customHeight="1">
      <c r="A84" s="64" t="s">
        <v>147</v>
      </c>
      <c r="B84" s="64" t="s">
        <v>168</v>
      </c>
      <c r="C84" s="65">
        <v>271.66257024838137</v>
      </c>
      <c r="D84" s="65">
        <v>275.20725217319762</v>
      </c>
      <c r="E84" s="65">
        <v>274.13452363162315</v>
      </c>
      <c r="F84" s="65">
        <v>270.88396719805928</v>
      </c>
      <c r="G84" s="65">
        <v>267.04290563834667</v>
      </c>
      <c r="H84" s="65">
        <v>261.18663363431011</v>
      </c>
      <c r="I84" s="65">
        <v>250.54465010143701</v>
      </c>
      <c r="J84" s="65">
        <v>285.15816215326009</v>
      </c>
      <c r="K84" s="65">
        <v>252.26732602601115</v>
      </c>
      <c r="L84" s="65">
        <v>235.6793438102878</v>
      </c>
      <c r="M84" s="65">
        <v>284.30320052571847</v>
      </c>
      <c r="N84" s="65">
        <v>268.554224889794</v>
      </c>
      <c r="O84" s="65">
        <v>309.2398573243558</v>
      </c>
      <c r="P84" s="65">
        <v>246.66321947067581</v>
      </c>
      <c r="Q84" s="65">
        <v>333.33630677099194</v>
      </c>
      <c r="R84" s="65">
        <v>247.76193977438777</v>
      </c>
      <c r="S84" s="65">
        <v>239.85872886654931</v>
      </c>
      <c r="T84" s="65">
        <v>234.70057162639733</v>
      </c>
      <c r="U84" s="65">
        <v>231.22966988269317</v>
      </c>
      <c r="V84" s="65">
        <v>316.75489732956925</v>
      </c>
      <c r="W84" s="65">
        <v>209.0197534637955</v>
      </c>
      <c r="X84" s="65">
        <v>256.7569167095761</v>
      </c>
      <c r="Y84" s="65">
        <v>194.35616604513737</v>
      </c>
      <c r="Z84" s="65">
        <v>209.73334030440452</v>
      </c>
      <c r="AA84" s="65">
        <v>166.78061006406156</v>
      </c>
      <c r="AB84" s="65">
        <v>206.91056913585882</v>
      </c>
      <c r="AC84" s="65">
        <v>178.16529658497387</v>
      </c>
      <c r="AD84" s="65">
        <v>178.91787129491314</v>
      </c>
      <c r="AE84" s="65">
        <v>350.81792761071785</v>
      </c>
      <c r="AF84" s="65">
        <v>161.26063809927874</v>
      </c>
      <c r="AG84" s="65">
        <v>164.79565232881225</v>
      </c>
      <c r="AH84" s="65">
        <v>170.17816791289206</v>
      </c>
      <c r="AI84" s="65">
        <v>169.1252183995438</v>
      </c>
      <c r="AJ84" s="65">
        <v>157.5439630018823</v>
      </c>
      <c r="AK84" s="65">
        <v>159.79368479437227</v>
      </c>
      <c r="AL84" s="65">
        <v>153.57843697913617</v>
      </c>
      <c r="AM84" s="65">
        <v>160.17114299487838</v>
      </c>
      <c r="AN84" s="65">
        <v>147.9109549425996</v>
      </c>
      <c r="AO84" s="65">
        <v>149.63264957176835</v>
      </c>
      <c r="AP84" s="65">
        <v>157.84833014705882</v>
      </c>
      <c r="AQ84" s="65">
        <v>145.67623310998763</v>
      </c>
      <c r="AR84" s="65">
        <v>143.50825917839239</v>
      </c>
      <c r="AS84" s="65">
        <v>140.85228336608898</v>
      </c>
      <c r="AT84" s="65">
        <v>147.88290766939687</v>
      </c>
      <c r="AU84" s="65">
        <v>152.84371658711217</v>
      </c>
      <c r="AV84" s="65">
        <v>141.29305694245178</v>
      </c>
      <c r="AW84" s="65">
        <v>135.04666841541754</v>
      </c>
      <c r="AX84" s="65">
        <v>146.53545224006763</v>
      </c>
      <c r="AY84" s="65">
        <v>142.65494838398456</v>
      </c>
      <c r="AZ84" s="65">
        <v>143.34469378357636</v>
      </c>
      <c r="BA84" s="65">
        <v>142.26282068169448</v>
      </c>
      <c r="BB84" s="65">
        <v>145.44084714656833</v>
      </c>
      <c r="BC84" s="65">
        <v>140.34768080939949</v>
      </c>
      <c r="BD84" s="65">
        <v>135.25675198881279</v>
      </c>
      <c r="BE84" s="65">
        <v>147.77543722053522</v>
      </c>
      <c r="BF84" s="65">
        <v>148.12980394342912</v>
      </c>
      <c r="BG84" s="65">
        <v>140.27353212034964</v>
      </c>
      <c r="BH84" s="65">
        <v>156.43973532012635</v>
      </c>
      <c r="BI84" s="65">
        <v>151.38298267929625</v>
      </c>
      <c r="BJ84" s="65">
        <v>147.58242159565671</v>
      </c>
      <c r="BK84" s="65">
        <v>137.7636027599809</v>
      </c>
      <c r="BL84" s="65">
        <v>149.98262708832036</v>
      </c>
      <c r="BM84" s="65">
        <v>144.28634078024083</v>
      </c>
      <c r="BN84" s="65">
        <v>125.93002075542279</v>
      </c>
      <c r="BO84" s="65">
        <v>123.21350000000012</v>
      </c>
      <c r="BP84" s="66">
        <v>115.71297089720397</v>
      </c>
      <c r="BQ84" s="66">
        <v>121.99115768789913</v>
      </c>
      <c r="BR84" s="66">
        <v>112.14953271028037</v>
      </c>
      <c r="BS84" s="66">
        <v>121.99115768789913</v>
      </c>
      <c r="BT84" s="66">
        <v>107.7788191190253</v>
      </c>
      <c r="BU84" s="66">
        <v>111.23103015352085</v>
      </c>
      <c r="BV84" s="66">
        <v>105.60140711676364</v>
      </c>
      <c r="BW84" s="66">
        <v>105.06119748594112</v>
      </c>
      <c r="BX84" s="66">
        <v>116.15707434052757</v>
      </c>
      <c r="BY84" s="66">
        <v>127.4909420289855</v>
      </c>
      <c r="BZ84" s="66">
        <v>98.751396202329659</v>
      </c>
      <c r="CA84" s="66">
        <v>100.91508614079035</v>
      </c>
      <c r="CB84" s="66">
        <v>93.079795085525745</v>
      </c>
      <c r="CC84" s="66">
        <v>96.277482339868243</v>
      </c>
      <c r="CD84" s="66">
        <v>106.98250503173865</v>
      </c>
      <c r="CE84" s="66">
        <v>100.45599005112615</v>
      </c>
      <c r="CF84" s="66">
        <v>96.168943319202398</v>
      </c>
      <c r="CG84" s="66">
        <v>106.5035799522673</v>
      </c>
      <c r="CH84" s="66">
        <v>101.64957646009807</v>
      </c>
      <c r="CI84" s="66">
        <v>102.62873604609291</v>
      </c>
      <c r="CJ84" s="66">
        <v>108.21010474430068</v>
      </c>
      <c r="CK84" s="66">
        <v>112.06030150753769</v>
      </c>
      <c r="CL84" s="66">
        <v>112.48688352570829</v>
      </c>
      <c r="CM84" s="66">
        <v>108.13555019672546</v>
      </c>
      <c r="CN84" s="66">
        <v>102.25727495240686</v>
      </c>
      <c r="CO84" s="66">
        <v>108.39954597048808</v>
      </c>
      <c r="CP84" s="66">
        <v>115.13637310014573</v>
      </c>
      <c r="CQ84" s="66">
        <v>94.52411994784876</v>
      </c>
      <c r="CR84" s="66">
        <v>118.13953488372094</v>
      </c>
      <c r="CS84" s="66">
        <v>103.32900994379592</v>
      </c>
      <c r="CT84" s="66">
        <v>116.17007030465349</v>
      </c>
      <c r="CU84" s="66">
        <v>119.45392491467577</v>
      </c>
      <c r="CV84" s="66">
        <v>126.23762376237624</v>
      </c>
      <c r="CW84" s="66">
        <v>106.36583400483481</v>
      </c>
      <c r="CX84" s="66">
        <v>127.1551724137931</v>
      </c>
    </row>
    <row r="85" spans="1:102" s="60" customFormat="1" ht="15" customHeight="1">
      <c r="A85" s="57" t="s">
        <v>242</v>
      </c>
      <c r="B85" s="57" t="s">
        <v>242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</row>
    <row r="86" spans="1:102" ht="15" customHeight="1">
      <c r="A86" s="64" t="s">
        <v>249</v>
      </c>
      <c r="B86" s="64" t="s">
        <v>247</v>
      </c>
      <c r="C86" s="65">
        <v>11880.998181798072</v>
      </c>
      <c r="D86" s="65">
        <v>2918.5571507920854</v>
      </c>
      <c r="E86" s="65">
        <v>2454.8699326188384</v>
      </c>
      <c r="F86" s="65">
        <v>3508.8885872357305</v>
      </c>
      <c r="G86" s="65">
        <v>2998.6825111514186</v>
      </c>
      <c r="H86" s="65">
        <v>9904.7656828024574</v>
      </c>
      <c r="I86" s="65">
        <v>2998.5908019079525</v>
      </c>
      <c r="J86" s="65">
        <v>2988.2525345098893</v>
      </c>
      <c r="K86" s="65">
        <v>2284.1931350917012</v>
      </c>
      <c r="L86" s="65">
        <v>1633.7292112929149</v>
      </c>
      <c r="M86" s="65">
        <v>5911.0900899635844</v>
      </c>
      <c r="N86" s="65">
        <v>2100.2744680079522</v>
      </c>
      <c r="O86" s="65">
        <v>1850.8005460862694</v>
      </c>
      <c r="P86" s="65">
        <v>1307.3150631945819</v>
      </c>
      <c r="Q86" s="65">
        <v>652.70001267478096</v>
      </c>
      <c r="R86" s="65">
        <v>7916.7948197959031</v>
      </c>
      <c r="S86" s="65">
        <v>2881.0068535072505</v>
      </c>
      <c r="T86" s="65">
        <v>1818.4636475389032</v>
      </c>
      <c r="U86" s="65">
        <v>2166.9566741922413</v>
      </c>
      <c r="V86" s="65">
        <v>1050.3676445575077</v>
      </c>
      <c r="W86" s="65">
        <v>7616.5439791074677</v>
      </c>
      <c r="X86" s="65">
        <v>2242.1264106646281</v>
      </c>
      <c r="Y86" s="65">
        <v>1736.4456086678815</v>
      </c>
      <c r="Z86" s="65">
        <v>1813.7258440217404</v>
      </c>
      <c r="AA86" s="65">
        <v>1824.2461157532173</v>
      </c>
      <c r="AB86" s="65">
        <v>6446.565705</v>
      </c>
      <c r="AC86" s="65">
        <v>2217.267116</v>
      </c>
      <c r="AD86" s="65">
        <v>2058.4779050000002</v>
      </c>
      <c r="AE86" s="65">
        <v>1030.5467120000001</v>
      </c>
      <c r="AF86" s="65">
        <v>1140.273972</v>
      </c>
      <c r="AG86" s="65">
        <v>7280.4776835288794</v>
      </c>
      <c r="AH86" s="65">
        <v>2447.1867565288794</v>
      </c>
      <c r="AI86" s="65">
        <v>1779.5355480000001</v>
      </c>
      <c r="AJ86" s="65">
        <v>1872.560461</v>
      </c>
      <c r="AK86" s="65">
        <v>1181.1949179999999</v>
      </c>
      <c r="AL86" s="65">
        <v>6918.2301647871464</v>
      </c>
      <c r="AM86" s="65">
        <v>2358.3141300680991</v>
      </c>
      <c r="AN86" s="65">
        <v>1855.9512841999999</v>
      </c>
      <c r="AO86" s="65">
        <v>1845.2698345190474</v>
      </c>
      <c r="AP86" s="65">
        <v>858.69491600000003</v>
      </c>
      <c r="AQ86" s="65">
        <v>5993.4011529999998</v>
      </c>
      <c r="AR86" s="65">
        <v>1774.6231330000001</v>
      </c>
      <c r="AS86" s="65">
        <v>1547.70046</v>
      </c>
      <c r="AT86" s="65">
        <v>1390.2472150000001</v>
      </c>
      <c r="AU86" s="65">
        <v>1280.8303450000001</v>
      </c>
      <c r="AV86" s="65">
        <v>4313.4688480000004</v>
      </c>
      <c r="AW86" s="65">
        <v>1171.1479999999999</v>
      </c>
      <c r="AX86" s="65">
        <v>866.75720000000001</v>
      </c>
      <c r="AY86" s="65">
        <v>1154.894832</v>
      </c>
      <c r="AZ86" s="65">
        <v>1120.6688160000001</v>
      </c>
      <c r="BA86" s="65">
        <v>4905.6038953800016</v>
      </c>
      <c r="BB86" s="65">
        <v>1697.233512</v>
      </c>
      <c r="BC86" s="65">
        <v>1075.0632350000001</v>
      </c>
      <c r="BD86" s="65">
        <v>1111.44</v>
      </c>
      <c r="BE86" s="65">
        <v>1021.867148380001</v>
      </c>
      <c r="BF86" s="65">
        <v>4815.5128354199987</v>
      </c>
      <c r="BG86" s="65">
        <v>1380.0110089999998</v>
      </c>
      <c r="BH86" s="65">
        <v>1066.3157262400002</v>
      </c>
      <c r="BI86" s="65">
        <v>1118.7202419999994</v>
      </c>
      <c r="BJ86" s="65">
        <v>1250.4658581799993</v>
      </c>
      <c r="BK86" s="65">
        <v>3737.1132520700021</v>
      </c>
      <c r="BL86" s="65">
        <v>1453.6316217400008</v>
      </c>
      <c r="BM86" s="65">
        <v>826.61644632999969</v>
      </c>
      <c r="BN86" s="65">
        <v>673.47375100000102</v>
      </c>
      <c r="BO86" s="65">
        <v>783.3914330000008</v>
      </c>
      <c r="BP86" s="66">
        <v>3646</v>
      </c>
      <c r="BQ86" s="66">
        <v>745</v>
      </c>
      <c r="BR86" s="66">
        <v>1104</v>
      </c>
      <c r="BS86" s="66">
        <v>745</v>
      </c>
      <c r="BT86" s="66">
        <v>690</v>
      </c>
      <c r="BU86" s="66">
        <v>5050</v>
      </c>
      <c r="BV86" s="66">
        <v>1561</v>
      </c>
      <c r="BW86" s="66">
        <v>1588</v>
      </c>
      <c r="BX86" s="66">
        <v>775</v>
      </c>
      <c r="BY86" s="66">
        <v>1126</v>
      </c>
      <c r="BZ86" s="66">
        <v>4951</v>
      </c>
      <c r="CA86" s="66">
        <v>1974</v>
      </c>
      <c r="CB86" s="66">
        <v>1072</v>
      </c>
      <c r="CC86" s="66">
        <v>1213</v>
      </c>
      <c r="CD86" s="66">
        <v>691</v>
      </c>
      <c r="CE86" s="66">
        <v>2908</v>
      </c>
      <c r="CF86" s="66">
        <v>1225</v>
      </c>
      <c r="CG86" s="66">
        <v>714</v>
      </c>
      <c r="CH86" s="66">
        <v>684</v>
      </c>
      <c r="CI86" s="66">
        <v>285</v>
      </c>
      <c r="CJ86" s="66">
        <v>2810</v>
      </c>
      <c r="CK86" s="66">
        <v>669</v>
      </c>
      <c r="CL86" s="66">
        <v>536</v>
      </c>
      <c r="CM86" s="66">
        <v>852</v>
      </c>
      <c r="CN86" s="66">
        <v>752</v>
      </c>
      <c r="CO86" s="66">
        <v>1337</v>
      </c>
      <c r="CP86" s="66">
        <v>553</v>
      </c>
      <c r="CQ86" s="66">
        <v>290</v>
      </c>
      <c r="CR86" s="66">
        <v>254</v>
      </c>
      <c r="CS86" s="66">
        <v>239</v>
      </c>
      <c r="CT86" s="66">
        <v>347</v>
      </c>
      <c r="CU86" s="66">
        <v>105</v>
      </c>
      <c r="CV86" s="66">
        <v>51</v>
      </c>
      <c r="CW86" s="66">
        <v>132</v>
      </c>
      <c r="CX86" s="66">
        <v>59</v>
      </c>
    </row>
    <row r="87" spans="1:102" ht="15" customHeight="1">
      <c r="A87" s="64" t="s">
        <v>146</v>
      </c>
      <c r="B87" s="64" t="s">
        <v>167</v>
      </c>
      <c r="C87" s="67">
        <v>43065.216159041127</v>
      </c>
      <c r="D87" s="67">
        <v>10630</v>
      </c>
      <c r="E87" s="67">
        <v>8720</v>
      </c>
      <c r="F87" s="67">
        <v>12486</v>
      </c>
      <c r="G87" s="67">
        <v>11229.216159041131</v>
      </c>
      <c r="H87" s="67">
        <v>40360.289088168218</v>
      </c>
      <c r="I87" s="67">
        <v>11968.289088168216</v>
      </c>
      <c r="J87" s="67">
        <v>12246</v>
      </c>
      <c r="K87" s="67">
        <v>9214</v>
      </c>
      <c r="L87" s="67">
        <v>6932</v>
      </c>
      <c r="M87" s="67">
        <v>21032</v>
      </c>
      <c r="N87" s="67">
        <v>7454</v>
      </c>
      <c r="O87" s="67">
        <v>5985</v>
      </c>
      <c r="P87" s="67">
        <v>5300</v>
      </c>
      <c r="Q87" s="67">
        <v>2293</v>
      </c>
      <c r="R87" s="67">
        <v>34623</v>
      </c>
      <c r="S87" s="67">
        <v>13014</v>
      </c>
      <c r="T87" s="67">
        <v>7452</v>
      </c>
      <c r="U87" s="67">
        <v>9153</v>
      </c>
      <c r="V87" s="67">
        <v>5004</v>
      </c>
      <c r="W87" s="67">
        <v>42612</v>
      </c>
      <c r="X87" s="67">
        <v>11701</v>
      </c>
      <c r="Y87" s="67">
        <v>9362</v>
      </c>
      <c r="Z87" s="67">
        <v>10820</v>
      </c>
      <c r="AA87" s="67">
        <v>10729</v>
      </c>
      <c r="AB87" s="67">
        <v>37838</v>
      </c>
      <c r="AC87" s="67">
        <v>12445</v>
      </c>
      <c r="AD87" s="67">
        <v>12438</v>
      </c>
      <c r="AE87" s="67">
        <v>5884</v>
      </c>
      <c r="AF87" s="67">
        <v>7071</v>
      </c>
      <c r="AG87" s="67">
        <v>43985</v>
      </c>
      <c r="AH87" s="67">
        <v>14416</v>
      </c>
      <c r="AI87" s="67">
        <v>10522</v>
      </c>
      <c r="AJ87" s="67">
        <v>11655</v>
      </c>
      <c r="AK87" s="67">
        <v>7392</v>
      </c>
      <c r="AL87" s="67">
        <v>44515</v>
      </c>
      <c r="AM87" s="67">
        <v>14611</v>
      </c>
      <c r="AN87" s="67">
        <v>12132</v>
      </c>
      <c r="AO87" s="67">
        <v>12332</v>
      </c>
      <c r="AP87" s="67">
        <v>5440</v>
      </c>
      <c r="AQ87" s="67">
        <v>40847</v>
      </c>
      <c r="AR87" s="67">
        <v>12366</v>
      </c>
      <c r="AS87" s="67">
        <v>10700</v>
      </c>
      <c r="AT87" s="67">
        <v>9401</v>
      </c>
      <c r="AU87" s="67">
        <v>8380</v>
      </c>
      <c r="AV87" s="67">
        <v>29536</v>
      </c>
      <c r="AW87" s="67">
        <v>7975</v>
      </c>
      <c r="AX87" s="67">
        <v>5915</v>
      </c>
      <c r="AY87" s="67">
        <v>7828</v>
      </c>
      <c r="AZ87" s="67">
        <v>7818</v>
      </c>
      <c r="BA87" s="67">
        <v>33544</v>
      </c>
      <c r="BB87" s="67">
        <v>11314</v>
      </c>
      <c r="BC87" s="67">
        <v>7660</v>
      </c>
      <c r="BD87" s="67">
        <v>7655</v>
      </c>
      <c r="BE87" s="67">
        <v>6915</v>
      </c>
      <c r="BF87" s="67">
        <v>32421</v>
      </c>
      <c r="BG87" s="67">
        <v>9838</v>
      </c>
      <c r="BH87" s="67">
        <v>6720</v>
      </c>
      <c r="BI87" s="67">
        <v>7390</v>
      </c>
      <c r="BJ87" s="67">
        <v>8473</v>
      </c>
      <c r="BK87" s="67">
        <v>27127</v>
      </c>
      <c r="BL87" s="67">
        <v>9692</v>
      </c>
      <c r="BM87" s="67">
        <v>5729</v>
      </c>
      <c r="BN87" s="67">
        <v>5348</v>
      </c>
      <c r="BO87" s="67">
        <v>6358</v>
      </c>
      <c r="BP87" s="71">
        <v>31509</v>
      </c>
      <c r="BQ87" s="71">
        <v>6107</v>
      </c>
      <c r="BR87" s="71">
        <v>9844</v>
      </c>
      <c r="BS87" s="71">
        <v>6107</v>
      </c>
      <c r="BT87" s="71">
        <v>6402</v>
      </c>
      <c r="BU87" s="71">
        <v>45401</v>
      </c>
      <c r="BV87" s="71">
        <v>14782</v>
      </c>
      <c r="BW87" s="71">
        <v>15115</v>
      </c>
      <c r="BX87" s="71">
        <v>6672</v>
      </c>
      <c r="BY87" s="71">
        <v>8832</v>
      </c>
      <c r="BZ87" s="71">
        <v>50136</v>
      </c>
      <c r="CA87" s="71">
        <v>19561</v>
      </c>
      <c r="CB87" s="71">
        <v>11517</v>
      </c>
      <c r="CC87" s="71">
        <v>12599</v>
      </c>
      <c r="CD87" s="71">
        <v>6459</v>
      </c>
      <c r="CE87" s="71">
        <v>28948</v>
      </c>
      <c r="CF87" s="71">
        <v>12738</v>
      </c>
      <c r="CG87" s="71">
        <v>6704</v>
      </c>
      <c r="CH87" s="71">
        <v>6729</v>
      </c>
      <c r="CI87" s="71">
        <v>2777</v>
      </c>
      <c r="CJ87" s="71">
        <v>25968</v>
      </c>
      <c r="CK87" s="71">
        <v>5970</v>
      </c>
      <c r="CL87" s="71">
        <v>4765</v>
      </c>
      <c r="CM87" s="71">
        <v>7879</v>
      </c>
      <c r="CN87" s="71">
        <v>7354</v>
      </c>
      <c r="CO87" s="71">
        <v>12334</v>
      </c>
      <c r="CP87" s="71">
        <v>4803</v>
      </c>
      <c r="CQ87" s="71">
        <v>3068</v>
      </c>
      <c r="CR87" s="71">
        <v>2150</v>
      </c>
      <c r="CS87" s="71">
        <v>2313</v>
      </c>
      <c r="CT87" s="71">
        <v>2987</v>
      </c>
      <c r="CU87" s="71">
        <v>879</v>
      </c>
      <c r="CV87" s="71">
        <v>404</v>
      </c>
      <c r="CW87" s="71">
        <v>1241</v>
      </c>
      <c r="CX87" s="71">
        <v>464</v>
      </c>
    </row>
    <row r="88" spans="1:102" ht="15" customHeight="1">
      <c r="A88" s="64" t="s">
        <v>147</v>
      </c>
      <c r="B88" s="64" t="s">
        <v>168</v>
      </c>
      <c r="C88" s="65">
        <v>275.88386269608378</v>
      </c>
      <c r="D88" s="65">
        <v>274.5585278261604</v>
      </c>
      <c r="E88" s="65">
        <v>281.52178126362821</v>
      </c>
      <c r="F88" s="65">
        <v>281.02583591508335</v>
      </c>
      <c r="G88" s="65">
        <v>267.04290563834667</v>
      </c>
      <c r="H88" s="65">
        <v>245.40869023919058</v>
      </c>
      <c r="I88" s="65">
        <v>250.54465010143701</v>
      </c>
      <c r="J88" s="65">
        <v>244.01866197206348</v>
      </c>
      <c r="K88" s="65">
        <v>247.90461635464521</v>
      </c>
      <c r="L88" s="65">
        <v>235.6793438102878</v>
      </c>
      <c r="M88" s="65">
        <v>281.05221043950098</v>
      </c>
      <c r="N88" s="65">
        <v>281.76475288542423</v>
      </c>
      <c r="O88" s="65">
        <v>309.2398573243558</v>
      </c>
      <c r="P88" s="65">
        <v>246.66321947067581</v>
      </c>
      <c r="Q88" s="65">
        <v>284.64893705834322</v>
      </c>
      <c r="R88" s="65">
        <v>228.65710134291953</v>
      </c>
      <c r="S88" s="65">
        <v>221.37750526411946</v>
      </c>
      <c r="T88" s="65">
        <v>244.02357052320227</v>
      </c>
      <c r="U88" s="65">
        <v>236.74824365696944</v>
      </c>
      <c r="V88" s="65">
        <v>209.90560442795916</v>
      </c>
      <c r="W88" s="65">
        <v>178.74176239339781</v>
      </c>
      <c r="X88" s="65">
        <v>191.61835831677877</v>
      </c>
      <c r="Y88" s="65">
        <v>185.47806116939557</v>
      </c>
      <c r="Z88" s="65">
        <v>167.62715748814605</v>
      </c>
      <c r="AA88" s="65">
        <v>170.02946367352197</v>
      </c>
      <c r="AB88" s="65">
        <v>170.37279203446272</v>
      </c>
      <c r="AC88" s="65">
        <v>178.16529658497387</v>
      </c>
      <c r="AD88" s="65">
        <v>165.49910797555879</v>
      </c>
      <c r="AE88" s="65">
        <v>175.14390074779064</v>
      </c>
      <c r="AF88" s="65">
        <v>161.26063809927874</v>
      </c>
      <c r="AG88" s="65">
        <v>165.52182979490462</v>
      </c>
      <c r="AH88" s="65">
        <v>169.75490819428964</v>
      </c>
      <c r="AI88" s="65">
        <v>169.1252183995438</v>
      </c>
      <c r="AJ88" s="65">
        <v>160.66584821964821</v>
      </c>
      <c r="AK88" s="65">
        <v>159.79368479437227</v>
      </c>
      <c r="AL88" s="65">
        <v>155.41345984021444</v>
      </c>
      <c r="AM88" s="65">
        <v>161.40675724235842</v>
      </c>
      <c r="AN88" s="65">
        <v>152.97982889878008</v>
      </c>
      <c r="AO88" s="65">
        <v>149.63264957176835</v>
      </c>
      <c r="AP88" s="65">
        <v>157.84833014705882</v>
      </c>
      <c r="AQ88" s="65">
        <v>146.72806210982446</v>
      </c>
      <c r="AR88" s="65">
        <v>143.50825917839239</v>
      </c>
      <c r="AS88" s="65">
        <v>144.64490280373832</v>
      </c>
      <c r="AT88" s="65">
        <v>147.88290766939687</v>
      </c>
      <c r="AU88" s="65">
        <v>152.84371658711217</v>
      </c>
      <c r="AV88" s="65">
        <v>146.04106338028168</v>
      </c>
      <c r="AW88" s="65">
        <v>146.85241379310344</v>
      </c>
      <c r="AX88" s="65">
        <v>146.53545224006763</v>
      </c>
      <c r="AY88" s="65">
        <v>147.5338313745529</v>
      </c>
      <c r="AZ88" s="65">
        <v>143.34469378357636</v>
      </c>
      <c r="BA88" s="65">
        <v>146.24385569341766</v>
      </c>
      <c r="BB88" s="65">
        <v>150.0118006010253</v>
      </c>
      <c r="BC88" s="65">
        <v>140.34768080939949</v>
      </c>
      <c r="BD88" s="65">
        <v>145.19137818419333</v>
      </c>
      <c r="BE88" s="65">
        <v>147.77543722053522</v>
      </c>
      <c r="BF88" s="65">
        <v>148.53066948644394</v>
      </c>
      <c r="BG88" s="65">
        <v>140.27353212034964</v>
      </c>
      <c r="BH88" s="65">
        <v>158.67793545238098</v>
      </c>
      <c r="BI88" s="65">
        <v>151.38298267929625</v>
      </c>
      <c r="BJ88" s="65">
        <v>147.58242159565671</v>
      </c>
      <c r="BK88" s="65">
        <v>137.7636027599809</v>
      </c>
      <c r="BL88" s="65">
        <v>149.98262708832036</v>
      </c>
      <c r="BM88" s="65">
        <v>144.28634078024083</v>
      </c>
      <c r="BN88" s="65">
        <v>125.93002075542279</v>
      </c>
      <c r="BO88" s="65">
        <v>123.21350000000012</v>
      </c>
      <c r="BP88" s="66">
        <v>115.71297089720397</v>
      </c>
      <c r="BQ88" s="66">
        <v>121.99115768789913</v>
      </c>
      <c r="BR88" s="66">
        <v>112.14953271028037</v>
      </c>
      <c r="BS88" s="66">
        <v>121.99115768789913</v>
      </c>
      <c r="BT88" s="66">
        <v>107.7788191190253</v>
      </c>
      <c r="BU88" s="66">
        <v>111.23103015352085</v>
      </c>
      <c r="BV88" s="66">
        <v>105.60140711676364</v>
      </c>
      <c r="BW88" s="66">
        <v>105.06119748594112</v>
      </c>
      <c r="BX88" s="66">
        <v>116.15707434052757</v>
      </c>
      <c r="BY88" s="66">
        <v>127.4909420289855</v>
      </c>
      <c r="BZ88" s="66">
        <v>98.751396202329659</v>
      </c>
      <c r="CA88" s="66">
        <v>100.91508614079035</v>
      </c>
      <c r="CB88" s="66">
        <v>93.079795085525745</v>
      </c>
      <c r="CC88" s="66">
        <v>96.277482339868243</v>
      </c>
      <c r="CD88" s="66">
        <v>106.98250503173865</v>
      </c>
      <c r="CE88" s="66">
        <v>100.45599005112615</v>
      </c>
      <c r="CF88" s="66">
        <v>96.168943319202398</v>
      </c>
      <c r="CG88" s="66">
        <v>106.5035799522673</v>
      </c>
      <c r="CH88" s="66">
        <v>101.64957646009807</v>
      </c>
      <c r="CI88" s="66">
        <v>102.62873604609291</v>
      </c>
      <c r="CJ88" s="66">
        <v>108.21010474430068</v>
      </c>
      <c r="CK88" s="66">
        <v>112.06030150753769</v>
      </c>
      <c r="CL88" s="66">
        <v>112.48688352570829</v>
      </c>
      <c r="CM88" s="66">
        <v>108.13555019672546</v>
      </c>
      <c r="CN88" s="66">
        <v>102.25727495240686</v>
      </c>
      <c r="CO88" s="66">
        <v>108.39954597048808</v>
      </c>
      <c r="CP88" s="66">
        <v>115.13637310014573</v>
      </c>
      <c r="CQ88" s="66">
        <v>94.52411994784876</v>
      </c>
      <c r="CR88" s="66">
        <v>118.13953488372094</v>
      </c>
      <c r="CS88" s="66">
        <v>103.32900994379592</v>
      </c>
      <c r="CT88" s="66">
        <v>116.17007030465349</v>
      </c>
      <c r="CU88" s="66">
        <v>119.45392491467577</v>
      </c>
      <c r="CV88" s="66">
        <v>126.23762376237624</v>
      </c>
      <c r="CW88" s="66">
        <v>106.36583400483481</v>
      </c>
      <c r="CX88" s="66">
        <v>127.1551724137931</v>
      </c>
    </row>
    <row r="89" spans="1:102" s="60" customFormat="1" ht="15" customHeight="1">
      <c r="A89" s="57" t="s">
        <v>244</v>
      </c>
      <c r="B89" s="57" t="s">
        <v>244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</row>
    <row r="90" spans="1:102" ht="15" customHeight="1">
      <c r="A90" s="64" t="s">
        <v>249</v>
      </c>
      <c r="B90" s="64" t="s">
        <v>247</v>
      </c>
      <c r="C90" s="65">
        <v>475.36088569999998</v>
      </c>
      <c r="D90" s="65">
        <v>126.06068</v>
      </c>
      <c r="E90" s="65">
        <v>135.70131569999998</v>
      </c>
      <c r="F90" s="65">
        <v>213.59889000000001</v>
      </c>
      <c r="G90" s="65">
        <v>0</v>
      </c>
      <c r="H90" s="65">
        <v>401.62947000000003</v>
      </c>
      <c r="I90" s="65">
        <v>0</v>
      </c>
      <c r="J90" s="65">
        <v>401.62947000000003</v>
      </c>
      <c r="K90" s="65">
        <v>0</v>
      </c>
      <c r="L90" s="65">
        <v>0</v>
      </c>
      <c r="M90" s="65">
        <v>299.00990289849994</v>
      </c>
      <c r="N90" s="65">
        <v>61.318488130000006</v>
      </c>
      <c r="O90" s="65">
        <v>0</v>
      </c>
      <c r="P90" s="65">
        <v>0</v>
      </c>
      <c r="Q90" s="65">
        <v>237.69141476849995</v>
      </c>
      <c r="R90" s="65">
        <v>500.17660349820096</v>
      </c>
      <c r="S90" s="65">
        <v>240.81433063057256</v>
      </c>
      <c r="T90" s="65">
        <v>159.82747069999999</v>
      </c>
      <c r="U90" s="65">
        <v>75.739894000000007</v>
      </c>
      <c r="V90" s="65">
        <v>23.794908167628396</v>
      </c>
      <c r="W90" s="65">
        <v>521.63424259080011</v>
      </c>
      <c r="X90" s="65">
        <v>110.27704</v>
      </c>
      <c r="Y90" s="65">
        <v>135.85675323000018</v>
      </c>
      <c r="Z90" s="65">
        <v>149.039502</v>
      </c>
      <c r="AA90" s="65">
        <v>126.46094736079999</v>
      </c>
      <c r="AB90" s="65">
        <v>258.00269358000003</v>
      </c>
      <c r="AC90" s="65">
        <v>0</v>
      </c>
      <c r="AD90" s="65">
        <v>218.20744500000001</v>
      </c>
      <c r="AE90" s="65">
        <v>39.795248579999999</v>
      </c>
      <c r="AF90" s="65">
        <v>0</v>
      </c>
      <c r="AG90" s="65">
        <v>52.469222919999957</v>
      </c>
      <c r="AH90" s="65">
        <v>0</v>
      </c>
      <c r="AI90" s="65">
        <v>0</v>
      </c>
      <c r="AJ90" s="65">
        <v>52.469222919999957</v>
      </c>
      <c r="AK90" s="65">
        <v>0</v>
      </c>
      <c r="AL90" s="65">
        <v>110.44058200000001</v>
      </c>
      <c r="AM90" s="65">
        <v>46.655582000000003</v>
      </c>
      <c r="AN90" s="65">
        <v>63.784999999999997</v>
      </c>
      <c r="AO90" s="65">
        <v>0</v>
      </c>
      <c r="AP90" s="65">
        <v>0</v>
      </c>
      <c r="AQ90" s="65">
        <v>29</v>
      </c>
      <c r="AR90" s="65">
        <v>0</v>
      </c>
      <c r="AS90" s="65">
        <v>29</v>
      </c>
      <c r="AT90" s="65">
        <v>0</v>
      </c>
      <c r="AU90" s="65">
        <v>0</v>
      </c>
      <c r="AV90" s="65">
        <v>118.187883</v>
      </c>
      <c r="AW90" s="65">
        <v>90.187882999999999</v>
      </c>
      <c r="AX90" s="65">
        <v>0</v>
      </c>
      <c r="AY90" s="65">
        <v>28</v>
      </c>
      <c r="AZ90" s="65">
        <v>0</v>
      </c>
      <c r="BA90" s="65">
        <v>111.721264422</v>
      </c>
      <c r="BB90" s="65">
        <v>38.312117000000001</v>
      </c>
      <c r="BC90" s="65">
        <v>0</v>
      </c>
      <c r="BD90" s="65">
        <v>73.409147422000004</v>
      </c>
      <c r="BE90" s="65">
        <v>0</v>
      </c>
      <c r="BF90" s="65">
        <v>23.443470000000001</v>
      </c>
      <c r="BG90" s="65">
        <v>0</v>
      </c>
      <c r="BH90" s="65">
        <v>23.443470000000001</v>
      </c>
      <c r="BI90" s="65">
        <v>0</v>
      </c>
      <c r="BJ90" s="65">
        <v>0</v>
      </c>
      <c r="BK90" s="65">
        <v>0</v>
      </c>
      <c r="BL90" s="65">
        <v>0</v>
      </c>
      <c r="BM90" s="65">
        <v>0</v>
      </c>
      <c r="BN90" s="65">
        <v>0</v>
      </c>
      <c r="BO90" s="65">
        <v>0</v>
      </c>
      <c r="BP90" s="71">
        <v>0</v>
      </c>
      <c r="BQ90" s="71">
        <v>0</v>
      </c>
      <c r="BR90" s="71">
        <v>0</v>
      </c>
      <c r="BS90" s="71">
        <v>0</v>
      </c>
      <c r="BT90" s="71">
        <v>0</v>
      </c>
      <c r="BU90" s="71">
        <v>0</v>
      </c>
      <c r="BV90" s="71">
        <v>0</v>
      </c>
      <c r="BW90" s="71">
        <v>0</v>
      </c>
      <c r="BX90" s="71">
        <v>0</v>
      </c>
      <c r="BY90" s="71">
        <v>0</v>
      </c>
      <c r="BZ90" s="71">
        <v>0</v>
      </c>
      <c r="CA90" s="71">
        <v>0</v>
      </c>
      <c r="CB90" s="71">
        <v>0</v>
      </c>
      <c r="CC90" s="71">
        <v>0</v>
      </c>
      <c r="CD90" s="71">
        <v>0</v>
      </c>
      <c r="CE90" s="71">
        <v>0</v>
      </c>
      <c r="CF90" s="71">
        <v>0</v>
      </c>
      <c r="CG90" s="71">
        <v>0</v>
      </c>
      <c r="CH90" s="71">
        <v>0</v>
      </c>
      <c r="CI90" s="71">
        <v>0</v>
      </c>
      <c r="CJ90" s="71">
        <v>0</v>
      </c>
      <c r="CK90" s="71">
        <v>0</v>
      </c>
      <c r="CL90" s="71">
        <v>0</v>
      </c>
      <c r="CM90" s="71">
        <v>0</v>
      </c>
      <c r="CN90" s="71">
        <v>0</v>
      </c>
      <c r="CO90" s="71">
        <v>0</v>
      </c>
      <c r="CP90" s="71">
        <v>0</v>
      </c>
      <c r="CQ90" s="71">
        <v>0</v>
      </c>
      <c r="CR90" s="71">
        <v>0</v>
      </c>
      <c r="CS90" s="71">
        <v>0</v>
      </c>
      <c r="CT90" s="71">
        <v>0</v>
      </c>
      <c r="CU90" s="71">
        <v>0</v>
      </c>
      <c r="CV90" s="71">
        <v>0</v>
      </c>
      <c r="CW90" s="71">
        <v>0</v>
      </c>
      <c r="CX90" s="71">
        <v>0</v>
      </c>
    </row>
    <row r="91" spans="1:102" ht="15" customHeight="1">
      <c r="A91" s="64" t="s">
        <v>146</v>
      </c>
      <c r="B91" s="64" t="s">
        <v>167</v>
      </c>
      <c r="C91" s="67">
        <v>2419</v>
      </c>
      <c r="D91" s="67">
        <v>433</v>
      </c>
      <c r="E91" s="67">
        <v>730</v>
      </c>
      <c r="F91" s="67">
        <v>1256</v>
      </c>
      <c r="G91" s="67">
        <v>0</v>
      </c>
      <c r="H91" s="67">
        <v>3028</v>
      </c>
      <c r="I91" s="67">
        <v>0</v>
      </c>
      <c r="J91" s="67">
        <v>3028</v>
      </c>
      <c r="K91" s="67">
        <v>0</v>
      </c>
      <c r="L91" s="67">
        <v>0</v>
      </c>
      <c r="M91" s="67">
        <v>1696</v>
      </c>
      <c r="N91" s="67">
        <v>595</v>
      </c>
      <c r="O91" s="67">
        <v>0</v>
      </c>
      <c r="P91" s="67">
        <v>0</v>
      </c>
      <c r="Q91" s="67">
        <v>1101</v>
      </c>
      <c r="R91" s="67">
        <v>3715</v>
      </c>
      <c r="S91" s="67">
        <v>1896</v>
      </c>
      <c r="T91" s="67">
        <v>977</v>
      </c>
      <c r="U91" s="67">
        <v>546</v>
      </c>
      <c r="V91" s="67">
        <v>296</v>
      </c>
      <c r="W91" s="67">
        <v>3350</v>
      </c>
      <c r="X91" s="67">
        <v>1006</v>
      </c>
      <c r="Y91" s="67">
        <v>635</v>
      </c>
      <c r="Z91" s="67">
        <v>980</v>
      </c>
      <c r="AA91" s="67">
        <v>729</v>
      </c>
      <c r="AB91" s="67">
        <v>1383</v>
      </c>
      <c r="AC91" s="67">
        <v>0</v>
      </c>
      <c r="AD91" s="67">
        <v>1233</v>
      </c>
      <c r="AE91" s="67">
        <v>150</v>
      </c>
      <c r="AF91" s="67">
        <v>0</v>
      </c>
      <c r="AG91" s="67">
        <v>564</v>
      </c>
      <c r="AH91" s="67">
        <v>0</v>
      </c>
      <c r="AI91" s="67">
        <v>0</v>
      </c>
      <c r="AJ91" s="67">
        <v>564</v>
      </c>
      <c r="AK91" s="67">
        <v>0</v>
      </c>
      <c r="AL91" s="67">
        <v>1251</v>
      </c>
      <c r="AM91" s="67">
        <v>404</v>
      </c>
      <c r="AN91" s="67">
        <v>847</v>
      </c>
      <c r="AO91" s="67">
        <v>0</v>
      </c>
      <c r="AP91" s="67">
        <v>0</v>
      </c>
      <c r="AQ91" s="67">
        <v>494</v>
      </c>
      <c r="AR91" s="67">
        <v>0</v>
      </c>
      <c r="AS91" s="67">
        <v>494</v>
      </c>
      <c r="AT91" s="67">
        <v>0</v>
      </c>
      <c r="AU91" s="67">
        <v>0</v>
      </c>
      <c r="AV91" s="67">
        <v>1829</v>
      </c>
      <c r="AW91" s="67">
        <v>1365</v>
      </c>
      <c r="AX91" s="67">
        <v>0</v>
      </c>
      <c r="AY91" s="67">
        <v>464</v>
      </c>
      <c r="AZ91" s="67">
        <v>0</v>
      </c>
      <c r="BA91" s="67">
        <v>1724</v>
      </c>
      <c r="BB91" s="67">
        <v>619</v>
      </c>
      <c r="BC91" s="67">
        <v>0</v>
      </c>
      <c r="BD91" s="67">
        <v>1105</v>
      </c>
      <c r="BE91" s="67">
        <v>0</v>
      </c>
      <c r="BF91" s="67">
        <v>246</v>
      </c>
      <c r="BG91" s="67">
        <v>0</v>
      </c>
      <c r="BH91" s="67">
        <v>246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71">
        <v>0</v>
      </c>
      <c r="BQ91" s="71">
        <v>0</v>
      </c>
      <c r="BR91" s="71">
        <v>0</v>
      </c>
      <c r="BS91" s="71">
        <v>0</v>
      </c>
      <c r="BT91" s="71">
        <v>0</v>
      </c>
      <c r="BU91" s="71">
        <v>0</v>
      </c>
      <c r="BV91" s="71">
        <v>0</v>
      </c>
      <c r="BW91" s="71">
        <v>0</v>
      </c>
      <c r="BX91" s="71">
        <v>0</v>
      </c>
      <c r="BY91" s="71">
        <v>0</v>
      </c>
      <c r="BZ91" s="71">
        <v>0</v>
      </c>
      <c r="CA91" s="71">
        <v>0</v>
      </c>
      <c r="CB91" s="71">
        <v>0</v>
      </c>
      <c r="CC91" s="71">
        <v>0</v>
      </c>
      <c r="CD91" s="71">
        <v>0</v>
      </c>
      <c r="CE91" s="71">
        <v>0</v>
      </c>
      <c r="CF91" s="71">
        <v>0</v>
      </c>
      <c r="CG91" s="71">
        <v>0</v>
      </c>
      <c r="CH91" s="71">
        <v>0</v>
      </c>
      <c r="CI91" s="71">
        <v>0</v>
      </c>
      <c r="CJ91" s="71">
        <v>0</v>
      </c>
      <c r="CK91" s="71">
        <v>0</v>
      </c>
      <c r="CL91" s="71">
        <v>0</v>
      </c>
      <c r="CM91" s="71">
        <v>0</v>
      </c>
      <c r="CN91" s="71">
        <v>0</v>
      </c>
      <c r="CO91" s="71">
        <v>0</v>
      </c>
      <c r="CP91" s="71">
        <v>0</v>
      </c>
      <c r="CQ91" s="71">
        <v>0</v>
      </c>
      <c r="CR91" s="71">
        <v>0</v>
      </c>
      <c r="CS91" s="71">
        <v>0</v>
      </c>
      <c r="CT91" s="71">
        <v>0</v>
      </c>
      <c r="CU91" s="71">
        <v>0</v>
      </c>
      <c r="CV91" s="71">
        <v>0</v>
      </c>
      <c r="CW91" s="71">
        <v>0</v>
      </c>
      <c r="CX91" s="71">
        <v>0</v>
      </c>
    </row>
    <row r="92" spans="1:102" ht="15" customHeight="1">
      <c r="A92" s="64" t="s">
        <v>147</v>
      </c>
      <c r="B92" s="64" t="s">
        <v>168</v>
      </c>
      <c r="C92" s="65">
        <v>196.51132108309218</v>
      </c>
      <c r="D92" s="65">
        <v>291.13321016166282</v>
      </c>
      <c r="E92" s="65">
        <v>185.89221328767121</v>
      </c>
      <c r="F92" s="65">
        <v>170.06281050955414</v>
      </c>
      <c r="G92" s="65">
        <v>0</v>
      </c>
      <c r="H92" s="65">
        <v>132.63853038309114</v>
      </c>
      <c r="I92" s="65">
        <v>0</v>
      </c>
      <c r="J92" s="65">
        <v>132.63853038309114</v>
      </c>
      <c r="K92" s="65">
        <v>0</v>
      </c>
      <c r="L92" s="65">
        <v>0</v>
      </c>
      <c r="M92" s="65">
        <v>176.3030087844929</v>
      </c>
      <c r="N92" s="65">
        <v>103.05628257142858</v>
      </c>
      <c r="O92" s="65">
        <v>0</v>
      </c>
      <c r="P92" s="65">
        <v>0</v>
      </c>
      <c r="Q92" s="65">
        <v>215.88684356811984</v>
      </c>
      <c r="R92" s="65">
        <v>134.63703997259785</v>
      </c>
      <c r="S92" s="65">
        <v>127.01177775874081</v>
      </c>
      <c r="T92" s="65">
        <v>163.59004165813715</v>
      </c>
      <c r="U92" s="65">
        <v>138.71775457875461</v>
      </c>
      <c r="V92" s="65">
        <v>80.388203269014852</v>
      </c>
      <c r="W92" s="65">
        <v>155.711714206209</v>
      </c>
      <c r="X92" s="65">
        <v>109.619324055666</v>
      </c>
      <c r="Y92" s="65">
        <v>213.94764288189006</v>
      </c>
      <c r="Z92" s="65">
        <v>152.08112448979591</v>
      </c>
      <c r="AA92" s="65">
        <v>173.47180707928669</v>
      </c>
      <c r="AB92" s="65">
        <v>186.5529237744035</v>
      </c>
      <c r="AC92" s="65">
        <v>0</v>
      </c>
      <c r="AD92" s="65">
        <v>176.97278588807785</v>
      </c>
      <c r="AE92" s="65">
        <v>265.30165719999997</v>
      </c>
      <c r="AF92" s="65">
        <v>0</v>
      </c>
      <c r="AG92" s="65">
        <v>93.030537092198514</v>
      </c>
      <c r="AH92" s="65">
        <v>0</v>
      </c>
      <c r="AI92" s="65">
        <v>0</v>
      </c>
      <c r="AJ92" s="65">
        <v>93.030537092198514</v>
      </c>
      <c r="AK92" s="65">
        <v>0</v>
      </c>
      <c r="AL92" s="65">
        <v>88.281840127897695</v>
      </c>
      <c r="AM92" s="65">
        <v>115.48411386138615</v>
      </c>
      <c r="AN92" s="65">
        <v>75.306965761511222</v>
      </c>
      <c r="AO92" s="65">
        <v>0</v>
      </c>
      <c r="AP92" s="65">
        <v>0</v>
      </c>
      <c r="AQ92" s="65">
        <v>58.704453441295549</v>
      </c>
      <c r="AR92" s="65">
        <v>0</v>
      </c>
      <c r="AS92" s="65">
        <v>58.704453441295549</v>
      </c>
      <c r="AT92" s="65">
        <v>0</v>
      </c>
      <c r="AU92" s="65">
        <v>0</v>
      </c>
      <c r="AV92" s="65">
        <v>64.618853471842542</v>
      </c>
      <c r="AW92" s="65">
        <v>66.071709157509147</v>
      </c>
      <c r="AX92" s="65">
        <v>0</v>
      </c>
      <c r="AY92" s="65">
        <v>60.344827586206897</v>
      </c>
      <c r="AZ92" s="65">
        <v>0</v>
      </c>
      <c r="BA92" s="65">
        <v>64.803517646171684</v>
      </c>
      <c r="BB92" s="65">
        <v>61.893565428109859</v>
      </c>
      <c r="BC92" s="65">
        <v>0</v>
      </c>
      <c r="BD92" s="65">
        <v>66.433617576470596</v>
      </c>
      <c r="BE92" s="65">
        <v>0</v>
      </c>
      <c r="BF92" s="65">
        <v>95.298658536585364</v>
      </c>
      <c r="BG92" s="65">
        <v>0</v>
      </c>
      <c r="BH92" s="65">
        <v>95.298658536585364</v>
      </c>
      <c r="BI92" s="65">
        <v>0</v>
      </c>
      <c r="BJ92" s="65">
        <v>0</v>
      </c>
      <c r="BK92" s="65">
        <v>0</v>
      </c>
      <c r="BL92" s="65">
        <v>0</v>
      </c>
      <c r="BM92" s="65">
        <v>0</v>
      </c>
      <c r="BN92" s="65">
        <v>0</v>
      </c>
      <c r="BO92" s="65">
        <v>0</v>
      </c>
      <c r="BP92" s="71">
        <v>0</v>
      </c>
      <c r="BQ92" s="71">
        <v>0</v>
      </c>
      <c r="BR92" s="71">
        <v>0</v>
      </c>
      <c r="BS92" s="71">
        <v>0</v>
      </c>
      <c r="BT92" s="71">
        <v>0</v>
      </c>
      <c r="BU92" s="71">
        <v>0</v>
      </c>
      <c r="BV92" s="71">
        <v>0</v>
      </c>
      <c r="BW92" s="71">
        <v>0</v>
      </c>
      <c r="BX92" s="71">
        <v>0</v>
      </c>
      <c r="BY92" s="71">
        <v>0</v>
      </c>
      <c r="BZ92" s="71">
        <v>0</v>
      </c>
      <c r="CA92" s="71">
        <v>0</v>
      </c>
      <c r="CB92" s="71">
        <v>0</v>
      </c>
      <c r="CC92" s="71">
        <v>0</v>
      </c>
      <c r="CD92" s="71">
        <v>0</v>
      </c>
      <c r="CE92" s="71">
        <v>0</v>
      </c>
      <c r="CF92" s="71">
        <v>0</v>
      </c>
      <c r="CG92" s="71">
        <v>0</v>
      </c>
      <c r="CH92" s="71">
        <v>0</v>
      </c>
      <c r="CI92" s="71">
        <v>0</v>
      </c>
      <c r="CJ92" s="71">
        <v>0</v>
      </c>
      <c r="CK92" s="71">
        <v>0</v>
      </c>
      <c r="CL92" s="71">
        <v>0</v>
      </c>
      <c r="CM92" s="71">
        <v>0</v>
      </c>
      <c r="CN92" s="71">
        <v>0</v>
      </c>
      <c r="CO92" s="71">
        <v>0</v>
      </c>
      <c r="CP92" s="71">
        <v>0</v>
      </c>
      <c r="CQ92" s="71">
        <v>0</v>
      </c>
      <c r="CR92" s="71">
        <v>0</v>
      </c>
      <c r="CS92" s="71">
        <v>0</v>
      </c>
      <c r="CT92" s="71">
        <v>0</v>
      </c>
      <c r="CU92" s="71">
        <v>0</v>
      </c>
      <c r="CV92" s="71">
        <v>0</v>
      </c>
      <c r="CW92" s="71">
        <v>0</v>
      </c>
      <c r="CX92" s="71">
        <v>0</v>
      </c>
    </row>
    <row r="93" spans="1:102" s="60" customFormat="1" ht="15" customHeight="1">
      <c r="A93" s="57" t="s">
        <v>243</v>
      </c>
      <c r="B93" s="57" t="s">
        <v>243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</row>
    <row r="94" spans="1:102" ht="15" customHeight="1">
      <c r="A94" s="64" t="s">
        <v>249</v>
      </c>
      <c r="B94" s="64" t="s">
        <v>247</v>
      </c>
      <c r="C94" s="65">
        <v>0</v>
      </c>
      <c r="D94" s="65">
        <v>0</v>
      </c>
      <c r="E94" s="65">
        <v>0</v>
      </c>
      <c r="F94" s="65">
        <v>0</v>
      </c>
      <c r="G94" s="65">
        <v>0</v>
      </c>
      <c r="H94" s="65">
        <v>98.724026549999991</v>
      </c>
      <c r="I94" s="65">
        <v>0</v>
      </c>
      <c r="J94" s="65">
        <v>0</v>
      </c>
      <c r="K94" s="65">
        <v>98.724026549999991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197.79300000000001</v>
      </c>
      <c r="S94" s="65">
        <v>197.79300000000001</v>
      </c>
      <c r="T94" s="65">
        <v>0</v>
      </c>
      <c r="U94" s="65">
        <v>0</v>
      </c>
      <c r="V94" s="65">
        <v>0</v>
      </c>
      <c r="W94" s="65">
        <v>438.37799999999999</v>
      </c>
      <c r="X94" s="65">
        <v>37.685000000000002</v>
      </c>
      <c r="Y94" s="65">
        <v>400.69299999999998</v>
      </c>
      <c r="Z94" s="65">
        <v>0</v>
      </c>
      <c r="AA94" s="65">
        <v>0</v>
      </c>
      <c r="AB94" s="65">
        <v>0</v>
      </c>
      <c r="AC94" s="65">
        <v>0</v>
      </c>
      <c r="AD94" s="65">
        <v>0</v>
      </c>
      <c r="AE94" s="65">
        <v>0</v>
      </c>
      <c r="AF94" s="65">
        <v>0</v>
      </c>
      <c r="AG94" s="65">
        <v>83.022244000000001</v>
      </c>
      <c r="AH94" s="65">
        <v>83.022244000000001</v>
      </c>
      <c r="AI94" s="65">
        <v>0</v>
      </c>
      <c r="AJ94" s="65">
        <v>0</v>
      </c>
      <c r="AK94" s="65">
        <v>0</v>
      </c>
      <c r="AL94" s="65">
        <v>0</v>
      </c>
      <c r="AM94" s="65">
        <v>0</v>
      </c>
      <c r="AN94" s="65">
        <v>0</v>
      </c>
      <c r="AO94" s="65">
        <v>0</v>
      </c>
      <c r="AP94" s="65">
        <v>0</v>
      </c>
      <c r="AQ94" s="65">
        <v>0</v>
      </c>
      <c r="AR94" s="65">
        <v>0</v>
      </c>
      <c r="AS94" s="65">
        <v>0</v>
      </c>
      <c r="AT94" s="65">
        <v>0</v>
      </c>
      <c r="AU94" s="65">
        <v>0</v>
      </c>
      <c r="AV94" s="65">
        <v>0</v>
      </c>
      <c r="AW94" s="65">
        <v>0</v>
      </c>
      <c r="AX94" s="65">
        <v>0</v>
      </c>
      <c r="AY94" s="65">
        <v>0</v>
      </c>
      <c r="AZ94" s="65">
        <v>0</v>
      </c>
      <c r="BA94" s="65">
        <v>0</v>
      </c>
      <c r="BB94" s="65">
        <v>0</v>
      </c>
      <c r="BC94" s="65">
        <v>0</v>
      </c>
      <c r="BD94" s="65">
        <v>0</v>
      </c>
      <c r="BE94" s="65">
        <v>0</v>
      </c>
      <c r="BF94" s="65">
        <v>0</v>
      </c>
      <c r="BG94" s="65">
        <v>0</v>
      </c>
      <c r="BH94" s="65">
        <v>0</v>
      </c>
      <c r="BI94" s="65">
        <v>0</v>
      </c>
      <c r="BJ94" s="65">
        <v>0</v>
      </c>
      <c r="BK94" s="65">
        <v>0</v>
      </c>
      <c r="BL94" s="65">
        <v>0</v>
      </c>
      <c r="BM94" s="65">
        <v>0</v>
      </c>
      <c r="BN94" s="65">
        <v>0</v>
      </c>
      <c r="BO94" s="65">
        <v>0</v>
      </c>
      <c r="BP94" s="71">
        <v>0</v>
      </c>
      <c r="BQ94" s="71">
        <v>0</v>
      </c>
      <c r="BR94" s="71">
        <v>0</v>
      </c>
      <c r="BS94" s="71">
        <v>0</v>
      </c>
      <c r="BT94" s="71">
        <v>0</v>
      </c>
      <c r="BU94" s="71">
        <v>0</v>
      </c>
      <c r="BV94" s="71">
        <v>0</v>
      </c>
      <c r="BW94" s="71">
        <v>0</v>
      </c>
      <c r="BX94" s="71">
        <v>0</v>
      </c>
      <c r="BY94" s="71">
        <v>0</v>
      </c>
      <c r="BZ94" s="71">
        <v>0</v>
      </c>
      <c r="CA94" s="71">
        <v>0</v>
      </c>
      <c r="CB94" s="71">
        <v>0</v>
      </c>
      <c r="CC94" s="71">
        <v>0</v>
      </c>
      <c r="CD94" s="71">
        <v>0</v>
      </c>
      <c r="CE94" s="71">
        <v>0</v>
      </c>
      <c r="CF94" s="71">
        <v>0</v>
      </c>
      <c r="CG94" s="71">
        <v>0</v>
      </c>
      <c r="CH94" s="71">
        <v>0</v>
      </c>
      <c r="CI94" s="71">
        <v>0</v>
      </c>
      <c r="CJ94" s="71">
        <v>0</v>
      </c>
      <c r="CK94" s="71">
        <v>0</v>
      </c>
      <c r="CL94" s="71">
        <v>0</v>
      </c>
      <c r="CM94" s="71">
        <v>0</v>
      </c>
      <c r="CN94" s="71">
        <v>0</v>
      </c>
      <c r="CO94" s="71">
        <v>0</v>
      </c>
      <c r="CP94" s="71">
        <v>0</v>
      </c>
      <c r="CQ94" s="71">
        <v>0</v>
      </c>
      <c r="CR94" s="71">
        <v>0</v>
      </c>
      <c r="CS94" s="71">
        <v>0</v>
      </c>
      <c r="CT94" s="71">
        <v>0</v>
      </c>
      <c r="CU94" s="71">
        <v>0</v>
      </c>
      <c r="CV94" s="71">
        <v>0</v>
      </c>
      <c r="CW94" s="71">
        <v>0</v>
      </c>
      <c r="CX94" s="71">
        <v>0</v>
      </c>
    </row>
    <row r="95" spans="1:102" ht="15" customHeight="1">
      <c r="A95" s="64" t="s">
        <v>146</v>
      </c>
      <c r="B95" s="64" t="s">
        <v>167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  <c r="H95" s="67">
        <v>232</v>
      </c>
      <c r="I95" s="67">
        <v>0</v>
      </c>
      <c r="J95" s="67">
        <v>0</v>
      </c>
      <c r="K95" s="67">
        <v>232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517</v>
      </c>
      <c r="S95" s="67">
        <v>517</v>
      </c>
      <c r="T95" s="67">
        <v>0</v>
      </c>
      <c r="U95" s="67">
        <v>0</v>
      </c>
      <c r="V95" s="67">
        <v>0</v>
      </c>
      <c r="W95" s="67">
        <v>1842</v>
      </c>
      <c r="X95" s="67">
        <v>144</v>
      </c>
      <c r="Y95" s="67">
        <v>1698</v>
      </c>
      <c r="Z95" s="67">
        <v>0</v>
      </c>
      <c r="AA95" s="67">
        <v>0</v>
      </c>
      <c r="AB95" s="67">
        <v>0</v>
      </c>
      <c r="AC95" s="67">
        <v>0</v>
      </c>
      <c r="AD95" s="67">
        <v>0</v>
      </c>
      <c r="AE95" s="67">
        <v>0</v>
      </c>
      <c r="AF95" s="67">
        <v>0</v>
      </c>
      <c r="AG95" s="67">
        <v>452</v>
      </c>
      <c r="AH95" s="67">
        <v>452</v>
      </c>
      <c r="AI95" s="67">
        <v>0</v>
      </c>
      <c r="AJ95" s="67">
        <v>0</v>
      </c>
      <c r="AK95" s="67">
        <v>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7">
        <v>0</v>
      </c>
      <c r="AT95" s="67">
        <v>0</v>
      </c>
      <c r="AU95" s="67">
        <v>0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67">
        <v>0</v>
      </c>
      <c r="BB95" s="67">
        <v>0</v>
      </c>
      <c r="BC95" s="67">
        <v>0</v>
      </c>
      <c r="BD95" s="67">
        <v>0</v>
      </c>
      <c r="BE95" s="67">
        <v>0</v>
      </c>
      <c r="BF95" s="67">
        <v>0</v>
      </c>
      <c r="BG95" s="67">
        <v>0</v>
      </c>
      <c r="BH95" s="67">
        <v>0</v>
      </c>
      <c r="BI95" s="67">
        <v>0</v>
      </c>
      <c r="BJ95" s="67">
        <v>0</v>
      </c>
      <c r="BK95" s="67">
        <v>0</v>
      </c>
      <c r="BL95" s="67">
        <v>0</v>
      </c>
      <c r="BM95" s="67">
        <v>0</v>
      </c>
      <c r="BN95" s="67">
        <v>0</v>
      </c>
      <c r="BO95" s="67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0</v>
      </c>
      <c r="CO95" s="71">
        <v>0</v>
      </c>
      <c r="CP95" s="71">
        <v>0</v>
      </c>
      <c r="CQ95" s="71">
        <v>0</v>
      </c>
      <c r="CR95" s="71">
        <v>0</v>
      </c>
      <c r="CS95" s="71">
        <v>0</v>
      </c>
      <c r="CT95" s="71">
        <v>0</v>
      </c>
      <c r="CU95" s="71">
        <v>0</v>
      </c>
      <c r="CV95" s="71">
        <v>0</v>
      </c>
      <c r="CW95" s="71">
        <v>0</v>
      </c>
      <c r="CX95" s="71">
        <v>0</v>
      </c>
    </row>
    <row r="96" spans="1:102" ht="15" customHeight="1">
      <c r="A96" s="64" t="s">
        <v>147</v>
      </c>
      <c r="B96" s="64" t="s">
        <v>168</v>
      </c>
      <c r="C96" s="65">
        <v>0</v>
      </c>
      <c r="D96" s="65">
        <v>0</v>
      </c>
      <c r="E96" s="65">
        <v>0</v>
      </c>
      <c r="F96" s="65">
        <v>0</v>
      </c>
      <c r="G96" s="65">
        <v>0</v>
      </c>
      <c r="H96" s="65">
        <v>425.53459719827578</v>
      </c>
      <c r="I96" s="65">
        <v>0</v>
      </c>
      <c r="J96" s="65">
        <v>0</v>
      </c>
      <c r="K96" s="65">
        <v>425.53459719827578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382.57833655705997</v>
      </c>
      <c r="S96" s="65">
        <v>382.57833655705997</v>
      </c>
      <c r="T96" s="65">
        <v>0</v>
      </c>
      <c r="U96" s="65">
        <v>0</v>
      </c>
      <c r="V96" s="65">
        <v>0</v>
      </c>
      <c r="W96" s="65">
        <v>237.99022801302931</v>
      </c>
      <c r="X96" s="65">
        <v>261.70138888888891</v>
      </c>
      <c r="Y96" s="65">
        <v>235.97938751472319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183.67753097345133</v>
      </c>
      <c r="AH96" s="65">
        <v>183.67753097345133</v>
      </c>
      <c r="AI96" s="65">
        <v>0</v>
      </c>
      <c r="AJ96" s="65">
        <v>0</v>
      </c>
      <c r="AK96" s="65">
        <v>0</v>
      </c>
      <c r="AL96" s="65">
        <v>0</v>
      </c>
      <c r="AM96" s="65">
        <v>0</v>
      </c>
      <c r="AN96" s="65">
        <v>0</v>
      </c>
      <c r="AO96" s="65">
        <v>0</v>
      </c>
      <c r="AP96" s="65">
        <v>0</v>
      </c>
      <c r="AQ96" s="65">
        <v>0</v>
      </c>
      <c r="AR96" s="65">
        <v>0</v>
      </c>
      <c r="AS96" s="65">
        <v>0</v>
      </c>
      <c r="AT96" s="65">
        <v>0</v>
      </c>
      <c r="AU96" s="65">
        <v>0</v>
      </c>
      <c r="AV96" s="65">
        <v>0</v>
      </c>
      <c r="AW96" s="65">
        <v>0</v>
      </c>
      <c r="AX96" s="65">
        <v>0</v>
      </c>
      <c r="AY96" s="65">
        <v>0</v>
      </c>
      <c r="AZ96" s="65">
        <v>0</v>
      </c>
      <c r="BA96" s="65">
        <v>0</v>
      </c>
      <c r="BB96" s="65">
        <v>0</v>
      </c>
      <c r="BC96" s="65">
        <v>0</v>
      </c>
      <c r="BD96" s="65">
        <v>0</v>
      </c>
      <c r="BE96" s="65">
        <v>0</v>
      </c>
      <c r="BF96" s="65">
        <v>0</v>
      </c>
      <c r="BG96" s="65">
        <v>0</v>
      </c>
      <c r="BH96" s="65">
        <v>0</v>
      </c>
      <c r="BI96" s="65">
        <v>0</v>
      </c>
      <c r="BJ96" s="65">
        <v>0</v>
      </c>
      <c r="BK96" s="65">
        <v>0</v>
      </c>
      <c r="BL96" s="65">
        <v>0</v>
      </c>
      <c r="BM96" s="65">
        <v>0</v>
      </c>
      <c r="BN96" s="65">
        <v>0</v>
      </c>
      <c r="BO96" s="65">
        <v>0</v>
      </c>
      <c r="BP96" s="71">
        <v>0</v>
      </c>
      <c r="BQ96" s="71">
        <v>0</v>
      </c>
      <c r="BR96" s="71">
        <v>0</v>
      </c>
      <c r="BS96" s="71">
        <v>0</v>
      </c>
      <c r="BT96" s="71">
        <v>0</v>
      </c>
      <c r="BU96" s="71">
        <v>0</v>
      </c>
      <c r="BV96" s="71">
        <v>0</v>
      </c>
      <c r="BW96" s="71">
        <v>0</v>
      </c>
      <c r="BX96" s="71">
        <v>0</v>
      </c>
      <c r="BY96" s="71">
        <v>0</v>
      </c>
      <c r="BZ96" s="71">
        <v>0</v>
      </c>
      <c r="CA96" s="71">
        <v>0</v>
      </c>
      <c r="CB96" s="71">
        <v>0</v>
      </c>
      <c r="CC96" s="71">
        <v>0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  <c r="CJ96" s="71">
        <v>0</v>
      </c>
      <c r="CK96" s="71">
        <v>0</v>
      </c>
      <c r="CL96" s="71">
        <v>0</v>
      </c>
      <c r="CM96" s="71">
        <v>0</v>
      </c>
      <c r="CN96" s="71">
        <v>0</v>
      </c>
      <c r="CO96" s="71">
        <v>0</v>
      </c>
      <c r="CP96" s="71">
        <v>0</v>
      </c>
      <c r="CQ96" s="71">
        <v>0</v>
      </c>
      <c r="CR96" s="71">
        <v>0</v>
      </c>
      <c r="CS96" s="71">
        <v>0</v>
      </c>
      <c r="CT96" s="71">
        <v>0</v>
      </c>
      <c r="CU96" s="71">
        <v>0</v>
      </c>
      <c r="CV96" s="71">
        <v>0</v>
      </c>
      <c r="CW96" s="71">
        <v>0</v>
      </c>
      <c r="CX96" s="71">
        <v>0</v>
      </c>
    </row>
    <row r="97" spans="1:102" s="60" customFormat="1" ht="15" customHeight="1">
      <c r="A97" s="57" t="s">
        <v>377</v>
      </c>
      <c r="B97" s="57" t="s">
        <v>377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</row>
    <row r="98" spans="1:102" ht="15" customHeight="1">
      <c r="A98" s="64" t="s">
        <v>249</v>
      </c>
      <c r="B98" s="64" t="s">
        <v>247</v>
      </c>
      <c r="C98" s="65">
        <v>0</v>
      </c>
      <c r="D98" s="65">
        <v>0</v>
      </c>
      <c r="E98" s="65">
        <v>0</v>
      </c>
      <c r="F98" s="65">
        <v>0</v>
      </c>
      <c r="G98" s="65">
        <v>0</v>
      </c>
      <c r="H98" s="65">
        <v>1230.8208550215375</v>
      </c>
      <c r="I98" s="65">
        <v>0</v>
      </c>
      <c r="J98" s="65">
        <v>1230.8208550215375</v>
      </c>
      <c r="K98" s="65">
        <v>0</v>
      </c>
      <c r="L98" s="65">
        <v>0</v>
      </c>
      <c r="M98" s="65">
        <v>312.95263999999997</v>
      </c>
      <c r="N98" s="65">
        <v>0</v>
      </c>
      <c r="O98" s="65">
        <v>0</v>
      </c>
      <c r="P98" s="65">
        <v>0</v>
      </c>
      <c r="Q98" s="65">
        <v>312.95263999999997</v>
      </c>
      <c r="R98" s="65">
        <v>1187.4412</v>
      </c>
      <c r="S98" s="65">
        <v>449.76573999999999</v>
      </c>
      <c r="T98" s="65">
        <v>0</v>
      </c>
      <c r="U98" s="65">
        <v>0</v>
      </c>
      <c r="V98" s="65">
        <v>737.67546000000004</v>
      </c>
      <c r="W98" s="65">
        <v>1703.474373</v>
      </c>
      <c r="X98" s="65">
        <v>1088.1975</v>
      </c>
      <c r="Y98" s="65">
        <v>0</v>
      </c>
      <c r="Z98" s="65">
        <v>615.27687300000002</v>
      </c>
      <c r="AA98" s="65">
        <v>0</v>
      </c>
      <c r="AB98" s="65">
        <v>1673.7780720000001</v>
      </c>
      <c r="AC98" s="65">
        <v>0</v>
      </c>
      <c r="AD98" s="65">
        <v>217.17850000000001</v>
      </c>
      <c r="AE98" s="65">
        <v>1456.5995720000001</v>
      </c>
      <c r="AF98" s="65">
        <v>0</v>
      </c>
      <c r="AG98" s="65">
        <v>0</v>
      </c>
      <c r="AH98" s="65">
        <v>0</v>
      </c>
      <c r="AI98" s="65">
        <v>0</v>
      </c>
      <c r="AJ98" s="65">
        <v>0</v>
      </c>
      <c r="AK98" s="65">
        <v>0</v>
      </c>
      <c r="AL98" s="65">
        <v>0</v>
      </c>
      <c r="AM98" s="65">
        <v>0</v>
      </c>
      <c r="AN98" s="65">
        <v>0</v>
      </c>
      <c r="AO98" s="65">
        <v>0</v>
      </c>
      <c r="AP98" s="65">
        <v>0</v>
      </c>
      <c r="AQ98" s="65">
        <v>0</v>
      </c>
      <c r="AR98" s="65">
        <v>0</v>
      </c>
      <c r="AS98" s="65">
        <v>0</v>
      </c>
      <c r="AT98" s="65">
        <v>0</v>
      </c>
      <c r="AU98" s="65">
        <v>0</v>
      </c>
      <c r="AV98" s="65">
        <v>0</v>
      </c>
      <c r="AW98" s="65">
        <v>0</v>
      </c>
      <c r="AX98" s="65">
        <v>0</v>
      </c>
      <c r="AY98" s="65">
        <v>0</v>
      </c>
      <c r="AZ98" s="65">
        <v>0</v>
      </c>
      <c r="BA98" s="65">
        <v>0</v>
      </c>
      <c r="BB98" s="65">
        <v>0</v>
      </c>
      <c r="BC98" s="65">
        <v>0</v>
      </c>
      <c r="BD98" s="65">
        <v>0</v>
      </c>
      <c r="BE98" s="65">
        <v>0</v>
      </c>
      <c r="BF98" s="65">
        <v>0</v>
      </c>
      <c r="BG98" s="65">
        <v>0</v>
      </c>
      <c r="BH98" s="65">
        <v>0</v>
      </c>
      <c r="BI98" s="65">
        <v>0</v>
      </c>
      <c r="BJ98" s="65">
        <v>0</v>
      </c>
      <c r="BK98" s="65">
        <v>0</v>
      </c>
      <c r="BL98" s="65">
        <v>0</v>
      </c>
      <c r="BM98" s="65">
        <v>0</v>
      </c>
      <c r="BN98" s="65">
        <v>0</v>
      </c>
      <c r="BO98" s="65">
        <v>0</v>
      </c>
      <c r="BP98" s="71">
        <v>0</v>
      </c>
      <c r="BQ98" s="71">
        <v>0</v>
      </c>
      <c r="BR98" s="71">
        <v>0</v>
      </c>
      <c r="BS98" s="71">
        <v>0</v>
      </c>
      <c r="BT98" s="71">
        <v>0</v>
      </c>
      <c r="BU98" s="71">
        <v>0</v>
      </c>
      <c r="BV98" s="71">
        <v>0</v>
      </c>
      <c r="BW98" s="71">
        <v>0</v>
      </c>
      <c r="BX98" s="71">
        <v>0</v>
      </c>
      <c r="BY98" s="71">
        <v>0</v>
      </c>
      <c r="BZ98" s="71">
        <v>0</v>
      </c>
      <c r="CA98" s="71">
        <v>0</v>
      </c>
      <c r="CB98" s="71">
        <v>0</v>
      </c>
      <c r="CC98" s="71">
        <v>0</v>
      </c>
      <c r="CD98" s="71">
        <v>0</v>
      </c>
      <c r="CE98" s="71">
        <v>0</v>
      </c>
      <c r="CF98" s="71">
        <v>0</v>
      </c>
      <c r="CG98" s="71">
        <v>0</v>
      </c>
      <c r="CH98" s="71">
        <v>0</v>
      </c>
      <c r="CI98" s="71">
        <v>0</v>
      </c>
      <c r="CJ98" s="71">
        <v>0</v>
      </c>
      <c r="CK98" s="71">
        <v>0</v>
      </c>
      <c r="CL98" s="71">
        <v>0</v>
      </c>
      <c r="CM98" s="71">
        <v>0</v>
      </c>
      <c r="CN98" s="71">
        <v>0</v>
      </c>
      <c r="CO98" s="71">
        <v>0</v>
      </c>
      <c r="CP98" s="71">
        <v>0</v>
      </c>
      <c r="CQ98" s="71">
        <v>0</v>
      </c>
      <c r="CR98" s="71">
        <v>0</v>
      </c>
      <c r="CS98" s="71">
        <v>0</v>
      </c>
      <c r="CT98" s="71">
        <v>0</v>
      </c>
      <c r="CU98" s="71">
        <v>0</v>
      </c>
      <c r="CV98" s="71">
        <v>0</v>
      </c>
      <c r="CW98" s="71">
        <v>0</v>
      </c>
      <c r="CX98" s="71">
        <v>0</v>
      </c>
    </row>
    <row r="99" spans="1:102" s="74" customFormat="1" ht="15" customHeight="1">
      <c r="A99" s="72" t="s">
        <v>320</v>
      </c>
      <c r="B99" s="72" t="s">
        <v>321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>
        <v>225.91744920642745</v>
      </c>
      <c r="I99" s="73">
        <v>0</v>
      </c>
      <c r="J99" s="73">
        <v>225.91744920642745</v>
      </c>
      <c r="K99" s="73">
        <v>0</v>
      </c>
      <c r="L99" s="73">
        <v>0</v>
      </c>
      <c r="M99" s="73">
        <v>61.599999999999994</v>
      </c>
      <c r="N99" s="73">
        <v>0</v>
      </c>
      <c r="O99" s="73">
        <v>0</v>
      </c>
      <c r="P99" s="73">
        <v>0</v>
      </c>
      <c r="Q99" s="73">
        <v>61.599999999999994</v>
      </c>
      <c r="R99" s="73">
        <v>241.90000000000003</v>
      </c>
      <c r="S99" s="73">
        <v>86.2</v>
      </c>
      <c r="T99" s="73">
        <v>0</v>
      </c>
      <c r="U99" s="73">
        <v>0</v>
      </c>
      <c r="V99" s="73">
        <v>155.70000000000002</v>
      </c>
      <c r="W99" s="73">
        <v>318</v>
      </c>
      <c r="X99" s="73">
        <v>195</v>
      </c>
      <c r="Y99" s="73">
        <v>0</v>
      </c>
      <c r="Z99" s="73">
        <v>123</v>
      </c>
      <c r="AA99" s="73">
        <v>0</v>
      </c>
      <c r="AB99" s="73">
        <v>304.49700000000001</v>
      </c>
      <c r="AC99" s="73">
        <v>0</v>
      </c>
      <c r="AD99" s="73">
        <v>38.5</v>
      </c>
      <c r="AE99" s="73">
        <v>265.99700000000001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0</v>
      </c>
      <c r="BD99" s="73">
        <v>0</v>
      </c>
      <c r="BE99" s="73">
        <v>0</v>
      </c>
      <c r="BF99" s="73">
        <v>0</v>
      </c>
      <c r="BG99" s="73">
        <v>0</v>
      </c>
      <c r="BH99" s="73">
        <v>0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0</v>
      </c>
      <c r="BR99" s="73">
        <v>0</v>
      </c>
      <c r="BS99" s="73">
        <v>0</v>
      </c>
      <c r="BT99" s="73">
        <v>0</v>
      </c>
      <c r="BU99" s="73">
        <v>0</v>
      </c>
      <c r="BV99" s="73">
        <v>0</v>
      </c>
      <c r="BW99" s="73">
        <v>0</v>
      </c>
      <c r="BX99" s="73">
        <v>0</v>
      </c>
      <c r="BY99" s="73">
        <v>0</v>
      </c>
      <c r="BZ99" s="73">
        <v>0</v>
      </c>
      <c r="CA99" s="73">
        <v>0</v>
      </c>
      <c r="CB99" s="73">
        <v>0</v>
      </c>
      <c r="CC99" s="73">
        <v>0</v>
      </c>
      <c r="CD99" s="73">
        <v>0</v>
      </c>
      <c r="CE99" s="73">
        <v>0</v>
      </c>
      <c r="CF99" s="73">
        <v>0</v>
      </c>
      <c r="CG99" s="73">
        <v>0</v>
      </c>
      <c r="CH99" s="73">
        <v>0</v>
      </c>
      <c r="CI99" s="73">
        <v>0</v>
      </c>
      <c r="CJ99" s="73">
        <v>0</v>
      </c>
      <c r="CK99" s="73">
        <v>0</v>
      </c>
      <c r="CL99" s="73">
        <v>0</v>
      </c>
      <c r="CM99" s="73">
        <v>0</v>
      </c>
      <c r="CN99" s="73">
        <v>0</v>
      </c>
      <c r="CO99" s="73">
        <v>0</v>
      </c>
      <c r="CP99" s="73">
        <v>0</v>
      </c>
      <c r="CQ99" s="73">
        <v>0</v>
      </c>
      <c r="CR99" s="73">
        <v>0</v>
      </c>
      <c r="CS99" s="73">
        <v>0</v>
      </c>
      <c r="CT99" s="73">
        <v>0</v>
      </c>
      <c r="CU99" s="73">
        <v>0</v>
      </c>
      <c r="CV99" s="73">
        <v>0</v>
      </c>
      <c r="CW99" s="73">
        <v>0</v>
      </c>
      <c r="CX99" s="73">
        <v>0</v>
      </c>
    </row>
    <row r="100" spans="1:102" ht="15" customHeight="1">
      <c r="A100" s="64" t="s">
        <v>146</v>
      </c>
      <c r="B100" s="64" t="s">
        <v>167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930</v>
      </c>
      <c r="I100" s="67">
        <v>0</v>
      </c>
      <c r="J100" s="67">
        <v>930</v>
      </c>
      <c r="K100" s="67">
        <v>0</v>
      </c>
      <c r="L100" s="67">
        <v>0</v>
      </c>
      <c r="M100" s="67">
        <v>216</v>
      </c>
      <c r="N100" s="67">
        <v>0</v>
      </c>
      <c r="O100" s="67">
        <v>0</v>
      </c>
      <c r="P100" s="67">
        <v>0</v>
      </c>
      <c r="Q100" s="67">
        <v>216</v>
      </c>
      <c r="R100" s="67">
        <v>708</v>
      </c>
      <c r="S100" s="67">
        <v>288</v>
      </c>
      <c r="T100" s="67">
        <v>0</v>
      </c>
      <c r="U100" s="67">
        <v>0</v>
      </c>
      <c r="V100" s="67">
        <v>420</v>
      </c>
      <c r="W100" s="67">
        <v>1188</v>
      </c>
      <c r="X100" s="67">
        <v>696</v>
      </c>
      <c r="Y100" s="67">
        <v>0</v>
      </c>
      <c r="Z100" s="67">
        <v>492</v>
      </c>
      <c r="AA100" s="67">
        <v>0</v>
      </c>
      <c r="AB100" s="67">
        <v>1450</v>
      </c>
      <c r="AC100" s="67">
        <v>0</v>
      </c>
      <c r="AD100" s="67">
        <v>281</v>
      </c>
      <c r="AE100" s="67">
        <v>1169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71">
        <v>0</v>
      </c>
      <c r="BQ100" s="71">
        <v>0</v>
      </c>
      <c r="BR100" s="71">
        <v>0</v>
      </c>
      <c r="BS100" s="71">
        <v>0</v>
      </c>
      <c r="BT100" s="71">
        <v>0</v>
      </c>
      <c r="BU100" s="71">
        <v>0</v>
      </c>
      <c r="BV100" s="71">
        <v>0</v>
      </c>
      <c r="BW100" s="71">
        <v>0</v>
      </c>
      <c r="BX100" s="71">
        <v>0</v>
      </c>
      <c r="BY100" s="71">
        <v>0</v>
      </c>
      <c r="BZ100" s="71">
        <v>0</v>
      </c>
      <c r="CA100" s="71">
        <v>0</v>
      </c>
      <c r="CB100" s="71">
        <v>0</v>
      </c>
      <c r="CC100" s="71">
        <v>0</v>
      </c>
      <c r="CD100" s="71">
        <v>0</v>
      </c>
      <c r="CE100" s="71">
        <v>0</v>
      </c>
      <c r="CF100" s="71">
        <v>0</v>
      </c>
      <c r="CG100" s="71">
        <v>0</v>
      </c>
      <c r="CH100" s="71">
        <v>0</v>
      </c>
      <c r="CI100" s="71">
        <v>0</v>
      </c>
      <c r="CJ100" s="71">
        <v>0</v>
      </c>
      <c r="CK100" s="71">
        <v>0</v>
      </c>
      <c r="CL100" s="71">
        <v>0</v>
      </c>
      <c r="CM100" s="71">
        <v>0</v>
      </c>
      <c r="CN100" s="71">
        <v>0</v>
      </c>
      <c r="CO100" s="71">
        <v>0</v>
      </c>
      <c r="CP100" s="71">
        <v>0</v>
      </c>
      <c r="CQ100" s="71">
        <v>0</v>
      </c>
      <c r="CR100" s="71">
        <v>0</v>
      </c>
      <c r="CS100" s="71">
        <v>0</v>
      </c>
      <c r="CT100" s="71">
        <v>0</v>
      </c>
      <c r="CU100" s="71">
        <v>0</v>
      </c>
      <c r="CV100" s="71">
        <v>0</v>
      </c>
      <c r="CW100" s="71">
        <v>0</v>
      </c>
      <c r="CX100" s="71">
        <v>0</v>
      </c>
    </row>
    <row r="101" spans="1:102" ht="15" customHeight="1">
      <c r="A101" s="64" t="s">
        <v>147</v>
      </c>
      <c r="B101" s="64" t="s">
        <v>168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1323.4632849693951</v>
      </c>
      <c r="I101" s="65">
        <v>0</v>
      </c>
      <c r="J101" s="65">
        <v>1323.4632849693951</v>
      </c>
      <c r="K101" s="65">
        <v>0</v>
      </c>
      <c r="L101" s="65">
        <v>0</v>
      </c>
      <c r="M101" s="65">
        <v>1448.8548148148145</v>
      </c>
      <c r="N101" s="65">
        <v>0</v>
      </c>
      <c r="O101" s="65">
        <v>0</v>
      </c>
      <c r="P101" s="65">
        <v>0</v>
      </c>
      <c r="Q101" s="65">
        <v>1448.8548148148145</v>
      </c>
      <c r="R101" s="65">
        <v>1677.1768361581919</v>
      </c>
      <c r="S101" s="65">
        <v>1561.6865972222222</v>
      </c>
      <c r="T101" s="65">
        <v>0</v>
      </c>
      <c r="U101" s="65">
        <v>0</v>
      </c>
      <c r="V101" s="65">
        <v>1756.370142857143</v>
      </c>
      <c r="W101" s="65">
        <v>1433.9009873737373</v>
      </c>
      <c r="X101" s="65">
        <v>1563.5021551724137</v>
      </c>
      <c r="Y101" s="65">
        <v>0</v>
      </c>
      <c r="Z101" s="65">
        <v>1250.5627500000001</v>
      </c>
      <c r="AA101" s="65">
        <v>0</v>
      </c>
      <c r="AB101" s="65">
        <v>1154.3297048275863</v>
      </c>
      <c r="AC101" s="65">
        <v>0</v>
      </c>
      <c r="AD101" s="65">
        <v>772.87722419928832</v>
      </c>
      <c r="AE101" s="65">
        <v>1246.021875106929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>
        <v>0</v>
      </c>
      <c r="AR101" s="65">
        <v>0</v>
      </c>
      <c r="AS101" s="65">
        <v>0</v>
      </c>
      <c r="AT101" s="65">
        <v>0</v>
      </c>
      <c r="AU101" s="65">
        <v>0</v>
      </c>
      <c r="AV101" s="65">
        <v>0</v>
      </c>
      <c r="AW101" s="65">
        <v>0</v>
      </c>
      <c r="AX101" s="65">
        <v>0</v>
      </c>
      <c r="AY101" s="65">
        <v>0</v>
      </c>
      <c r="AZ101" s="65">
        <v>0</v>
      </c>
      <c r="BA101" s="65">
        <v>0</v>
      </c>
      <c r="BB101" s="65">
        <v>0</v>
      </c>
      <c r="BC101" s="65">
        <v>0</v>
      </c>
      <c r="BD101" s="65">
        <v>0</v>
      </c>
      <c r="BE101" s="65">
        <v>0</v>
      </c>
      <c r="BF101" s="65">
        <v>0</v>
      </c>
      <c r="BG101" s="65">
        <v>0</v>
      </c>
      <c r="BH101" s="65">
        <v>0</v>
      </c>
      <c r="BI101" s="65">
        <v>0</v>
      </c>
      <c r="BJ101" s="65">
        <v>0</v>
      </c>
      <c r="BK101" s="65">
        <v>0</v>
      </c>
      <c r="BL101" s="65">
        <v>0</v>
      </c>
      <c r="BM101" s="65">
        <v>0</v>
      </c>
      <c r="BN101" s="65">
        <v>0</v>
      </c>
      <c r="BO101" s="65">
        <v>0</v>
      </c>
      <c r="BP101" s="71">
        <v>0</v>
      </c>
      <c r="BQ101" s="71">
        <v>0</v>
      </c>
      <c r="BR101" s="71">
        <v>0</v>
      </c>
      <c r="BS101" s="71">
        <v>0</v>
      </c>
      <c r="BT101" s="71">
        <v>0</v>
      </c>
      <c r="BU101" s="71">
        <v>0</v>
      </c>
      <c r="BV101" s="71">
        <v>0</v>
      </c>
      <c r="BW101" s="71">
        <v>0</v>
      </c>
      <c r="BX101" s="71">
        <v>0</v>
      </c>
      <c r="BY101" s="71">
        <v>0</v>
      </c>
      <c r="BZ101" s="71">
        <v>0</v>
      </c>
      <c r="CA101" s="71">
        <v>0</v>
      </c>
      <c r="CB101" s="71">
        <v>0</v>
      </c>
      <c r="CC101" s="71">
        <v>0</v>
      </c>
      <c r="CD101" s="71">
        <v>0</v>
      </c>
      <c r="CE101" s="71">
        <v>0</v>
      </c>
      <c r="CF101" s="71">
        <v>0</v>
      </c>
      <c r="CG101" s="71">
        <v>0</v>
      </c>
      <c r="CH101" s="71">
        <v>0</v>
      </c>
      <c r="CI101" s="71">
        <v>0</v>
      </c>
      <c r="CJ101" s="71">
        <v>0</v>
      </c>
      <c r="CK101" s="71">
        <v>0</v>
      </c>
      <c r="CL101" s="71">
        <v>0</v>
      </c>
      <c r="CM101" s="71">
        <v>0</v>
      </c>
      <c r="CN101" s="71">
        <v>0</v>
      </c>
      <c r="CO101" s="71">
        <v>0</v>
      </c>
      <c r="CP101" s="71">
        <v>0</v>
      </c>
      <c r="CQ101" s="71">
        <v>0</v>
      </c>
      <c r="CR101" s="71">
        <v>0</v>
      </c>
      <c r="CS101" s="71">
        <v>0</v>
      </c>
      <c r="CT101" s="71">
        <v>0</v>
      </c>
      <c r="CU101" s="71">
        <v>0</v>
      </c>
      <c r="CV101" s="71">
        <v>0</v>
      </c>
      <c r="CW101" s="71">
        <v>0</v>
      </c>
      <c r="CX101" s="71">
        <v>0</v>
      </c>
    </row>
    <row r="102" spans="1:102" ht="15" customHeight="1">
      <c r="A102" s="64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</row>
    <row r="103" spans="1:102" ht="15" customHeight="1">
      <c r="A103" s="64"/>
      <c r="B103" s="64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</row>
    <row r="104" spans="1:102" s="60" customFormat="1" ht="15" customHeight="1">
      <c r="A104" s="63" t="s">
        <v>154</v>
      </c>
      <c r="B104" s="63" t="s">
        <v>248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</row>
    <row r="105" spans="1:102" s="60" customFormat="1" ht="15" customHeight="1">
      <c r="A105" s="57" t="s">
        <v>241</v>
      </c>
      <c r="B105" s="57" t="s">
        <v>241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</row>
    <row r="106" spans="1:102" ht="15" customHeight="1">
      <c r="A106" s="64" t="s">
        <v>251</v>
      </c>
      <c r="B106" s="64" t="s">
        <v>250</v>
      </c>
      <c r="C106" s="65">
        <v>11257.353280056102</v>
      </c>
      <c r="D106" s="65">
        <v>2940.407871318208</v>
      </c>
      <c r="E106" s="65">
        <v>2765.3765514867578</v>
      </c>
      <c r="F106" s="65">
        <v>3215.325849651264</v>
      </c>
      <c r="G106" s="65">
        <v>2336.2430075998741</v>
      </c>
      <c r="H106" s="65">
        <v>11723.824205934927</v>
      </c>
      <c r="I106" s="65">
        <v>3007.6045410365036</v>
      </c>
      <c r="J106" s="65">
        <v>3589.6777455831352</v>
      </c>
      <c r="K106" s="65">
        <v>2916.3346735753244</v>
      </c>
      <c r="L106" s="65">
        <v>2210.2072457399627</v>
      </c>
      <c r="M106" s="65">
        <v>9516.4751902907574</v>
      </c>
      <c r="N106" s="65">
        <v>2697.2431789375723</v>
      </c>
      <c r="O106" s="65">
        <v>2277.00689709685</v>
      </c>
      <c r="P106" s="65">
        <v>2670.4561125433906</v>
      </c>
      <c r="Q106" s="65">
        <v>1871.7690017129448</v>
      </c>
      <c r="R106" s="65">
        <v>8144.9105299092498</v>
      </c>
      <c r="S106" s="65">
        <v>2126.242991376289</v>
      </c>
      <c r="T106" s="65">
        <v>1526.4739951135743</v>
      </c>
      <c r="U106" s="65">
        <v>2677.4903956382577</v>
      </c>
      <c r="V106" s="65">
        <v>1814.7031477811295</v>
      </c>
      <c r="W106" s="65">
        <v>8595.0370256549377</v>
      </c>
      <c r="X106" s="65">
        <v>2469.9909890830145</v>
      </c>
      <c r="Y106" s="65">
        <v>2127.9386030322426</v>
      </c>
      <c r="Z106" s="65">
        <v>2210.9292199359147</v>
      </c>
      <c r="AA106" s="65">
        <v>1786.1782136037677</v>
      </c>
      <c r="AB106" s="65">
        <v>8167.832450797091</v>
      </c>
      <c r="AC106" s="65">
        <v>2213.315921836775</v>
      </c>
      <c r="AD106" s="65">
        <v>2154.1647908557707</v>
      </c>
      <c r="AE106" s="65">
        <v>2004.2233718752389</v>
      </c>
      <c r="AF106" s="65">
        <v>1796.1283662293063</v>
      </c>
      <c r="AG106" s="65">
        <v>5894.417318165375</v>
      </c>
      <c r="AH106" s="65">
        <v>1486.9192793733168</v>
      </c>
      <c r="AI106" s="65">
        <v>1489.0357865522672</v>
      </c>
      <c r="AJ106" s="65">
        <v>1440.9546549562563</v>
      </c>
      <c r="AK106" s="65">
        <v>1477.5075972835352</v>
      </c>
      <c r="AL106" s="65">
        <v>6217.4089034543986</v>
      </c>
      <c r="AM106" s="65">
        <v>1733.2012935449065</v>
      </c>
      <c r="AN106" s="65">
        <v>1452.7087158501099</v>
      </c>
      <c r="AO106" s="65">
        <v>1528.5442213507908</v>
      </c>
      <c r="AP106" s="65">
        <v>1502.9546727085913</v>
      </c>
      <c r="AQ106" s="65">
        <v>6054.5071209062617</v>
      </c>
      <c r="AR106" s="65">
        <v>1735.3162246246338</v>
      </c>
      <c r="AS106" s="65">
        <v>1546.6275840495055</v>
      </c>
      <c r="AT106" s="65">
        <v>1450.5013274736184</v>
      </c>
      <c r="AU106" s="65">
        <v>1322.0619847585044</v>
      </c>
      <c r="AV106" s="65">
        <v>5258.6994123168215</v>
      </c>
      <c r="AW106" s="65">
        <v>1293.3521600624783</v>
      </c>
      <c r="AX106" s="65">
        <v>1376.8877829002965</v>
      </c>
      <c r="AY106" s="65">
        <v>1354.9316851673627</v>
      </c>
      <c r="AZ106" s="65">
        <v>1233.5277841866837</v>
      </c>
      <c r="BA106" s="65">
        <v>5489.8325013876147</v>
      </c>
      <c r="BB106" s="65">
        <v>1378.5433352397831</v>
      </c>
      <c r="BC106" s="65">
        <v>1310.0501028180863</v>
      </c>
      <c r="BD106" s="65">
        <v>1433.6628945458117</v>
      </c>
      <c r="BE106" s="65">
        <v>1367.5761687839331</v>
      </c>
      <c r="BF106" s="65">
        <v>6009.5076811049184</v>
      </c>
      <c r="BG106" s="65">
        <v>1482.7086862882495</v>
      </c>
      <c r="BH106" s="65">
        <v>1469.9318326620748</v>
      </c>
      <c r="BI106" s="65">
        <v>1518.8084291736891</v>
      </c>
      <c r="BJ106" s="65">
        <v>1538.0587329809055</v>
      </c>
      <c r="BK106" s="65">
        <v>5094.0563526829737</v>
      </c>
      <c r="BL106" s="65">
        <v>1229.9955525907455</v>
      </c>
      <c r="BM106" s="65">
        <v>1388.1080421820316</v>
      </c>
      <c r="BN106" s="65">
        <v>1381.230774878698</v>
      </c>
      <c r="BO106" s="65">
        <v>1094.7219830314991</v>
      </c>
      <c r="BP106" s="65">
        <v>4005.2215406883442</v>
      </c>
      <c r="BQ106" s="65">
        <v>1220.8389605226128</v>
      </c>
      <c r="BR106" s="66">
        <v>1027</v>
      </c>
      <c r="BS106" s="66">
        <v>1221</v>
      </c>
      <c r="BT106" s="66">
        <v>815</v>
      </c>
      <c r="BU106" s="66">
        <v>4322</v>
      </c>
      <c r="BV106" s="66">
        <v>1439</v>
      </c>
      <c r="BW106" s="66">
        <v>1083</v>
      </c>
      <c r="BX106" s="66">
        <v>969</v>
      </c>
      <c r="BY106" s="66">
        <v>831</v>
      </c>
      <c r="BZ106" s="66">
        <v>3753</v>
      </c>
      <c r="CA106" s="66">
        <v>1149</v>
      </c>
      <c r="CB106" s="66">
        <v>890</v>
      </c>
      <c r="CC106" s="66">
        <v>982</v>
      </c>
      <c r="CD106" s="66">
        <v>733</v>
      </c>
      <c r="CE106" s="66">
        <v>2822</v>
      </c>
      <c r="CF106" s="66">
        <v>751</v>
      </c>
      <c r="CG106" s="66">
        <v>789</v>
      </c>
      <c r="CH106" s="66">
        <v>852</v>
      </c>
      <c r="CI106" s="66">
        <v>430</v>
      </c>
      <c r="CJ106" s="66">
        <v>1544</v>
      </c>
      <c r="CK106" s="66">
        <v>298</v>
      </c>
      <c r="CL106" s="66">
        <v>425</v>
      </c>
      <c r="CM106" s="66">
        <v>481</v>
      </c>
      <c r="CN106" s="66">
        <v>340</v>
      </c>
      <c r="CO106" s="66">
        <v>717</v>
      </c>
      <c r="CP106" s="66">
        <v>250</v>
      </c>
      <c r="CQ106" s="66">
        <v>191</v>
      </c>
      <c r="CR106" s="66">
        <v>146</v>
      </c>
      <c r="CS106" s="66">
        <v>130</v>
      </c>
      <c r="CT106" s="66">
        <v>206</v>
      </c>
      <c r="CU106" s="66">
        <v>58</v>
      </c>
      <c r="CV106" s="66">
        <v>59</v>
      </c>
      <c r="CW106" s="66">
        <v>51</v>
      </c>
      <c r="CX106" s="66">
        <v>39</v>
      </c>
    </row>
    <row r="107" spans="1:102" ht="15" customHeight="1">
      <c r="A107" s="64" t="s">
        <v>146</v>
      </c>
      <c r="B107" s="64" t="s">
        <v>167</v>
      </c>
      <c r="C107" s="67">
        <v>41657.816017305362</v>
      </c>
      <c r="D107" s="67">
        <v>11330.388285450086</v>
      </c>
      <c r="E107" s="67">
        <v>10043.066420650046</v>
      </c>
      <c r="F107" s="67">
        <v>11133.200840386253</v>
      </c>
      <c r="G107" s="67">
        <v>9151.160470818977</v>
      </c>
      <c r="H107" s="67">
        <v>44249.495999088045</v>
      </c>
      <c r="I107" s="67">
        <v>11364.473230737478</v>
      </c>
      <c r="J107" s="67">
        <v>12624.49870342543</v>
      </c>
      <c r="K107" s="67">
        <v>11270.32014637515</v>
      </c>
      <c r="L107" s="67">
        <v>8990.2039185499852</v>
      </c>
      <c r="M107" s="67">
        <v>39099.562251003321</v>
      </c>
      <c r="N107" s="67">
        <v>10192.46484584433</v>
      </c>
      <c r="O107" s="67">
        <v>9632.4847392999709</v>
      </c>
      <c r="P107" s="67">
        <v>10586.478286459031</v>
      </c>
      <c r="Q107" s="67">
        <v>8688.1343793999858</v>
      </c>
      <c r="R107" s="67">
        <v>35142.996947188389</v>
      </c>
      <c r="S107" s="67">
        <v>8150.3485214945094</v>
      </c>
      <c r="T107" s="67">
        <v>7751.9184052000319</v>
      </c>
      <c r="U107" s="67">
        <v>9823.2216956594184</v>
      </c>
      <c r="V107" s="67">
        <v>9417.5083248344308</v>
      </c>
      <c r="W107" s="67">
        <v>42098.163977945354</v>
      </c>
      <c r="X107" s="67">
        <v>10610.47548468184</v>
      </c>
      <c r="Y107" s="67">
        <v>9230.8581623890732</v>
      </c>
      <c r="Z107" s="67">
        <v>11413.83485109464</v>
      </c>
      <c r="AA107" s="67">
        <v>10842.995479779802</v>
      </c>
      <c r="AB107" s="67">
        <v>50247.638216087893</v>
      </c>
      <c r="AC107" s="67">
        <v>12368.67412835773</v>
      </c>
      <c r="AD107" s="67">
        <v>13554.635528600416</v>
      </c>
      <c r="AE107" s="67">
        <v>12927.339405609866</v>
      </c>
      <c r="AF107" s="67">
        <v>11396.989153519879</v>
      </c>
      <c r="AG107" s="67">
        <v>38830.867557680278</v>
      </c>
      <c r="AH107" s="67">
        <v>9495.9213821201611</v>
      </c>
      <c r="AI107" s="67">
        <v>9690.3754237100165</v>
      </c>
      <c r="AJ107" s="67">
        <v>9762.5644922500378</v>
      </c>
      <c r="AK107" s="67">
        <v>9882.0062596000589</v>
      </c>
      <c r="AL107" s="67">
        <v>42268.054332499582</v>
      </c>
      <c r="AM107" s="67">
        <v>11472.897222999807</v>
      </c>
      <c r="AN107" s="67">
        <v>9914.5647934999761</v>
      </c>
      <c r="AO107" s="67">
        <v>10491.062274499902</v>
      </c>
      <c r="AP107" s="67">
        <v>10389.530041499904</v>
      </c>
      <c r="AQ107" s="67">
        <v>41023.435780799919</v>
      </c>
      <c r="AR107" s="67">
        <v>11923.907165999859</v>
      </c>
      <c r="AS107" s="67">
        <v>10599.748993499954</v>
      </c>
      <c r="AT107" s="67">
        <v>9654.9289367999227</v>
      </c>
      <c r="AU107" s="67">
        <v>8844.8506845001775</v>
      </c>
      <c r="AV107" s="67">
        <v>34202.250672000198</v>
      </c>
      <c r="AW107" s="67">
        <v>8657.2917640000542</v>
      </c>
      <c r="AX107" s="67">
        <v>9005.3918525500667</v>
      </c>
      <c r="AY107" s="67">
        <v>8809.5973388000239</v>
      </c>
      <c r="AZ107" s="67">
        <v>7729.9697166500573</v>
      </c>
      <c r="BA107" s="67">
        <v>35744.852963710196</v>
      </c>
      <c r="BB107" s="67">
        <v>8868.7401207500516</v>
      </c>
      <c r="BC107" s="67">
        <v>8514.714694260123</v>
      </c>
      <c r="BD107" s="67">
        <v>9321</v>
      </c>
      <c r="BE107" s="67">
        <v>9040.3981487000201</v>
      </c>
      <c r="BF107" s="67">
        <v>41284.127094399577</v>
      </c>
      <c r="BG107" s="67">
        <v>9915.001269549939</v>
      </c>
      <c r="BH107" s="67">
        <v>9999.7757947498594</v>
      </c>
      <c r="BI107" s="67">
        <v>10635.55751444998</v>
      </c>
      <c r="BJ107" s="67">
        <v>10733.792515649795</v>
      </c>
      <c r="BK107" s="67">
        <v>38448.634895290212</v>
      </c>
      <c r="BL107" s="67">
        <v>8832.2333153500713</v>
      </c>
      <c r="BM107" s="67">
        <v>10250.116252359994</v>
      </c>
      <c r="BN107" s="67">
        <v>10550.779934800081</v>
      </c>
      <c r="BO107" s="67">
        <v>8815.5053927800618</v>
      </c>
      <c r="BP107" s="67">
        <v>34213.436505940022</v>
      </c>
      <c r="BQ107" s="67">
        <v>10050.624871240019</v>
      </c>
      <c r="BR107" s="71">
        <v>8824</v>
      </c>
      <c r="BS107" s="71">
        <v>10051</v>
      </c>
      <c r="BT107" s="71">
        <v>7273</v>
      </c>
      <c r="BU107" s="71">
        <v>38697</v>
      </c>
      <c r="BV107" s="71">
        <v>13005</v>
      </c>
      <c r="BW107" s="71">
        <v>9374</v>
      </c>
      <c r="BX107" s="71">
        <v>8896</v>
      </c>
      <c r="BY107" s="71">
        <v>7421</v>
      </c>
      <c r="BZ107" s="71">
        <v>35998</v>
      </c>
      <c r="CA107" s="71">
        <v>11033</v>
      </c>
      <c r="CB107" s="71">
        <v>8557</v>
      </c>
      <c r="CC107" s="71">
        <v>9434</v>
      </c>
      <c r="CD107" s="71">
        <v>6974</v>
      </c>
      <c r="CE107" s="71">
        <v>27951</v>
      </c>
      <c r="CF107" s="71">
        <v>7217</v>
      </c>
      <c r="CG107" s="71">
        <v>7521</v>
      </c>
      <c r="CH107" s="71">
        <v>8874</v>
      </c>
      <c r="CI107" s="71">
        <v>4339</v>
      </c>
      <c r="CJ107" s="71">
        <v>14500</v>
      </c>
      <c r="CK107" s="71">
        <v>2770</v>
      </c>
      <c r="CL107" s="71">
        <v>4074</v>
      </c>
      <c r="CM107" s="71">
        <v>4414</v>
      </c>
      <c r="CN107" s="71">
        <v>3210</v>
      </c>
      <c r="CO107" s="71">
        <v>6602</v>
      </c>
      <c r="CP107" s="71">
        <v>2260</v>
      </c>
      <c r="CQ107" s="71">
        <v>1816</v>
      </c>
      <c r="CR107" s="71">
        <v>1308</v>
      </c>
      <c r="CS107" s="71">
        <v>1217</v>
      </c>
      <c r="CT107" s="71">
        <v>2015</v>
      </c>
      <c r="CU107" s="71">
        <v>545</v>
      </c>
      <c r="CV107" s="71"/>
      <c r="CW107" s="71"/>
      <c r="CX107" s="71"/>
    </row>
    <row r="108" spans="1:102" ht="15" customHeight="1">
      <c r="A108" s="64" t="s">
        <v>147</v>
      </c>
      <c r="B108" s="64" t="s">
        <v>168</v>
      </c>
      <c r="C108" s="65">
        <v>270.23388060909406</v>
      </c>
      <c r="D108" s="65">
        <v>259.51519023351847</v>
      </c>
      <c r="E108" s="65">
        <v>275.35181344621304</v>
      </c>
      <c r="F108" s="65">
        <v>288.80515996688985</v>
      </c>
      <c r="G108" s="65">
        <v>255.29472628631476</v>
      </c>
      <c r="H108" s="65">
        <v>264.9481975156632</v>
      </c>
      <c r="I108" s="65">
        <v>264.64970966730237</v>
      </c>
      <c r="J108" s="65">
        <v>284.34220082015145</v>
      </c>
      <c r="K108" s="65">
        <v>258.76236306501897</v>
      </c>
      <c r="L108" s="65">
        <v>245.84617498825804</v>
      </c>
      <c r="M108" s="65">
        <v>243.39083719656117</v>
      </c>
      <c r="N108" s="65">
        <v>264.63109951635414</v>
      </c>
      <c r="O108" s="65">
        <v>236.38832126115869</v>
      </c>
      <c r="P108" s="65">
        <v>252.25160249552698</v>
      </c>
      <c r="Q108" s="65">
        <v>215.4396928011387</v>
      </c>
      <c r="R108" s="65">
        <v>231.7648247856927</v>
      </c>
      <c r="S108" s="65">
        <v>260.87755459399733</v>
      </c>
      <c r="T108" s="65">
        <v>196.91564272523902</v>
      </c>
      <c r="U108" s="65">
        <v>272.56744055988867</v>
      </c>
      <c r="V108" s="65">
        <v>192.69461572926551</v>
      </c>
      <c r="W108" s="65">
        <v>204.16655296790992</v>
      </c>
      <c r="X108" s="65">
        <v>232.78796437057866</v>
      </c>
      <c r="Y108" s="65">
        <v>230.52446106283824</v>
      </c>
      <c r="Z108" s="65">
        <v>193.70608115324853</v>
      </c>
      <c r="AA108" s="65">
        <v>164.73106688411542</v>
      </c>
      <c r="AB108" s="65">
        <v>162.55156940255907</v>
      </c>
      <c r="AC108" s="65">
        <v>178.94528539338691</v>
      </c>
      <c r="AD108" s="65">
        <v>158.9245823917922</v>
      </c>
      <c r="AE108" s="65">
        <v>155.0375764873551</v>
      </c>
      <c r="AF108" s="65">
        <v>157.59674261641155</v>
      </c>
      <c r="AG108" s="65">
        <v>151.79720899641683</v>
      </c>
      <c r="AH108" s="65">
        <v>156.58504525669645</v>
      </c>
      <c r="AI108" s="65">
        <v>153.66131046986629</v>
      </c>
      <c r="AJ108" s="65">
        <v>147.60001392053806</v>
      </c>
      <c r="AK108" s="65">
        <v>149.51494245899542</v>
      </c>
      <c r="AL108" s="65">
        <v>147.09475043600199</v>
      </c>
      <c r="AM108" s="65">
        <v>151.06919027134177</v>
      </c>
      <c r="AN108" s="65">
        <v>146.52269122317009</v>
      </c>
      <c r="AO108" s="65">
        <v>145.6996614219083</v>
      </c>
      <c r="AP108" s="65">
        <v>144.66050598103996</v>
      </c>
      <c r="AQ108" s="65">
        <v>147.58654426843341</v>
      </c>
      <c r="AR108" s="65">
        <v>145.53251719140852</v>
      </c>
      <c r="AS108" s="65">
        <v>145.91171781501035</v>
      </c>
      <c r="AT108" s="65">
        <v>150.23428312817595</v>
      </c>
      <c r="AU108" s="65">
        <v>149.47250461506394</v>
      </c>
      <c r="AV108" s="65">
        <v>153.75302235948686</v>
      </c>
      <c r="AW108" s="65">
        <v>149.39454454344184</v>
      </c>
      <c r="AX108" s="65">
        <v>152.89593228643366</v>
      </c>
      <c r="AY108" s="65">
        <v>153.80177243741326</v>
      </c>
      <c r="AZ108" s="65">
        <v>159.57731134828541</v>
      </c>
      <c r="BA108" s="65">
        <v>153.58386022628608</v>
      </c>
      <c r="BB108" s="65">
        <v>155.43846323948844</v>
      </c>
      <c r="BC108" s="65">
        <v>153.85719308965309</v>
      </c>
      <c r="BD108" s="65">
        <v>153.80998761354056</v>
      </c>
      <c r="BE108" s="65">
        <v>151.27388708876569</v>
      </c>
      <c r="BF108" s="65">
        <v>145.56460567432325</v>
      </c>
      <c r="BG108" s="65">
        <v>149.54195627203916</v>
      </c>
      <c r="BH108" s="65">
        <v>146.99647900444199</v>
      </c>
      <c r="BI108" s="65">
        <v>142.80477794513007</v>
      </c>
      <c r="BJ108" s="65">
        <v>143.29126734455008</v>
      </c>
      <c r="BK108" s="65">
        <v>132.48991457189479</v>
      </c>
      <c r="BL108" s="65">
        <v>139.26212189764755</v>
      </c>
      <c r="BM108" s="65">
        <v>135.42363891360088</v>
      </c>
      <c r="BN108" s="65">
        <v>130.91267028733358</v>
      </c>
      <c r="BO108" s="65">
        <v>124.18142060557088</v>
      </c>
      <c r="BP108" s="65">
        <v>117.06574813064951</v>
      </c>
      <c r="BQ108" s="65">
        <v>121.46896100122667</v>
      </c>
      <c r="BR108" s="66">
        <v>116.38712601994561</v>
      </c>
      <c r="BS108" s="66">
        <v>121.48044970649687</v>
      </c>
      <c r="BT108" s="66">
        <v>112.05829781383197</v>
      </c>
      <c r="BU108" s="66">
        <v>111.68824456676228</v>
      </c>
      <c r="BV108" s="66">
        <v>110.64975009611689</v>
      </c>
      <c r="BW108" s="66">
        <v>115.53232344783444</v>
      </c>
      <c r="BX108" s="66">
        <v>108.92535971223022</v>
      </c>
      <c r="BY108" s="66">
        <v>111.97951758523109</v>
      </c>
      <c r="BZ108" s="66">
        <v>104.2557919884438</v>
      </c>
      <c r="CA108" s="66">
        <v>104.1421190972537</v>
      </c>
      <c r="CB108" s="66">
        <v>104.00841416384247</v>
      </c>
      <c r="CC108" s="66">
        <v>104.09158363366546</v>
      </c>
      <c r="CD108" s="66">
        <v>105.10467450530541</v>
      </c>
      <c r="CE108" s="66">
        <v>100.96239848305964</v>
      </c>
      <c r="CF108" s="66">
        <v>104.05985866703617</v>
      </c>
      <c r="CG108" s="66">
        <v>104.90626246509773</v>
      </c>
      <c r="CH108" s="66">
        <v>96.010818120351587</v>
      </c>
      <c r="CI108" s="66">
        <v>99.101175386033646</v>
      </c>
      <c r="CJ108" s="66">
        <v>106.48275862068965</v>
      </c>
      <c r="CK108" s="66">
        <v>107.58122743682311</v>
      </c>
      <c r="CL108" s="66">
        <v>104.32007854688267</v>
      </c>
      <c r="CM108" s="66">
        <v>108.97145446307205</v>
      </c>
      <c r="CN108" s="66">
        <v>105.9190031152648</v>
      </c>
      <c r="CO108" s="66">
        <v>108.60345349893971</v>
      </c>
      <c r="CP108" s="66">
        <v>110.61946902654867</v>
      </c>
      <c r="CQ108" s="66">
        <v>105.17621145374449</v>
      </c>
      <c r="CR108" s="66">
        <v>111.62079510703364</v>
      </c>
      <c r="CS108" s="66">
        <v>106.82004930156123</v>
      </c>
      <c r="CT108" s="66">
        <v>102.23325062034739</v>
      </c>
      <c r="CU108" s="66">
        <v>106.42201834862387</v>
      </c>
      <c r="CV108" s="66"/>
      <c r="CW108" s="66"/>
      <c r="CX108" s="66"/>
    </row>
    <row r="109" spans="1:102" s="60" customFormat="1" ht="15" customHeight="1">
      <c r="A109" s="57" t="s">
        <v>242</v>
      </c>
      <c r="B109" s="57" t="s">
        <v>242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</row>
    <row r="110" spans="1:102" ht="15" customHeight="1">
      <c r="A110" s="64" t="s">
        <v>251</v>
      </c>
      <c r="B110" s="64" t="s">
        <v>250</v>
      </c>
      <c r="C110" s="65">
        <v>10456.279809337855</v>
      </c>
      <c r="D110" s="65">
        <v>2874.0576629463958</v>
      </c>
      <c r="E110" s="65">
        <v>2499.2867088732828</v>
      </c>
      <c r="F110" s="65">
        <v>2788.0683626599698</v>
      </c>
      <c r="G110" s="65">
        <v>2294.8670748582072</v>
      </c>
      <c r="H110" s="65">
        <v>10366.067319573929</v>
      </c>
      <c r="I110" s="65">
        <v>2721.1218618201583</v>
      </c>
      <c r="J110" s="65">
        <v>2847.2510678443791</v>
      </c>
      <c r="K110" s="65">
        <v>2608.4160365054599</v>
      </c>
      <c r="L110" s="65">
        <v>2189.2783534039313</v>
      </c>
      <c r="M110" s="65">
        <v>8705.4197061187151</v>
      </c>
      <c r="N110" s="65">
        <v>2350.9869427269964</v>
      </c>
      <c r="O110" s="65">
        <v>2249.8086483145989</v>
      </c>
      <c r="P110" s="65">
        <v>2261.2561682396563</v>
      </c>
      <c r="Q110" s="65">
        <v>1843.3679468374637</v>
      </c>
      <c r="R110" s="65">
        <v>6133.1676104687331</v>
      </c>
      <c r="S110" s="65">
        <v>1536.6825883258152</v>
      </c>
      <c r="T110" s="65">
        <v>1486.2095202984181</v>
      </c>
      <c r="U110" s="65">
        <v>1549.9819492111008</v>
      </c>
      <c r="V110" s="65">
        <v>1560.2935526333993</v>
      </c>
      <c r="W110" s="65">
        <v>6571.91401518153</v>
      </c>
      <c r="X110" s="65">
        <v>1532.7807667111697</v>
      </c>
      <c r="Y110" s="65">
        <v>1460.5548764617242</v>
      </c>
      <c r="Z110" s="65">
        <v>1805.9539970052024</v>
      </c>
      <c r="AA110" s="65">
        <v>1772.6243750034344</v>
      </c>
      <c r="AB110" s="65">
        <v>7827.0410032269629</v>
      </c>
      <c r="AC110" s="65">
        <v>1927.3055323803726</v>
      </c>
      <c r="AD110" s="65">
        <v>2139.917184668579</v>
      </c>
      <c r="AE110" s="65">
        <v>1969.3075967041284</v>
      </c>
      <c r="AF110" s="65">
        <v>1790.5106894738822</v>
      </c>
      <c r="AG110" s="65">
        <v>5764.7133706997392</v>
      </c>
      <c r="AH110" s="65">
        <v>1398.8833969007312</v>
      </c>
      <c r="AI110" s="65">
        <v>1484.47135258398</v>
      </c>
      <c r="AJ110" s="65">
        <v>1409.0037651434434</v>
      </c>
      <c r="AK110" s="65">
        <v>1472.3548560715847</v>
      </c>
      <c r="AL110" s="65">
        <v>6190.4683537136498</v>
      </c>
      <c r="AM110" s="65">
        <v>1724.6298279328166</v>
      </c>
      <c r="AN110" s="65">
        <v>1445.2599966658779</v>
      </c>
      <c r="AO110" s="65">
        <v>1524.4084090252547</v>
      </c>
      <c r="AP110" s="65">
        <v>1496.1701200897007</v>
      </c>
      <c r="AQ110" s="65">
        <v>6024.4425171165421</v>
      </c>
      <c r="AR110" s="65">
        <v>1728.9196439731038</v>
      </c>
      <c r="AS110" s="65">
        <v>1536.8263736613019</v>
      </c>
      <c r="AT110" s="65">
        <v>1442.4186631824639</v>
      </c>
      <c r="AU110" s="65">
        <v>1316.2778362996728</v>
      </c>
      <c r="AV110" s="65">
        <v>5217.0335456153016</v>
      </c>
      <c r="AW110" s="65">
        <v>1285.3049861577365</v>
      </c>
      <c r="AX110" s="65">
        <v>1367.9543341895749</v>
      </c>
      <c r="AY110" s="65">
        <v>1337.6422863755322</v>
      </c>
      <c r="AZ110" s="65">
        <v>1226.1319388924576</v>
      </c>
      <c r="BA110" s="65">
        <v>5449.1758740322557</v>
      </c>
      <c r="BB110" s="65">
        <v>1363.1076532050208</v>
      </c>
      <c r="BC110" s="65">
        <v>1304.0848240225314</v>
      </c>
      <c r="BD110" s="65">
        <v>1416.11021897773</v>
      </c>
      <c r="BE110" s="65">
        <v>1365.873177826973</v>
      </c>
      <c r="BF110" s="65">
        <v>6001.5304453785984</v>
      </c>
      <c r="BG110" s="65">
        <v>1480.5350102636096</v>
      </c>
      <c r="BH110" s="65">
        <v>1464.1282729603947</v>
      </c>
      <c r="BI110" s="65">
        <v>1518.8084291736891</v>
      </c>
      <c r="BJ110" s="65">
        <v>1538.0587329809055</v>
      </c>
      <c r="BK110" s="65">
        <v>5094.0563526829737</v>
      </c>
      <c r="BL110" s="65">
        <v>1229.9955525907455</v>
      </c>
      <c r="BM110" s="65">
        <v>1388.1080421820316</v>
      </c>
      <c r="BN110" s="65">
        <v>1381.230774878698</v>
      </c>
      <c r="BO110" s="65">
        <v>1094.7219830314991</v>
      </c>
      <c r="BP110" s="65">
        <v>4005.2215406883442</v>
      </c>
      <c r="BQ110" s="65">
        <v>1220.8389605226128</v>
      </c>
      <c r="BR110" s="66">
        <v>1027</v>
      </c>
      <c r="BS110" s="66">
        <v>1221</v>
      </c>
      <c r="BT110" s="66">
        <v>815</v>
      </c>
      <c r="BU110" s="66">
        <v>4322</v>
      </c>
      <c r="BV110" s="66">
        <v>1439</v>
      </c>
      <c r="BW110" s="66">
        <v>1083</v>
      </c>
      <c r="BX110" s="66">
        <v>969</v>
      </c>
      <c r="BY110" s="66">
        <v>831</v>
      </c>
      <c r="BZ110" s="66">
        <v>3753</v>
      </c>
      <c r="CA110" s="66">
        <v>1149</v>
      </c>
      <c r="CB110" s="66">
        <v>890</v>
      </c>
      <c r="CC110" s="66">
        <v>982</v>
      </c>
      <c r="CD110" s="66">
        <v>733</v>
      </c>
      <c r="CE110" s="66">
        <v>2822</v>
      </c>
      <c r="CF110" s="66">
        <v>751</v>
      </c>
      <c r="CG110" s="66">
        <v>789</v>
      </c>
      <c r="CH110" s="66">
        <v>852</v>
      </c>
      <c r="CI110" s="66">
        <v>430</v>
      </c>
      <c r="CJ110" s="66">
        <v>1544</v>
      </c>
      <c r="CK110" s="66">
        <v>298</v>
      </c>
      <c r="CL110" s="66">
        <v>425</v>
      </c>
      <c r="CM110" s="66">
        <v>481</v>
      </c>
      <c r="CN110" s="66">
        <v>340</v>
      </c>
      <c r="CO110" s="66">
        <v>717</v>
      </c>
      <c r="CP110" s="66">
        <v>250</v>
      </c>
      <c r="CQ110" s="66">
        <v>191</v>
      </c>
      <c r="CR110" s="66">
        <v>146</v>
      </c>
      <c r="CS110" s="66">
        <v>130</v>
      </c>
      <c r="CT110" s="66">
        <v>206</v>
      </c>
      <c r="CU110" s="66">
        <v>58</v>
      </c>
      <c r="CV110" s="66">
        <v>59</v>
      </c>
      <c r="CW110" s="66">
        <v>51</v>
      </c>
      <c r="CX110" s="66">
        <v>39</v>
      </c>
    </row>
    <row r="111" spans="1:102" ht="15" customHeight="1">
      <c r="A111" s="64" t="s">
        <v>146</v>
      </c>
      <c r="B111" s="64" t="s">
        <v>167</v>
      </c>
      <c r="C111" s="67">
        <v>39384.710217000335</v>
      </c>
      <c r="D111" s="67">
        <v>10866.012918000086</v>
      </c>
      <c r="E111" s="67">
        <v>9311.3696510000646</v>
      </c>
      <c r="F111" s="67">
        <v>10379.318548000003</v>
      </c>
      <c r="G111" s="67">
        <v>8828.0091000001776</v>
      </c>
      <c r="H111" s="67">
        <v>41430.316719999901</v>
      </c>
      <c r="I111" s="67">
        <v>10673.252783999898</v>
      </c>
      <c r="J111" s="67">
        <v>11563.880797999869</v>
      </c>
      <c r="K111" s="67">
        <v>10364.23438800015</v>
      </c>
      <c r="L111" s="67">
        <v>8828.948749999985</v>
      </c>
      <c r="M111" s="67">
        <v>37412.473119599934</v>
      </c>
      <c r="N111" s="67">
        <v>9527.3154000000213</v>
      </c>
      <c r="O111" s="67">
        <v>9402.0508425999687</v>
      </c>
      <c r="P111" s="67">
        <v>10004.213943999952</v>
      </c>
      <c r="Q111" s="67">
        <v>8478.8929329999864</v>
      </c>
      <c r="R111" s="67">
        <v>32218.824396109987</v>
      </c>
      <c r="S111" s="67">
        <v>7459.1241740000205</v>
      </c>
      <c r="T111" s="67">
        <v>7449.1056820000313</v>
      </c>
      <c r="U111" s="67">
        <v>8316.5752361999821</v>
      </c>
      <c r="V111" s="67">
        <v>8994.0193039099559</v>
      </c>
      <c r="W111" s="67">
        <v>39034.54835914015</v>
      </c>
      <c r="X111" s="67">
        <v>9091.5518478200447</v>
      </c>
      <c r="Y111" s="67">
        <v>8458.5799250001364</v>
      </c>
      <c r="Z111" s="67">
        <v>10756.52834310017</v>
      </c>
      <c r="AA111" s="67">
        <v>10727.888243219801</v>
      </c>
      <c r="AB111" s="67">
        <v>49416.983777110378</v>
      </c>
      <c r="AC111" s="67">
        <v>11978.710670940212</v>
      </c>
      <c r="AD111" s="67">
        <v>13399.332817170416</v>
      </c>
      <c r="AE111" s="67">
        <v>12718.210241999866</v>
      </c>
      <c r="AF111" s="67">
        <v>11320.730046999879</v>
      </c>
      <c r="AG111" s="67">
        <v>37814.850291500275</v>
      </c>
      <c r="AH111" s="67">
        <v>8975.1462285001617</v>
      </c>
      <c r="AI111" s="67">
        <v>9625.8439350000172</v>
      </c>
      <c r="AJ111" s="67">
        <v>9403.3390895000375</v>
      </c>
      <c r="AK111" s="67">
        <v>9810.5210385000591</v>
      </c>
      <c r="AL111" s="67">
        <v>41879.200272499584</v>
      </c>
      <c r="AM111" s="67">
        <v>11371.079202999807</v>
      </c>
      <c r="AN111" s="67">
        <v>9803.8010734999752</v>
      </c>
      <c r="AO111" s="67">
        <v>10425.401694499902</v>
      </c>
      <c r="AP111" s="67">
        <v>10278.918301499903</v>
      </c>
      <c r="AQ111" s="67">
        <v>40512.285340799921</v>
      </c>
      <c r="AR111" s="67">
        <v>11815.203665999859</v>
      </c>
      <c r="AS111" s="67">
        <v>10434.310873499953</v>
      </c>
      <c r="AT111" s="67">
        <v>9500.6959367999225</v>
      </c>
      <c r="AU111" s="67">
        <v>8762.0748645001786</v>
      </c>
      <c r="AV111" s="67">
        <v>34081.841592000201</v>
      </c>
      <c r="AW111" s="67">
        <v>8536.8826840000547</v>
      </c>
      <c r="AX111" s="67">
        <v>9005.3918525500667</v>
      </c>
      <c r="AY111" s="67">
        <v>8809.5973388000239</v>
      </c>
      <c r="AZ111" s="67">
        <v>7729.9697166500573</v>
      </c>
      <c r="BA111" s="67">
        <v>35744.852963710196</v>
      </c>
      <c r="BB111" s="67">
        <v>8868.7401207500516</v>
      </c>
      <c r="BC111" s="67">
        <v>8514.714694260123</v>
      </c>
      <c r="BD111" s="67">
        <v>9321</v>
      </c>
      <c r="BE111" s="67">
        <v>9040.3981487000201</v>
      </c>
      <c r="BF111" s="67">
        <v>41284.127094399577</v>
      </c>
      <c r="BG111" s="67">
        <v>9915.001269549939</v>
      </c>
      <c r="BH111" s="67">
        <v>9999.7757947498594</v>
      </c>
      <c r="BI111" s="67">
        <v>10635.55751444998</v>
      </c>
      <c r="BJ111" s="67">
        <v>10733.792515649795</v>
      </c>
      <c r="BK111" s="67">
        <v>38448.634895290212</v>
      </c>
      <c r="BL111" s="67">
        <v>8832.2333153500713</v>
      </c>
      <c r="BM111" s="67">
        <v>10250.116252359994</v>
      </c>
      <c r="BN111" s="67">
        <v>10550.779934800081</v>
      </c>
      <c r="BO111" s="67">
        <v>8815.5053927800618</v>
      </c>
      <c r="BP111" s="67">
        <v>34213.436505940022</v>
      </c>
      <c r="BQ111" s="67">
        <v>10050.624871240019</v>
      </c>
      <c r="BR111" s="71">
        <v>8824</v>
      </c>
      <c r="BS111" s="71">
        <v>10051</v>
      </c>
      <c r="BT111" s="71">
        <v>7273</v>
      </c>
      <c r="BU111" s="71">
        <v>38697</v>
      </c>
      <c r="BV111" s="71">
        <v>13005</v>
      </c>
      <c r="BW111" s="71">
        <v>9374</v>
      </c>
      <c r="BX111" s="71">
        <v>8896</v>
      </c>
      <c r="BY111" s="71">
        <v>7421</v>
      </c>
      <c r="BZ111" s="71">
        <v>35998</v>
      </c>
      <c r="CA111" s="71">
        <v>11033</v>
      </c>
      <c r="CB111" s="71">
        <v>8557</v>
      </c>
      <c r="CC111" s="71">
        <v>9434</v>
      </c>
      <c r="CD111" s="71">
        <v>6974</v>
      </c>
      <c r="CE111" s="71">
        <v>27951</v>
      </c>
      <c r="CF111" s="71">
        <v>7217</v>
      </c>
      <c r="CG111" s="71">
        <v>7521</v>
      </c>
      <c r="CH111" s="71">
        <v>8874</v>
      </c>
      <c r="CI111" s="71">
        <v>4339</v>
      </c>
      <c r="CJ111" s="71">
        <v>14500</v>
      </c>
      <c r="CK111" s="71">
        <v>2770</v>
      </c>
      <c r="CL111" s="71">
        <v>4074</v>
      </c>
      <c r="CM111" s="71">
        <v>4414</v>
      </c>
      <c r="CN111" s="71">
        <v>3210</v>
      </c>
      <c r="CO111" s="71">
        <v>6602</v>
      </c>
      <c r="CP111" s="71">
        <v>2260</v>
      </c>
      <c r="CQ111" s="71">
        <v>1816</v>
      </c>
      <c r="CR111" s="71">
        <v>1308</v>
      </c>
      <c r="CS111" s="71">
        <v>1217</v>
      </c>
      <c r="CT111" s="71">
        <v>2015</v>
      </c>
      <c r="CU111" s="71">
        <v>545</v>
      </c>
      <c r="CV111" s="71"/>
      <c r="CW111" s="71"/>
      <c r="CX111" s="71"/>
    </row>
    <row r="112" spans="1:102" ht="15" customHeight="1">
      <c r="A112" s="64" t="s">
        <v>147</v>
      </c>
      <c r="B112" s="64" t="s">
        <v>168</v>
      </c>
      <c r="C112" s="65">
        <v>265.49084027091362</v>
      </c>
      <c r="D112" s="65">
        <v>264.49974656162772</v>
      </c>
      <c r="E112" s="65">
        <v>268.41236064608961</v>
      </c>
      <c r="F112" s="65">
        <v>268.61766981775548</v>
      </c>
      <c r="G112" s="65">
        <v>259.95295755394739</v>
      </c>
      <c r="H112" s="65">
        <v>250.2048774966245</v>
      </c>
      <c r="I112" s="65">
        <v>254.9477574352355</v>
      </c>
      <c r="J112" s="65">
        <v>246.21933739898546</v>
      </c>
      <c r="K112" s="65">
        <v>251.67474401442706</v>
      </c>
      <c r="L112" s="65">
        <v>247.96591478729957</v>
      </c>
      <c r="M112" s="65">
        <v>232.68763009302512</v>
      </c>
      <c r="N112" s="65">
        <v>246.76279140784936</v>
      </c>
      <c r="O112" s="65">
        <v>239.28913871863884</v>
      </c>
      <c r="P112" s="65">
        <v>226.03036889228557</v>
      </c>
      <c r="Q112" s="65">
        <v>217.40667813636921</v>
      </c>
      <c r="R112" s="65">
        <v>190.35975785662853</v>
      </c>
      <c r="S112" s="65">
        <v>206.01380972878425</v>
      </c>
      <c r="T112" s="65">
        <v>199.51516111386158</v>
      </c>
      <c r="U112" s="65">
        <v>186.37262396958968</v>
      </c>
      <c r="V112" s="65">
        <v>173.48123235126872</v>
      </c>
      <c r="W112" s="65">
        <v>168.36147186118734</v>
      </c>
      <c r="X112" s="65">
        <v>168.59396419530921</v>
      </c>
      <c r="Y112" s="65">
        <v>172.67140458706498</v>
      </c>
      <c r="Z112" s="65">
        <v>167.893760830709</v>
      </c>
      <c r="AA112" s="65">
        <v>165.23516416418315</v>
      </c>
      <c r="AB112" s="65">
        <v>158.38767170675433</v>
      </c>
      <c r="AC112" s="65">
        <v>160.89423856408229</v>
      </c>
      <c r="AD112" s="65">
        <v>159.70326387642282</v>
      </c>
      <c r="AE112" s="65">
        <v>154.84156648085622</v>
      </c>
      <c r="AF112" s="65">
        <v>158.16212223419174</v>
      </c>
      <c r="AG112" s="65">
        <v>152.44575414848293</v>
      </c>
      <c r="AH112" s="65">
        <v>155.86190589949854</v>
      </c>
      <c r="AI112" s="65">
        <v>154.21726786846949</v>
      </c>
      <c r="AJ112" s="65">
        <v>149.84079078002898</v>
      </c>
      <c r="AK112" s="65">
        <v>150.07917013719535</v>
      </c>
      <c r="AL112" s="65">
        <v>147.81725327688946</v>
      </c>
      <c r="AM112" s="65">
        <v>151.66808683188501</v>
      </c>
      <c r="AN112" s="65">
        <v>147.41833150536553</v>
      </c>
      <c r="AO112" s="65">
        <v>146.22059213598286</v>
      </c>
      <c r="AP112" s="65">
        <v>145.55715652213902</v>
      </c>
      <c r="AQ112" s="65">
        <v>148.70655818197761</v>
      </c>
      <c r="AR112" s="65">
        <v>146.33007545594384</v>
      </c>
      <c r="AS112" s="65">
        <v>147.28585263492425</v>
      </c>
      <c r="AT112" s="65">
        <v>151.82242151287156</v>
      </c>
      <c r="AU112" s="65">
        <v>150.22444531176217</v>
      </c>
      <c r="AV112" s="65">
        <v>153.07369854215449</v>
      </c>
      <c r="AW112" s="65">
        <v>150.55905460276188</v>
      </c>
      <c r="AX112" s="65">
        <v>151.90392118275338</v>
      </c>
      <c r="AY112" s="65">
        <v>151.83920841468739</v>
      </c>
      <c r="AZ112" s="65">
        <v>158.62053589309886</v>
      </c>
      <c r="BA112" s="65">
        <v>152.44644815197611</v>
      </c>
      <c r="BB112" s="65">
        <v>153.69800384789482</v>
      </c>
      <c r="BC112" s="65">
        <v>153.15660839483343</v>
      </c>
      <c r="BD112" s="65">
        <v>151.92685537793477</v>
      </c>
      <c r="BE112" s="65">
        <v>151.08551142997845</v>
      </c>
      <c r="BF112" s="65">
        <v>145.37137800335711</v>
      </c>
      <c r="BG112" s="65">
        <v>149.32272523358074</v>
      </c>
      <c r="BH112" s="65">
        <v>146.41611002209666</v>
      </c>
      <c r="BI112" s="65">
        <v>142.80477794513007</v>
      </c>
      <c r="BJ112" s="65">
        <v>143.29126734455008</v>
      </c>
      <c r="BK112" s="65">
        <v>132.48991457189479</v>
      </c>
      <c r="BL112" s="65">
        <v>139.26212189764755</v>
      </c>
      <c r="BM112" s="65">
        <v>135.42363891360088</v>
      </c>
      <c r="BN112" s="65">
        <v>130.91267028733358</v>
      </c>
      <c r="BO112" s="65">
        <v>124.18142060557088</v>
      </c>
      <c r="BP112" s="65">
        <v>117.06574813064951</v>
      </c>
      <c r="BQ112" s="65">
        <v>121.46896100122667</v>
      </c>
      <c r="BR112" s="66">
        <v>116.38712601994561</v>
      </c>
      <c r="BS112" s="66">
        <v>121.48044970649687</v>
      </c>
      <c r="BT112" s="66">
        <v>112.05829781383197</v>
      </c>
      <c r="BU112" s="66">
        <v>111.68824456676228</v>
      </c>
      <c r="BV112" s="66">
        <v>110.64975009611689</v>
      </c>
      <c r="BW112" s="66">
        <v>115.53232344783444</v>
      </c>
      <c r="BX112" s="66">
        <v>108.92535971223022</v>
      </c>
      <c r="BY112" s="66">
        <v>111.97951758523109</v>
      </c>
      <c r="BZ112" s="66">
        <v>104.2557919884438</v>
      </c>
      <c r="CA112" s="66">
        <v>104.1421190972537</v>
      </c>
      <c r="CB112" s="66">
        <v>104.00841416384247</v>
      </c>
      <c r="CC112" s="66">
        <v>104.09158363366546</v>
      </c>
      <c r="CD112" s="66">
        <v>105.10467450530541</v>
      </c>
      <c r="CE112" s="66">
        <v>100.96239848305964</v>
      </c>
      <c r="CF112" s="66">
        <v>104.05985866703617</v>
      </c>
      <c r="CG112" s="66">
        <v>104.90626246509773</v>
      </c>
      <c r="CH112" s="66">
        <v>96.010818120351587</v>
      </c>
      <c r="CI112" s="66">
        <v>99.101175386033646</v>
      </c>
      <c r="CJ112" s="66">
        <v>106.48275862068965</v>
      </c>
      <c r="CK112" s="66">
        <v>107.58122743682311</v>
      </c>
      <c r="CL112" s="66">
        <v>104.32007854688267</v>
      </c>
      <c r="CM112" s="66">
        <v>108.97145446307205</v>
      </c>
      <c r="CN112" s="66">
        <v>105.9190031152648</v>
      </c>
      <c r="CO112" s="66">
        <v>108.60345349893971</v>
      </c>
      <c r="CP112" s="66">
        <v>110.61946902654867</v>
      </c>
      <c r="CQ112" s="66">
        <v>105.17621145374449</v>
      </c>
      <c r="CR112" s="66">
        <v>111.62079510703364</v>
      </c>
      <c r="CS112" s="66">
        <v>106.82004930156123</v>
      </c>
      <c r="CT112" s="66">
        <v>102.23325062034739</v>
      </c>
      <c r="CU112" s="66">
        <v>106.42201834862387</v>
      </c>
      <c r="CV112" s="66"/>
      <c r="CW112" s="66"/>
      <c r="CX112" s="66"/>
    </row>
    <row r="113" spans="1:102" s="60" customFormat="1" ht="15" customHeight="1">
      <c r="A113" s="57" t="s">
        <v>244</v>
      </c>
      <c r="B113" s="57" t="s">
        <v>244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</row>
    <row r="114" spans="1:102" ht="15" customHeight="1">
      <c r="A114" s="64" t="s">
        <v>251</v>
      </c>
      <c r="B114" s="64" t="s">
        <v>250</v>
      </c>
      <c r="C114" s="65">
        <v>271.87529593478615</v>
      </c>
      <c r="D114" s="65">
        <v>66.350208371812343</v>
      </c>
      <c r="E114" s="65">
        <v>105.59897555585758</v>
      </c>
      <c r="F114" s="65">
        <v>58.550179265449209</v>
      </c>
      <c r="G114" s="65">
        <v>41.375932741667008</v>
      </c>
      <c r="H114" s="65">
        <v>158.19943633763356</v>
      </c>
      <c r="I114" s="65">
        <v>60.653590980391847</v>
      </c>
      <c r="J114" s="65">
        <v>49.639989941346116</v>
      </c>
      <c r="K114" s="65">
        <v>26.976963079864049</v>
      </c>
      <c r="L114" s="65">
        <v>20.928892336031545</v>
      </c>
      <c r="M114" s="65">
        <v>112.38748417204197</v>
      </c>
      <c r="N114" s="65">
        <v>30.125236210575412</v>
      </c>
      <c r="O114" s="65">
        <v>27.198248782251252</v>
      </c>
      <c r="P114" s="65">
        <v>26.662944303734204</v>
      </c>
      <c r="Q114" s="65">
        <v>28.401054875481098</v>
      </c>
      <c r="R114" s="65">
        <v>140.4334645929452</v>
      </c>
      <c r="S114" s="65">
        <v>38.2187119145145</v>
      </c>
      <c r="T114" s="65">
        <v>40.264474815156198</v>
      </c>
      <c r="U114" s="65">
        <v>30.896805552697348</v>
      </c>
      <c r="V114" s="65">
        <v>31.053472310577146</v>
      </c>
      <c r="W114" s="65">
        <v>161.73326728072331</v>
      </c>
      <c r="X114" s="65">
        <v>60.301867013383735</v>
      </c>
      <c r="Y114" s="65">
        <v>47.011377693131529</v>
      </c>
      <c r="Z114" s="65">
        <v>40.866183973874556</v>
      </c>
      <c r="AA114" s="65">
        <v>13.553838600333499</v>
      </c>
      <c r="AB114" s="65">
        <v>69.684071556774086</v>
      </c>
      <c r="AC114" s="65">
        <v>14.903013443048016</v>
      </c>
      <c r="AD114" s="65">
        <v>14.247606187191472</v>
      </c>
      <c r="AE114" s="65">
        <v>34.91577517111056</v>
      </c>
      <c r="AF114" s="65">
        <v>5.6176767554240401</v>
      </c>
      <c r="AG114" s="65">
        <v>46.681703465636197</v>
      </c>
      <c r="AH114" s="65">
        <v>5.0136384725856313</v>
      </c>
      <c r="AI114" s="65">
        <v>4.5644339682870765</v>
      </c>
      <c r="AJ114" s="65">
        <v>31.950889812812875</v>
      </c>
      <c r="AK114" s="65">
        <v>5.1527412119506097</v>
      </c>
      <c r="AL114" s="65">
        <v>26.940549740748597</v>
      </c>
      <c r="AM114" s="65">
        <v>8.5714656120900017</v>
      </c>
      <c r="AN114" s="65">
        <v>7.448719184232</v>
      </c>
      <c r="AO114" s="65">
        <v>4.1358123255360004</v>
      </c>
      <c r="AP114" s="65">
        <v>6.7845526188905962</v>
      </c>
      <c r="AQ114" s="65">
        <v>30.064603789719634</v>
      </c>
      <c r="AR114" s="65">
        <v>6.3965806515300008</v>
      </c>
      <c r="AS114" s="65">
        <v>9.8012103882036019</v>
      </c>
      <c r="AT114" s="65">
        <v>8.0826642911544209</v>
      </c>
      <c r="AU114" s="65">
        <v>5.7841484588316066</v>
      </c>
      <c r="AV114" s="65">
        <v>41.665866701520002</v>
      </c>
      <c r="AW114" s="65">
        <v>8.0471739047418076</v>
      </c>
      <c r="AX114" s="65">
        <v>8.9334487107215956</v>
      </c>
      <c r="AY114" s="65">
        <v>17.289398791830596</v>
      </c>
      <c r="AZ114" s="65">
        <v>7.3958452942259996</v>
      </c>
      <c r="BA114" s="65">
        <v>40.656627355359007</v>
      </c>
      <c r="BB114" s="65">
        <v>15.435682034762401</v>
      </c>
      <c r="BC114" s="65">
        <v>5.9652787955550011</v>
      </c>
      <c r="BD114" s="65">
        <v>17.552675568081607</v>
      </c>
      <c r="BE114" s="65">
        <v>1.7029909569599999</v>
      </c>
      <c r="BF114" s="65">
        <v>7.9772357263200018</v>
      </c>
      <c r="BG114" s="65">
        <v>2.1736760246400002</v>
      </c>
      <c r="BH114" s="65">
        <v>5.803559701680002</v>
      </c>
      <c r="BI114" s="65">
        <v>0</v>
      </c>
      <c r="BJ114" s="65">
        <v>0</v>
      </c>
      <c r="BK114" s="65">
        <v>0</v>
      </c>
      <c r="BL114" s="65">
        <v>0</v>
      </c>
      <c r="BM114" s="65">
        <v>0</v>
      </c>
      <c r="BN114" s="65">
        <v>0</v>
      </c>
      <c r="BO114" s="65">
        <v>0</v>
      </c>
      <c r="BP114" s="65">
        <v>0</v>
      </c>
      <c r="BQ114" s="65">
        <v>0</v>
      </c>
      <c r="BR114" s="71">
        <v>0</v>
      </c>
      <c r="BS114" s="71">
        <v>0</v>
      </c>
      <c r="BT114" s="71">
        <v>0</v>
      </c>
      <c r="BU114" s="71">
        <v>0</v>
      </c>
      <c r="BV114" s="71">
        <v>0</v>
      </c>
      <c r="BW114" s="71">
        <v>0</v>
      </c>
      <c r="BX114" s="71">
        <v>0</v>
      </c>
      <c r="BY114" s="71">
        <v>0</v>
      </c>
      <c r="BZ114" s="71">
        <v>0</v>
      </c>
      <c r="CA114" s="71">
        <v>0</v>
      </c>
      <c r="CB114" s="71">
        <v>0</v>
      </c>
      <c r="CC114" s="71">
        <v>0</v>
      </c>
      <c r="CD114" s="71">
        <v>0</v>
      </c>
      <c r="CE114" s="71">
        <v>0</v>
      </c>
      <c r="CF114" s="71">
        <v>0</v>
      </c>
      <c r="CG114" s="71">
        <v>0</v>
      </c>
      <c r="CH114" s="71">
        <v>0</v>
      </c>
      <c r="CI114" s="71">
        <v>0</v>
      </c>
      <c r="CJ114" s="71">
        <v>0</v>
      </c>
      <c r="CK114" s="71">
        <v>0</v>
      </c>
      <c r="CL114" s="71">
        <v>0</v>
      </c>
      <c r="CM114" s="71">
        <v>0</v>
      </c>
      <c r="CN114" s="71">
        <v>0</v>
      </c>
      <c r="CO114" s="71">
        <v>0</v>
      </c>
      <c r="CP114" s="71">
        <v>0</v>
      </c>
      <c r="CQ114" s="71">
        <v>0</v>
      </c>
      <c r="CR114" s="71">
        <v>0</v>
      </c>
      <c r="CS114" s="71">
        <v>0</v>
      </c>
      <c r="CT114" s="71">
        <v>0</v>
      </c>
      <c r="CU114" s="71">
        <v>0</v>
      </c>
      <c r="CV114" s="71">
        <v>0</v>
      </c>
      <c r="CW114" s="71">
        <v>0</v>
      </c>
      <c r="CX114" s="71">
        <v>0</v>
      </c>
    </row>
    <row r="115" spans="1:102" ht="15" customHeight="1">
      <c r="A115" s="64" t="s">
        <v>146</v>
      </c>
      <c r="B115" s="64" t="s">
        <v>167</v>
      </c>
      <c r="C115" s="67">
        <v>1953.3630091050322</v>
      </c>
      <c r="D115" s="67">
        <v>464.37536745000108</v>
      </c>
      <c r="E115" s="67">
        <v>731.69676964998212</v>
      </c>
      <c r="F115" s="67">
        <v>434.13950118624956</v>
      </c>
      <c r="G115" s="67">
        <v>323.15137081879953</v>
      </c>
      <c r="H115" s="67">
        <v>1294.7231919287963</v>
      </c>
      <c r="I115" s="67">
        <v>500.45775013740104</v>
      </c>
      <c r="J115" s="67">
        <v>419.9245148663943</v>
      </c>
      <c r="K115" s="67">
        <v>213.08575837500086</v>
      </c>
      <c r="L115" s="67">
        <v>161.25516855000006</v>
      </c>
      <c r="M115" s="67">
        <v>943.79305745000147</v>
      </c>
      <c r="N115" s="67">
        <v>279.16541415000074</v>
      </c>
      <c r="O115" s="67">
        <v>230.43389670000158</v>
      </c>
      <c r="P115" s="67">
        <v>224.95230019999966</v>
      </c>
      <c r="Q115" s="67">
        <v>209.24144639999943</v>
      </c>
      <c r="R115" s="67">
        <v>1116.8959365700007</v>
      </c>
      <c r="S115" s="67">
        <v>298.47761920000067</v>
      </c>
      <c r="T115" s="67">
        <v>302.81272320000102</v>
      </c>
      <c r="U115" s="67">
        <v>255.80902400000076</v>
      </c>
      <c r="V115" s="67">
        <v>259.79657016999829</v>
      </c>
      <c r="W115" s="67">
        <v>1253.7237625600033</v>
      </c>
      <c r="X115" s="67">
        <v>497.19334038000113</v>
      </c>
      <c r="Y115" s="67">
        <v>316.0717816200011</v>
      </c>
      <c r="Z115" s="67">
        <v>325.35140400000034</v>
      </c>
      <c r="AA115" s="67">
        <v>115.10723656000062</v>
      </c>
      <c r="AB115" s="67">
        <v>573.46972540000002</v>
      </c>
      <c r="AC115" s="67">
        <v>132.77874384</v>
      </c>
      <c r="AD115" s="67">
        <v>155.30271143000002</v>
      </c>
      <c r="AE115" s="67">
        <v>209.12916361000001</v>
      </c>
      <c r="AF115" s="67">
        <v>76.259106520000017</v>
      </c>
      <c r="AG115" s="67">
        <v>564.01726618000009</v>
      </c>
      <c r="AH115" s="67">
        <v>68.775153620000012</v>
      </c>
      <c r="AI115" s="67">
        <v>64.531488710000005</v>
      </c>
      <c r="AJ115" s="67">
        <v>359.22540275</v>
      </c>
      <c r="AK115" s="67">
        <v>71.485221100000018</v>
      </c>
      <c r="AL115" s="67">
        <v>388.85405999999961</v>
      </c>
      <c r="AM115" s="67">
        <v>101.81802</v>
      </c>
      <c r="AN115" s="67">
        <v>110.76372000000001</v>
      </c>
      <c r="AO115" s="67">
        <v>65.660580000000081</v>
      </c>
      <c r="AP115" s="67">
        <v>110.61173999999949</v>
      </c>
      <c r="AQ115" s="67">
        <v>511.15043999999898</v>
      </c>
      <c r="AR115" s="67">
        <v>108.70349999999954</v>
      </c>
      <c r="AS115" s="67">
        <v>165.43811999999983</v>
      </c>
      <c r="AT115" s="67">
        <v>154.23299999999981</v>
      </c>
      <c r="AU115" s="67">
        <v>82.775819999999825</v>
      </c>
      <c r="AV115" s="67">
        <v>120.40907999999948</v>
      </c>
      <c r="AW115" s="67">
        <v>120.40907999999948</v>
      </c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71">
        <v>0</v>
      </c>
      <c r="BS115" s="71">
        <v>0</v>
      </c>
      <c r="BT115" s="71">
        <v>0</v>
      </c>
      <c r="BU115" s="71">
        <v>0</v>
      </c>
      <c r="BV115" s="71">
        <v>0</v>
      </c>
      <c r="BW115" s="71">
        <v>0</v>
      </c>
      <c r="BX115" s="71">
        <v>0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D115" s="71">
        <v>0</v>
      </c>
      <c r="CE115" s="71">
        <v>0</v>
      </c>
      <c r="CF115" s="71">
        <v>0</v>
      </c>
      <c r="CG115" s="71">
        <v>0</v>
      </c>
      <c r="CH115" s="71">
        <v>0</v>
      </c>
      <c r="CI115" s="71">
        <v>0</v>
      </c>
      <c r="CJ115" s="71">
        <v>0</v>
      </c>
      <c r="CK115" s="71">
        <v>0</v>
      </c>
      <c r="CL115" s="71">
        <v>0</v>
      </c>
      <c r="CM115" s="71">
        <v>0</v>
      </c>
      <c r="CN115" s="71">
        <v>0</v>
      </c>
      <c r="CO115" s="71">
        <v>0</v>
      </c>
      <c r="CP115" s="71">
        <v>0</v>
      </c>
      <c r="CQ115" s="71">
        <v>0</v>
      </c>
      <c r="CR115" s="71">
        <v>0</v>
      </c>
      <c r="CS115" s="71">
        <v>0</v>
      </c>
      <c r="CT115" s="71">
        <v>0</v>
      </c>
      <c r="CU115" s="71">
        <v>0</v>
      </c>
      <c r="CV115" s="71">
        <v>0</v>
      </c>
      <c r="CW115" s="71">
        <v>0</v>
      </c>
      <c r="CX115" s="71">
        <v>0</v>
      </c>
    </row>
    <row r="116" spans="1:102" ht="15" customHeight="1">
      <c r="A116" s="64" t="s">
        <v>147</v>
      </c>
      <c r="B116" s="64" t="s">
        <v>168</v>
      </c>
      <c r="C116" s="65">
        <v>139.18319056290034</v>
      </c>
      <c r="D116" s="65">
        <v>142.88055099941585</v>
      </c>
      <c r="E116" s="65">
        <v>144.32068028176809</v>
      </c>
      <c r="F116" s="65">
        <v>134.86489735549469</v>
      </c>
      <c r="G116" s="65">
        <v>128.03885880734111</v>
      </c>
      <c r="H116" s="65">
        <v>122.18784472529461</v>
      </c>
      <c r="I116" s="65">
        <v>121.19622678185993</v>
      </c>
      <c r="J116" s="65">
        <v>118.21169801705879</v>
      </c>
      <c r="K116" s="65">
        <v>126.60143636811431</v>
      </c>
      <c r="L116" s="65">
        <v>129.78742029928901</v>
      </c>
      <c r="M116" s="65">
        <v>119.0806430338632</v>
      </c>
      <c r="N116" s="65">
        <v>107.91177804851057</v>
      </c>
      <c r="O116" s="65">
        <v>118.03058999457984</v>
      </c>
      <c r="P116" s="65">
        <v>118.52710232359848</v>
      </c>
      <c r="Q116" s="65">
        <v>135.73340924621507</v>
      </c>
      <c r="R116" s="65">
        <v>125.73549602500825</v>
      </c>
      <c r="S116" s="65">
        <v>128.04548634819187</v>
      </c>
      <c r="T116" s="65">
        <v>132.96823987333718</v>
      </c>
      <c r="U116" s="65">
        <v>120.78074912907394</v>
      </c>
      <c r="V116" s="65">
        <v>119.52995488068706</v>
      </c>
      <c r="W116" s="65">
        <v>129.00231463307114</v>
      </c>
      <c r="X116" s="65">
        <v>121.28454288485736</v>
      </c>
      <c r="Y116" s="65">
        <v>148.73639605591617</v>
      </c>
      <c r="Z116" s="65">
        <v>125.60629359962594</v>
      </c>
      <c r="AA116" s="65">
        <v>117.74966548926268</v>
      </c>
      <c r="AB116" s="65">
        <v>121.51307814578851</v>
      </c>
      <c r="AC116" s="65">
        <v>112.23945197889752</v>
      </c>
      <c r="AD116" s="65">
        <v>91.740872107138514</v>
      </c>
      <c r="AE116" s="65">
        <v>166.95794392514361</v>
      </c>
      <c r="AF116" s="65">
        <v>73.665651379625416</v>
      </c>
      <c r="AG116" s="65">
        <v>82.766443981057535</v>
      </c>
      <c r="AH116" s="65">
        <v>72.898978899956262</v>
      </c>
      <c r="AI116" s="65">
        <v>70.731887014095136</v>
      </c>
      <c r="AJ116" s="65">
        <v>88.943848536927774</v>
      </c>
      <c r="AK116" s="65">
        <v>72.081209691475777</v>
      </c>
      <c r="AL116" s="65">
        <v>69.281904220695608</v>
      </c>
      <c r="AM116" s="65">
        <v>84.184171054298645</v>
      </c>
      <c r="AN116" s="65">
        <v>67.248727148492293</v>
      </c>
      <c r="AO116" s="65">
        <v>62.987751943951686</v>
      </c>
      <c r="AP116" s="65">
        <v>61.336641290432894</v>
      </c>
      <c r="AQ116" s="65">
        <v>58.817525012244325</v>
      </c>
      <c r="AR116" s="65">
        <v>58.844293436090169</v>
      </c>
      <c r="AS116" s="65">
        <v>59.243966192335911</v>
      </c>
      <c r="AT116" s="65">
        <v>52.405544151734269</v>
      </c>
      <c r="AU116" s="65">
        <v>69.877271633571482</v>
      </c>
      <c r="AV116" s="65">
        <v>346.0359193967779</v>
      </c>
      <c r="AW116" s="65">
        <v>66.831952413736914</v>
      </c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>
        <v>0</v>
      </c>
      <c r="BJ116" s="65">
        <v>0</v>
      </c>
      <c r="BK116" s="65">
        <v>0</v>
      </c>
      <c r="BL116" s="65">
        <v>0</v>
      </c>
      <c r="BM116" s="65">
        <v>0</v>
      </c>
      <c r="BN116" s="65">
        <v>0</v>
      </c>
      <c r="BO116" s="65">
        <v>0</v>
      </c>
      <c r="BP116" s="65">
        <v>0</v>
      </c>
      <c r="BQ116" s="65">
        <v>0</v>
      </c>
      <c r="BR116" s="71">
        <v>0</v>
      </c>
      <c r="BS116" s="71">
        <v>0</v>
      </c>
      <c r="BT116" s="71">
        <v>0</v>
      </c>
      <c r="BU116" s="71">
        <v>0</v>
      </c>
      <c r="BV116" s="71">
        <v>0</v>
      </c>
      <c r="BW116" s="71">
        <v>0</v>
      </c>
      <c r="BX116" s="71">
        <v>0</v>
      </c>
      <c r="BY116" s="71">
        <v>0</v>
      </c>
      <c r="BZ116" s="71">
        <v>0</v>
      </c>
      <c r="CA116" s="71">
        <v>0</v>
      </c>
      <c r="CB116" s="71">
        <v>0</v>
      </c>
      <c r="CC116" s="71">
        <v>0</v>
      </c>
      <c r="CD116" s="71">
        <v>0</v>
      </c>
      <c r="CE116" s="71">
        <v>0</v>
      </c>
      <c r="CF116" s="71">
        <v>0</v>
      </c>
      <c r="CG116" s="71">
        <v>0</v>
      </c>
      <c r="CH116" s="71">
        <v>0</v>
      </c>
      <c r="CI116" s="71">
        <v>0</v>
      </c>
      <c r="CJ116" s="71">
        <v>0</v>
      </c>
      <c r="CK116" s="71">
        <v>0</v>
      </c>
      <c r="CL116" s="71">
        <v>0</v>
      </c>
      <c r="CM116" s="71">
        <v>0</v>
      </c>
      <c r="CN116" s="71">
        <v>0</v>
      </c>
      <c r="CO116" s="71">
        <v>0</v>
      </c>
      <c r="CP116" s="71">
        <v>0</v>
      </c>
      <c r="CQ116" s="71">
        <v>0</v>
      </c>
      <c r="CR116" s="71">
        <v>0</v>
      </c>
      <c r="CS116" s="71">
        <v>0</v>
      </c>
      <c r="CT116" s="71">
        <v>0</v>
      </c>
      <c r="CU116" s="71">
        <v>0</v>
      </c>
      <c r="CV116" s="71">
        <v>0</v>
      </c>
      <c r="CW116" s="71">
        <v>0</v>
      </c>
      <c r="CX116" s="71">
        <v>0</v>
      </c>
    </row>
    <row r="117" spans="1:102" s="60" customFormat="1" ht="15" customHeight="1">
      <c r="A117" s="57" t="s">
        <v>243</v>
      </c>
      <c r="B117" s="57" t="s">
        <v>243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</row>
    <row r="118" spans="1:102" ht="15" customHeight="1">
      <c r="A118" s="64" t="s">
        <v>251</v>
      </c>
      <c r="B118" s="64" t="s">
        <v>250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65">
        <v>370.02067399000003</v>
      </c>
      <c r="I118" s="65">
        <v>0</v>
      </c>
      <c r="J118" s="65">
        <v>89.078999999999994</v>
      </c>
      <c r="K118" s="65">
        <v>280.94167399000003</v>
      </c>
      <c r="L118" s="65">
        <v>0</v>
      </c>
      <c r="M118" s="65">
        <v>73.367999999999995</v>
      </c>
      <c r="N118" s="65">
        <v>52.231000000000002</v>
      </c>
      <c r="O118" s="65">
        <v>0</v>
      </c>
      <c r="P118" s="65">
        <v>21.137</v>
      </c>
      <c r="Q118" s="65">
        <v>0</v>
      </c>
      <c r="R118" s="65">
        <v>141.47965099999999</v>
      </c>
      <c r="S118" s="65">
        <v>0</v>
      </c>
      <c r="T118" s="65">
        <v>0</v>
      </c>
      <c r="U118" s="65">
        <v>141.47965099999999</v>
      </c>
      <c r="V118" s="65">
        <v>0</v>
      </c>
      <c r="W118" s="65">
        <v>105.90600000000001</v>
      </c>
      <c r="X118" s="65">
        <v>105.90600000000001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v>83.022244000000001</v>
      </c>
      <c r="AH118" s="65">
        <v>83.022244000000001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65">
        <v>0</v>
      </c>
      <c r="AS118" s="65">
        <v>0</v>
      </c>
      <c r="AT118" s="65">
        <v>0</v>
      </c>
      <c r="AU118" s="65">
        <v>0</v>
      </c>
      <c r="AV118" s="65">
        <v>0</v>
      </c>
      <c r="AW118" s="65">
        <v>0</v>
      </c>
      <c r="AX118" s="65">
        <v>0</v>
      </c>
      <c r="AY118" s="65">
        <v>0</v>
      </c>
      <c r="AZ118" s="65">
        <v>0</v>
      </c>
      <c r="BA118" s="65">
        <v>0</v>
      </c>
      <c r="BB118" s="65">
        <v>0</v>
      </c>
      <c r="BC118" s="65">
        <v>0</v>
      </c>
      <c r="BD118" s="65">
        <v>0</v>
      </c>
      <c r="BE118" s="65">
        <v>0</v>
      </c>
      <c r="BF118" s="65">
        <v>0</v>
      </c>
      <c r="BG118" s="65">
        <v>0</v>
      </c>
      <c r="BH118" s="65">
        <v>0</v>
      </c>
      <c r="BI118" s="65">
        <v>0</v>
      </c>
      <c r="BJ118" s="65">
        <v>0</v>
      </c>
      <c r="BK118" s="65">
        <v>0</v>
      </c>
      <c r="BL118" s="65">
        <v>0</v>
      </c>
      <c r="BM118" s="65">
        <v>0</v>
      </c>
      <c r="BN118" s="65">
        <v>0</v>
      </c>
      <c r="BO118" s="65">
        <v>0</v>
      </c>
      <c r="BP118" s="65">
        <v>0</v>
      </c>
      <c r="BQ118" s="65">
        <v>0</v>
      </c>
      <c r="BR118" s="67">
        <v>0</v>
      </c>
      <c r="BS118" s="67">
        <v>0</v>
      </c>
      <c r="BT118" s="67">
        <v>0</v>
      </c>
      <c r="BU118" s="67">
        <v>0</v>
      </c>
      <c r="BV118" s="67">
        <v>0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0</v>
      </c>
      <c r="CC118" s="67">
        <v>0</v>
      </c>
      <c r="CD118" s="67">
        <v>0</v>
      </c>
      <c r="CE118" s="67">
        <v>0</v>
      </c>
      <c r="CF118" s="67">
        <v>0</v>
      </c>
      <c r="CG118" s="67">
        <v>0</v>
      </c>
      <c r="CH118" s="67">
        <v>0</v>
      </c>
      <c r="CI118" s="67">
        <v>0</v>
      </c>
      <c r="CJ118" s="67">
        <v>0</v>
      </c>
      <c r="CK118" s="67">
        <v>0</v>
      </c>
      <c r="CL118" s="67">
        <v>0</v>
      </c>
      <c r="CM118" s="67">
        <v>0</v>
      </c>
      <c r="CN118" s="67">
        <v>0</v>
      </c>
      <c r="CO118" s="67">
        <v>0</v>
      </c>
      <c r="CP118" s="67">
        <v>0</v>
      </c>
      <c r="CQ118" s="67">
        <v>0</v>
      </c>
      <c r="CR118" s="67">
        <v>0</v>
      </c>
      <c r="CS118" s="67">
        <v>0</v>
      </c>
      <c r="CT118" s="67">
        <v>0</v>
      </c>
      <c r="CU118" s="67">
        <v>0</v>
      </c>
      <c r="CV118" s="67">
        <v>0</v>
      </c>
      <c r="CW118" s="67">
        <v>0</v>
      </c>
      <c r="CX118" s="67">
        <v>0</v>
      </c>
    </row>
    <row r="119" spans="1:102" ht="15" customHeight="1">
      <c r="A119" s="64" t="s">
        <v>146</v>
      </c>
      <c r="B119" s="64" t="s">
        <v>167</v>
      </c>
      <c r="C119" s="67">
        <v>0</v>
      </c>
      <c r="D119" s="67">
        <v>0</v>
      </c>
      <c r="E119" s="67">
        <v>0</v>
      </c>
      <c r="F119" s="67">
        <v>0</v>
      </c>
      <c r="G119" s="67">
        <v>0</v>
      </c>
      <c r="H119" s="67">
        <v>969</v>
      </c>
      <c r="I119" s="67">
        <v>0</v>
      </c>
      <c r="J119" s="67">
        <v>276</v>
      </c>
      <c r="K119" s="67">
        <v>693</v>
      </c>
      <c r="L119" s="67">
        <v>0</v>
      </c>
      <c r="M119" s="67">
        <v>272</v>
      </c>
      <c r="N119" s="67">
        <v>184</v>
      </c>
      <c r="O119" s="67">
        <v>0</v>
      </c>
      <c r="P119" s="67">
        <v>88</v>
      </c>
      <c r="Q119" s="67">
        <v>0</v>
      </c>
      <c r="R119" s="67">
        <v>600</v>
      </c>
      <c r="S119" s="67">
        <v>0</v>
      </c>
      <c r="T119" s="67">
        <v>0</v>
      </c>
      <c r="U119" s="67">
        <v>600</v>
      </c>
      <c r="V119" s="67">
        <v>0</v>
      </c>
      <c r="W119" s="67">
        <v>432</v>
      </c>
      <c r="X119" s="67">
        <v>432</v>
      </c>
      <c r="Y119" s="67">
        <v>0</v>
      </c>
      <c r="Z119" s="67">
        <v>0</v>
      </c>
      <c r="AA119" s="67">
        <v>0</v>
      </c>
      <c r="AB119" s="67">
        <v>0</v>
      </c>
      <c r="AC119" s="67">
        <v>0</v>
      </c>
      <c r="AD119" s="67">
        <v>0</v>
      </c>
      <c r="AE119" s="67">
        <v>0</v>
      </c>
      <c r="AF119" s="67">
        <v>0</v>
      </c>
      <c r="AG119" s="67">
        <v>452</v>
      </c>
      <c r="AH119" s="67">
        <v>452</v>
      </c>
      <c r="AI119" s="67">
        <v>0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0</v>
      </c>
      <c r="AQ119" s="67">
        <v>0</v>
      </c>
      <c r="AR119" s="67">
        <v>0</v>
      </c>
      <c r="AS119" s="67">
        <v>0</v>
      </c>
      <c r="AT119" s="67">
        <v>0</v>
      </c>
      <c r="AU119" s="67">
        <v>0</v>
      </c>
      <c r="AV119" s="67">
        <v>0</v>
      </c>
      <c r="AW119" s="67">
        <v>0</v>
      </c>
      <c r="AX119" s="67">
        <v>0</v>
      </c>
      <c r="AY119" s="67">
        <v>0</v>
      </c>
      <c r="AZ119" s="67">
        <v>0</v>
      </c>
      <c r="BA119" s="67">
        <v>0</v>
      </c>
      <c r="BB119" s="67">
        <v>0</v>
      </c>
      <c r="BC119" s="67">
        <v>0</v>
      </c>
      <c r="BD119" s="67">
        <v>0</v>
      </c>
      <c r="BE119" s="67">
        <v>0</v>
      </c>
      <c r="BF119" s="67">
        <v>0</v>
      </c>
      <c r="BG119" s="67">
        <v>0</v>
      </c>
      <c r="BH119" s="67">
        <v>0</v>
      </c>
      <c r="BI119" s="67">
        <v>0</v>
      </c>
      <c r="BJ119" s="67">
        <v>0</v>
      </c>
      <c r="BK119" s="67">
        <v>0</v>
      </c>
      <c r="BL119" s="67">
        <v>0</v>
      </c>
      <c r="BM119" s="67">
        <v>0</v>
      </c>
      <c r="BN119" s="67">
        <v>0</v>
      </c>
      <c r="BO119" s="67">
        <v>0</v>
      </c>
      <c r="BP119" s="67">
        <v>0</v>
      </c>
      <c r="BQ119" s="67">
        <v>0</v>
      </c>
      <c r="BR119" s="67">
        <v>0</v>
      </c>
      <c r="BS119" s="67">
        <v>0</v>
      </c>
      <c r="BT119" s="67">
        <v>0</v>
      </c>
      <c r="BU119" s="67">
        <v>0</v>
      </c>
      <c r="BV119" s="67">
        <v>0</v>
      </c>
      <c r="BW119" s="67">
        <v>0</v>
      </c>
      <c r="BX119" s="67">
        <v>0</v>
      </c>
      <c r="BY119" s="67">
        <v>0</v>
      </c>
      <c r="BZ119" s="67">
        <v>0</v>
      </c>
      <c r="CA119" s="67">
        <v>0</v>
      </c>
      <c r="CB119" s="67">
        <v>0</v>
      </c>
      <c r="CC119" s="67">
        <v>0</v>
      </c>
      <c r="CD119" s="67">
        <v>0</v>
      </c>
      <c r="CE119" s="67">
        <v>0</v>
      </c>
      <c r="CF119" s="67">
        <v>0</v>
      </c>
      <c r="CG119" s="67">
        <v>0</v>
      </c>
      <c r="CH119" s="67">
        <v>0</v>
      </c>
      <c r="CI119" s="67">
        <v>0</v>
      </c>
      <c r="CJ119" s="67">
        <v>0</v>
      </c>
      <c r="CK119" s="67">
        <v>0</v>
      </c>
      <c r="CL119" s="67">
        <v>0</v>
      </c>
      <c r="CM119" s="67">
        <v>0</v>
      </c>
      <c r="CN119" s="67">
        <v>0</v>
      </c>
      <c r="CO119" s="67">
        <v>0</v>
      </c>
      <c r="CP119" s="67">
        <v>0</v>
      </c>
      <c r="CQ119" s="67">
        <v>0</v>
      </c>
      <c r="CR119" s="67">
        <v>0</v>
      </c>
      <c r="CS119" s="67">
        <v>0</v>
      </c>
      <c r="CT119" s="67">
        <v>0</v>
      </c>
      <c r="CU119" s="67">
        <v>0</v>
      </c>
      <c r="CV119" s="67">
        <v>0</v>
      </c>
      <c r="CW119" s="67">
        <v>0</v>
      </c>
      <c r="CX119" s="67">
        <v>0</v>
      </c>
    </row>
    <row r="120" spans="1:102" ht="15" customHeight="1">
      <c r="A120" s="64" t="s">
        <v>147</v>
      </c>
      <c r="B120" s="64" t="s">
        <v>168</v>
      </c>
      <c r="C120" s="65">
        <v>0</v>
      </c>
      <c r="D120" s="65">
        <v>0</v>
      </c>
      <c r="E120" s="65">
        <v>0</v>
      </c>
      <c r="F120" s="65">
        <v>0</v>
      </c>
      <c r="G120" s="65">
        <v>0</v>
      </c>
      <c r="H120" s="65">
        <v>381.85828069143452</v>
      </c>
      <c r="I120" s="65">
        <v>0</v>
      </c>
      <c r="J120" s="65">
        <v>322.75</v>
      </c>
      <c r="K120" s="65">
        <v>405.39924096681102</v>
      </c>
      <c r="L120" s="65">
        <v>0</v>
      </c>
      <c r="M120" s="65">
        <v>269.73529411764702</v>
      </c>
      <c r="N120" s="65">
        <v>283.86413043478257</v>
      </c>
      <c r="O120" s="65">
        <v>0</v>
      </c>
      <c r="P120" s="65">
        <v>240.19318181818184</v>
      </c>
      <c r="Q120" s="65">
        <v>0</v>
      </c>
      <c r="R120" s="65">
        <v>235.79941833333331</v>
      </c>
      <c r="S120" s="65">
        <v>0</v>
      </c>
      <c r="T120" s="65">
        <v>0</v>
      </c>
      <c r="U120" s="65">
        <v>235.79941833333331</v>
      </c>
      <c r="V120" s="65">
        <v>0</v>
      </c>
      <c r="W120" s="65">
        <v>245.1527777777778</v>
      </c>
      <c r="X120" s="65">
        <v>245.1527777777778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0</v>
      </c>
      <c r="AE120" s="65">
        <v>0</v>
      </c>
      <c r="AF120" s="65">
        <v>0</v>
      </c>
      <c r="AG120" s="65">
        <v>183.67753097345133</v>
      </c>
      <c r="AH120" s="65">
        <v>183.67753097345133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65">
        <v>0</v>
      </c>
      <c r="AS120" s="65">
        <v>0</v>
      </c>
      <c r="AT120" s="65">
        <v>0</v>
      </c>
      <c r="AU120" s="65">
        <v>0</v>
      </c>
      <c r="AV120" s="65">
        <v>0</v>
      </c>
      <c r="AW120" s="65">
        <v>0</v>
      </c>
      <c r="AX120" s="65">
        <v>0</v>
      </c>
      <c r="AY120" s="65">
        <v>0</v>
      </c>
      <c r="AZ120" s="65">
        <v>0</v>
      </c>
      <c r="BA120" s="65">
        <v>0</v>
      </c>
      <c r="BB120" s="65">
        <v>0</v>
      </c>
      <c r="BC120" s="65">
        <v>0</v>
      </c>
      <c r="BD120" s="65">
        <v>0</v>
      </c>
      <c r="BE120" s="65">
        <v>0</v>
      </c>
      <c r="BF120" s="65">
        <v>0</v>
      </c>
      <c r="BG120" s="65">
        <v>0</v>
      </c>
      <c r="BH120" s="65">
        <v>0</v>
      </c>
      <c r="BI120" s="65">
        <v>0</v>
      </c>
      <c r="BJ120" s="65">
        <v>0</v>
      </c>
      <c r="BK120" s="65">
        <v>0</v>
      </c>
      <c r="BL120" s="65">
        <v>0</v>
      </c>
      <c r="BM120" s="65">
        <v>0</v>
      </c>
      <c r="BN120" s="65">
        <v>0</v>
      </c>
      <c r="BO120" s="65">
        <v>0</v>
      </c>
      <c r="BP120" s="65">
        <v>0</v>
      </c>
      <c r="BQ120" s="65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0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0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</row>
    <row r="121" spans="1:102" s="60" customFormat="1" ht="15" customHeight="1">
      <c r="A121" s="57" t="s">
        <v>377</v>
      </c>
      <c r="B121" s="57" t="s">
        <v>377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</row>
    <row r="122" spans="1:102" ht="15" customHeight="1">
      <c r="A122" s="64" t="s">
        <v>251</v>
      </c>
      <c r="B122" s="64" t="s">
        <v>250</v>
      </c>
      <c r="C122" s="65">
        <v>529.19817478346226</v>
      </c>
      <c r="D122" s="65">
        <v>0</v>
      </c>
      <c r="E122" s="65">
        <v>160.49086705761721</v>
      </c>
      <c r="F122" s="65">
        <v>368.70730772584506</v>
      </c>
      <c r="G122" s="65">
        <v>0</v>
      </c>
      <c r="H122" s="65">
        <v>829.53677603336291</v>
      </c>
      <c r="I122" s="65">
        <v>225.82908823595318</v>
      </c>
      <c r="J122" s="65">
        <v>603.70768779740979</v>
      </c>
      <c r="K122" s="65">
        <v>0</v>
      </c>
      <c r="L122" s="65">
        <v>0</v>
      </c>
      <c r="M122" s="65">
        <v>625.29999999999995</v>
      </c>
      <c r="N122" s="65">
        <v>263.89999999999998</v>
      </c>
      <c r="O122" s="65">
        <v>0</v>
      </c>
      <c r="P122" s="65">
        <v>361.4</v>
      </c>
      <c r="Q122" s="65">
        <v>0</v>
      </c>
      <c r="R122" s="65">
        <v>1729.8298038475718</v>
      </c>
      <c r="S122" s="65">
        <v>551.34169113595931</v>
      </c>
      <c r="T122" s="65">
        <v>0</v>
      </c>
      <c r="U122" s="65">
        <v>955.13198987445924</v>
      </c>
      <c r="V122" s="65">
        <v>223.35612283715321</v>
      </c>
      <c r="W122" s="65">
        <v>1755.4837431926849</v>
      </c>
      <c r="X122" s="65">
        <v>771.00235535846105</v>
      </c>
      <c r="Y122" s="65">
        <v>620.37234887738646</v>
      </c>
      <c r="Z122" s="65">
        <v>364.10903895683742</v>
      </c>
      <c r="AA122" s="65">
        <v>0</v>
      </c>
      <c r="AB122" s="65">
        <v>271.1073760133541</v>
      </c>
      <c r="AC122" s="65">
        <v>271.1073760133541</v>
      </c>
      <c r="AD122" s="65">
        <v>0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5">
        <v>0</v>
      </c>
      <c r="AL122" s="65">
        <v>0</v>
      </c>
      <c r="AM122" s="65">
        <v>0</v>
      </c>
      <c r="AN122" s="65">
        <v>0</v>
      </c>
      <c r="AO122" s="65">
        <v>0</v>
      </c>
      <c r="AP122" s="65">
        <v>0</v>
      </c>
      <c r="AQ122" s="65">
        <v>0</v>
      </c>
      <c r="AR122" s="65">
        <v>0</v>
      </c>
      <c r="AS122" s="65">
        <v>0</v>
      </c>
      <c r="AT122" s="65">
        <v>0</v>
      </c>
      <c r="AU122" s="65">
        <v>0</v>
      </c>
      <c r="AV122" s="65">
        <v>0</v>
      </c>
      <c r="AW122" s="65">
        <v>0</v>
      </c>
      <c r="AX122" s="65">
        <v>0</v>
      </c>
      <c r="AY122" s="65">
        <v>0</v>
      </c>
      <c r="AZ122" s="65">
        <v>0</v>
      </c>
      <c r="BA122" s="65">
        <v>0</v>
      </c>
      <c r="BB122" s="65">
        <v>0</v>
      </c>
      <c r="BC122" s="65">
        <v>0</v>
      </c>
      <c r="BD122" s="65">
        <v>0</v>
      </c>
      <c r="BE122" s="65">
        <v>0</v>
      </c>
      <c r="BF122" s="65">
        <v>0</v>
      </c>
      <c r="BG122" s="65">
        <v>0</v>
      </c>
      <c r="BH122" s="65">
        <v>0</v>
      </c>
      <c r="BI122" s="65">
        <v>0</v>
      </c>
      <c r="BJ122" s="65">
        <v>0</v>
      </c>
      <c r="BK122" s="65">
        <v>0</v>
      </c>
      <c r="BL122" s="65">
        <v>0</v>
      </c>
      <c r="BM122" s="65">
        <v>0</v>
      </c>
      <c r="BN122" s="65">
        <v>0</v>
      </c>
      <c r="BO122" s="65">
        <v>0</v>
      </c>
      <c r="BP122" s="65">
        <v>0</v>
      </c>
      <c r="BQ122" s="65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0</v>
      </c>
      <c r="CG122" s="67">
        <v>0</v>
      </c>
      <c r="CH122" s="67">
        <v>0</v>
      </c>
      <c r="CI122" s="67">
        <v>0</v>
      </c>
      <c r="CJ122" s="67">
        <v>0</v>
      </c>
      <c r="CK122" s="67">
        <v>0</v>
      </c>
      <c r="CL122" s="67">
        <v>0</v>
      </c>
      <c r="CM122" s="67">
        <v>0</v>
      </c>
      <c r="CN122" s="67">
        <v>0</v>
      </c>
      <c r="CO122" s="67">
        <v>0</v>
      </c>
      <c r="CP122" s="67">
        <v>0</v>
      </c>
      <c r="CQ122" s="67">
        <v>0</v>
      </c>
      <c r="CR122" s="67">
        <v>0</v>
      </c>
      <c r="CS122" s="67">
        <v>0</v>
      </c>
      <c r="CT122" s="67">
        <v>0</v>
      </c>
      <c r="CU122" s="67">
        <v>0</v>
      </c>
      <c r="CV122" s="67">
        <v>0</v>
      </c>
      <c r="CW122" s="67">
        <v>0</v>
      </c>
      <c r="CX122" s="67">
        <v>0</v>
      </c>
    </row>
    <row r="123" spans="1:102" s="74" customFormat="1" ht="15" customHeight="1">
      <c r="A123" s="72" t="s">
        <v>322</v>
      </c>
      <c r="B123" s="72" t="s">
        <v>323</v>
      </c>
      <c r="C123" s="73">
        <v>97.740094057813579</v>
      </c>
      <c r="D123" s="73">
        <v>0</v>
      </c>
      <c r="E123" s="73">
        <v>30.175397107813563</v>
      </c>
      <c r="F123" s="73">
        <v>67.564696950000013</v>
      </c>
      <c r="G123" s="73">
        <v>0</v>
      </c>
      <c r="H123" s="73">
        <v>147.28002311043295</v>
      </c>
      <c r="I123" s="73">
        <v>36.469339055916727</v>
      </c>
      <c r="J123" s="73">
        <v>110.81068405451622</v>
      </c>
      <c r="K123" s="73">
        <v>0</v>
      </c>
      <c r="L123" s="73">
        <v>0</v>
      </c>
      <c r="M123" s="73">
        <v>129.5018520990364</v>
      </c>
      <c r="N123" s="73">
        <v>54.510152231838546</v>
      </c>
      <c r="O123" s="73">
        <v>0</v>
      </c>
      <c r="P123" s="73">
        <v>74.991699867197866</v>
      </c>
      <c r="Q123" s="73">
        <v>0</v>
      </c>
      <c r="R123" s="73">
        <v>335.15769323324707</v>
      </c>
      <c r="S123" s="73">
        <v>105.66757213637413</v>
      </c>
      <c r="T123" s="73">
        <v>0</v>
      </c>
      <c r="U123" s="73">
        <v>182.34669527958366</v>
      </c>
      <c r="V123" s="73">
        <v>47.143425817289291</v>
      </c>
      <c r="W123" s="73">
        <v>325.00073729067429</v>
      </c>
      <c r="X123" s="73">
        <v>138.16008518205555</v>
      </c>
      <c r="Y123" s="73">
        <v>114.05161394223379</v>
      </c>
      <c r="Z123" s="73">
        <v>72.789038166384969</v>
      </c>
      <c r="AA123" s="73">
        <v>0</v>
      </c>
      <c r="AB123" s="73">
        <v>52.169141188322222</v>
      </c>
      <c r="AC123" s="73">
        <v>52.169141188322222</v>
      </c>
      <c r="AD123" s="73">
        <v>0</v>
      </c>
      <c r="AE123" s="73">
        <v>0</v>
      </c>
      <c r="AF123" s="73">
        <v>0</v>
      </c>
      <c r="AG123" s="73">
        <v>0</v>
      </c>
      <c r="AH123" s="73">
        <v>0</v>
      </c>
      <c r="AI123" s="73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</v>
      </c>
      <c r="BZ123" s="73">
        <v>0</v>
      </c>
      <c r="CA123" s="73">
        <v>0</v>
      </c>
      <c r="CB123" s="73">
        <v>0</v>
      </c>
      <c r="CC123" s="73">
        <v>0</v>
      </c>
      <c r="CD123" s="73">
        <v>0</v>
      </c>
      <c r="CE123" s="73">
        <v>0</v>
      </c>
      <c r="CF123" s="73">
        <v>0</v>
      </c>
      <c r="CG123" s="73">
        <v>0</v>
      </c>
      <c r="CH123" s="73">
        <v>0</v>
      </c>
      <c r="CI123" s="73">
        <v>0</v>
      </c>
      <c r="CJ123" s="73">
        <v>0</v>
      </c>
      <c r="CK123" s="73">
        <v>0</v>
      </c>
      <c r="CL123" s="73">
        <v>0</v>
      </c>
      <c r="CM123" s="73">
        <v>0</v>
      </c>
      <c r="CN123" s="73">
        <v>0</v>
      </c>
      <c r="CO123" s="73">
        <v>0</v>
      </c>
      <c r="CP123" s="73">
        <v>0</v>
      </c>
      <c r="CQ123" s="73">
        <v>0</v>
      </c>
      <c r="CR123" s="73">
        <v>0</v>
      </c>
      <c r="CS123" s="73">
        <v>0</v>
      </c>
      <c r="CT123" s="73">
        <v>0</v>
      </c>
      <c r="CU123" s="73">
        <v>0</v>
      </c>
      <c r="CV123" s="73">
        <v>0</v>
      </c>
      <c r="CW123" s="73">
        <v>0</v>
      </c>
      <c r="CX123" s="73">
        <v>0</v>
      </c>
    </row>
    <row r="124" spans="1:102" ht="15" customHeight="1">
      <c r="A124" s="64" t="s">
        <v>146</v>
      </c>
      <c r="B124" s="64" t="s">
        <v>167</v>
      </c>
      <c r="C124" s="65">
        <v>319.7427912</v>
      </c>
      <c r="D124" s="65">
        <v>0</v>
      </c>
      <c r="E124" s="65">
        <v>0</v>
      </c>
      <c r="F124" s="65">
        <v>319.7427912</v>
      </c>
      <c r="G124" s="65">
        <v>0</v>
      </c>
      <c r="H124" s="67">
        <v>555.45608715934725</v>
      </c>
      <c r="I124" s="67">
        <v>190.76269660017985</v>
      </c>
      <c r="J124" s="67">
        <v>364.69339055916737</v>
      </c>
      <c r="K124" s="67">
        <v>0</v>
      </c>
      <c r="L124" s="67">
        <v>0</v>
      </c>
      <c r="M124" s="67">
        <v>471.29607395338553</v>
      </c>
      <c r="N124" s="67">
        <v>201.98403169430807</v>
      </c>
      <c r="O124" s="67">
        <v>0</v>
      </c>
      <c r="P124" s="67">
        <v>269.31204225907743</v>
      </c>
      <c r="Q124" s="67">
        <v>0</v>
      </c>
      <c r="R124" s="67">
        <v>1207.2766145084017</v>
      </c>
      <c r="S124" s="67">
        <v>392.74672829448792</v>
      </c>
      <c r="T124" s="67">
        <v>0</v>
      </c>
      <c r="U124" s="67">
        <v>650.83743545943707</v>
      </c>
      <c r="V124" s="67">
        <v>163.69245075447671</v>
      </c>
      <c r="W124" s="67">
        <v>1377.8918562451986</v>
      </c>
      <c r="X124" s="67">
        <v>589.7302964817942</v>
      </c>
      <c r="Y124" s="67">
        <v>456.20645576893514</v>
      </c>
      <c r="Z124" s="67">
        <v>331.95510399446908</v>
      </c>
      <c r="AA124" s="67">
        <v>0</v>
      </c>
      <c r="AB124" s="67">
        <v>257.18471357751832</v>
      </c>
      <c r="AC124" s="67">
        <v>257.18471357751832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0</v>
      </c>
      <c r="AT124" s="67">
        <v>0</v>
      </c>
      <c r="AU124" s="67">
        <v>0</v>
      </c>
      <c r="AV124" s="67">
        <v>0</v>
      </c>
      <c r="AW124" s="67">
        <v>0</v>
      </c>
      <c r="AX124" s="67">
        <v>0</v>
      </c>
      <c r="AY124" s="67">
        <v>0</v>
      </c>
      <c r="AZ124" s="67">
        <v>0</v>
      </c>
      <c r="BA124" s="67">
        <v>0</v>
      </c>
      <c r="BB124" s="67">
        <v>0</v>
      </c>
      <c r="BC124" s="67">
        <v>0</v>
      </c>
      <c r="BD124" s="67">
        <v>0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0</v>
      </c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67">
        <v>0</v>
      </c>
      <c r="BQ124" s="67">
        <v>0</v>
      </c>
      <c r="BR124" s="67">
        <v>0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0</v>
      </c>
      <c r="CJ124" s="67">
        <v>0</v>
      </c>
      <c r="CK124" s="67">
        <v>0</v>
      </c>
      <c r="CL124" s="67">
        <v>0</v>
      </c>
      <c r="CM124" s="67">
        <v>0</v>
      </c>
      <c r="CN124" s="67">
        <v>0</v>
      </c>
      <c r="CO124" s="67">
        <v>0</v>
      </c>
      <c r="CP124" s="67">
        <v>0</v>
      </c>
      <c r="CQ124" s="67">
        <v>0</v>
      </c>
      <c r="CR124" s="67">
        <v>0</v>
      </c>
      <c r="CS124" s="67">
        <v>0</v>
      </c>
      <c r="CT124" s="67">
        <v>0</v>
      </c>
      <c r="CU124" s="67">
        <v>0</v>
      </c>
      <c r="CV124" s="67">
        <v>0</v>
      </c>
      <c r="CW124" s="67">
        <v>0</v>
      </c>
      <c r="CX124" s="67">
        <v>0</v>
      </c>
    </row>
    <row r="125" spans="1:102" ht="15" customHeight="1">
      <c r="A125" s="64" t="s">
        <v>147</v>
      </c>
      <c r="B125" s="64" t="s">
        <v>168</v>
      </c>
      <c r="C125" s="65">
        <v>1655.0746079289943</v>
      </c>
      <c r="D125" s="65">
        <v>0</v>
      </c>
      <c r="E125" s="65">
        <v>0</v>
      </c>
      <c r="F125" s="65">
        <v>1153.1372023809524</v>
      </c>
      <c r="G125" s="65">
        <v>0</v>
      </c>
      <c r="H125" s="65">
        <v>1493.4335858585855</v>
      </c>
      <c r="I125" s="65">
        <v>1183.8220588235292</v>
      </c>
      <c r="J125" s="65">
        <v>1655.3842307692303</v>
      </c>
      <c r="K125" s="65">
        <v>0</v>
      </c>
      <c r="L125" s="65">
        <v>0</v>
      </c>
      <c r="M125" s="65">
        <v>1326.7668341787341</v>
      </c>
      <c r="N125" s="65">
        <v>1306.5389267969381</v>
      </c>
      <c r="O125" s="65">
        <v>0</v>
      </c>
      <c r="P125" s="65">
        <v>1341.9377647150816</v>
      </c>
      <c r="Q125" s="65">
        <v>0</v>
      </c>
      <c r="R125" s="65">
        <v>1432.8363384657721</v>
      </c>
      <c r="S125" s="65">
        <v>1403.8097619047619</v>
      </c>
      <c r="T125" s="65">
        <v>0</v>
      </c>
      <c r="U125" s="65">
        <v>1467.543103448276</v>
      </c>
      <c r="V125" s="65">
        <v>1364.4864</v>
      </c>
      <c r="W125" s="65">
        <v>1274.035937752355</v>
      </c>
      <c r="X125" s="65">
        <v>1307.3812893081761</v>
      </c>
      <c r="Y125" s="65">
        <v>1359.85</v>
      </c>
      <c r="Z125" s="65">
        <v>1096.8623002793297</v>
      </c>
      <c r="AA125" s="65">
        <v>0</v>
      </c>
      <c r="AB125" s="65">
        <v>1054.13487544484</v>
      </c>
      <c r="AC125" s="65">
        <v>1054.13487544484</v>
      </c>
      <c r="AD125" s="65">
        <v>0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5">
        <v>0</v>
      </c>
      <c r="AL125" s="65">
        <v>0</v>
      </c>
      <c r="AM125" s="65">
        <v>0</v>
      </c>
      <c r="AN125" s="65">
        <v>0</v>
      </c>
      <c r="AO125" s="65">
        <v>0</v>
      </c>
      <c r="AP125" s="65">
        <v>0</v>
      </c>
      <c r="AQ125" s="65">
        <v>0</v>
      </c>
      <c r="AR125" s="65">
        <v>0</v>
      </c>
      <c r="AS125" s="65">
        <v>0</v>
      </c>
      <c r="AT125" s="65">
        <v>0</v>
      </c>
      <c r="AU125" s="65">
        <v>0</v>
      </c>
      <c r="AV125" s="65">
        <v>0</v>
      </c>
      <c r="AW125" s="65">
        <v>0</v>
      </c>
      <c r="AX125" s="65">
        <v>0</v>
      </c>
      <c r="AY125" s="65">
        <v>0</v>
      </c>
      <c r="AZ125" s="65">
        <v>0</v>
      </c>
      <c r="BA125" s="65">
        <v>0</v>
      </c>
      <c r="BB125" s="65">
        <v>0</v>
      </c>
      <c r="BC125" s="65">
        <v>0</v>
      </c>
      <c r="BD125" s="65">
        <v>0</v>
      </c>
      <c r="BE125" s="65">
        <v>0</v>
      </c>
      <c r="BF125" s="65">
        <v>0</v>
      </c>
      <c r="BG125" s="65">
        <v>0</v>
      </c>
      <c r="BH125" s="65">
        <v>0</v>
      </c>
      <c r="BI125" s="65">
        <v>0</v>
      </c>
      <c r="BJ125" s="65">
        <v>0</v>
      </c>
      <c r="BK125" s="65">
        <v>0</v>
      </c>
      <c r="BL125" s="65">
        <v>0</v>
      </c>
      <c r="BM125" s="65">
        <v>0</v>
      </c>
      <c r="BN125" s="65">
        <v>0</v>
      </c>
      <c r="BO125" s="65">
        <v>0</v>
      </c>
      <c r="BP125" s="65">
        <v>0</v>
      </c>
      <c r="BQ125" s="65">
        <v>0</v>
      </c>
      <c r="BR125" s="67">
        <v>0</v>
      </c>
      <c r="BS125" s="67">
        <v>0</v>
      </c>
      <c r="BT125" s="67">
        <v>0</v>
      </c>
      <c r="BU125" s="67">
        <v>0</v>
      </c>
      <c r="BV125" s="67">
        <v>0</v>
      </c>
      <c r="BW125" s="67">
        <v>0</v>
      </c>
      <c r="BX125" s="67">
        <v>0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0</v>
      </c>
      <c r="CE125" s="67">
        <v>0</v>
      </c>
      <c r="CF125" s="67">
        <v>0</v>
      </c>
      <c r="CG125" s="67">
        <v>0</v>
      </c>
      <c r="CH125" s="67">
        <v>0</v>
      </c>
      <c r="CI125" s="67">
        <v>0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0</v>
      </c>
      <c r="CQ125" s="67">
        <v>0</v>
      </c>
      <c r="CR125" s="67">
        <v>0</v>
      </c>
      <c r="CS125" s="67">
        <v>0</v>
      </c>
      <c r="CT125" s="67">
        <v>0</v>
      </c>
      <c r="CU125" s="67">
        <v>0</v>
      </c>
      <c r="CV125" s="67">
        <v>0</v>
      </c>
      <c r="CW125" s="67">
        <v>0</v>
      </c>
      <c r="CX125" s="67">
        <v>0</v>
      </c>
    </row>
    <row r="127" spans="1:102" s="60" customFormat="1" ht="15" customHeight="1">
      <c r="A127" s="63" t="s">
        <v>155</v>
      </c>
      <c r="B127" s="63" t="s">
        <v>252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</row>
    <row r="128" spans="1:102" s="60" customFormat="1" ht="15" customHeight="1">
      <c r="A128" s="57" t="s">
        <v>241</v>
      </c>
      <c r="B128" s="57" t="s">
        <v>241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</row>
    <row r="129" spans="1:102" ht="15" customHeight="1">
      <c r="A129" s="64" t="s">
        <v>251</v>
      </c>
      <c r="B129" s="64" t="s">
        <v>250</v>
      </c>
      <c r="C129" s="65">
        <v>11811.248335604154</v>
      </c>
      <c r="D129" s="65">
        <v>3070.4759843499846</v>
      </c>
      <c r="E129" s="65">
        <v>2935.1069174041431</v>
      </c>
      <c r="F129" s="65">
        <v>3358.6412991400111</v>
      </c>
      <c r="G129" s="65">
        <v>2447.0241347100159</v>
      </c>
      <c r="H129" s="65">
        <v>12246.692812020001</v>
      </c>
      <c r="I129" s="65">
        <v>3162.3717183099998</v>
      </c>
      <c r="J129" s="65">
        <v>3769.4220692000049</v>
      </c>
      <c r="K129" s="65">
        <v>3018.0258571200002</v>
      </c>
      <c r="L129" s="65">
        <v>2296.8731673899974</v>
      </c>
      <c r="M129" s="65">
        <v>9961.2706295668377</v>
      </c>
      <c r="N129" s="65">
        <v>2802.1364548438014</v>
      </c>
      <c r="O129" s="65">
        <v>2379.5404822100045</v>
      </c>
      <c r="P129" s="65">
        <v>2786.8610917699943</v>
      </c>
      <c r="Q129" s="65">
        <v>1992.7326007430379</v>
      </c>
      <c r="R129" s="65">
        <v>8723.8755770082407</v>
      </c>
      <c r="S129" s="65">
        <v>2286.5583336999994</v>
      </c>
      <c r="T129" s="65">
        <v>1652.2314389999988</v>
      </c>
      <c r="U129" s="65">
        <v>2847.0961232400027</v>
      </c>
      <c r="V129" s="65">
        <v>1937.9896810682417</v>
      </c>
      <c r="W129" s="65">
        <v>9312.0017602422722</v>
      </c>
      <c r="X129" s="65">
        <v>2670.2744330732385</v>
      </c>
      <c r="Y129" s="65">
        <v>2312.7615108014816</v>
      </c>
      <c r="Z129" s="65">
        <v>2369.6063745067127</v>
      </c>
      <c r="AA129" s="65">
        <v>1959.3594418608359</v>
      </c>
      <c r="AB129" s="65">
        <v>8715.6915748573592</v>
      </c>
      <c r="AC129" s="65">
        <v>2368.7773265311025</v>
      </c>
      <c r="AD129" s="65">
        <v>2311.5978007097337</v>
      </c>
      <c r="AE129" s="65">
        <v>2156.1494483267534</v>
      </c>
      <c r="AF129" s="65">
        <v>1879.1669992897687</v>
      </c>
      <c r="AG129" s="65">
        <v>6322.0692977420031</v>
      </c>
      <c r="AH129" s="65">
        <v>1590.1433120348015</v>
      </c>
      <c r="AI129" s="65">
        <v>1592.4455618433201</v>
      </c>
      <c r="AJ129" s="65">
        <v>1561.0611133146788</v>
      </c>
      <c r="AK129" s="65">
        <v>1578.4193105492029</v>
      </c>
      <c r="AL129" s="65">
        <v>6746.2673498327895</v>
      </c>
      <c r="AM129" s="65">
        <v>1889.5873365527921</v>
      </c>
      <c r="AN129" s="65">
        <v>1593.388195589994</v>
      </c>
      <c r="AO129" s="65">
        <v>1641.4542492000028</v>
      </c>
      <c r="AP129" s="65">
        <v>1621.8375684900004</v>
      </c>
      <c r="AQ129" s="65">
        <v>6526.8050893161871</v>
      </c>
      <c r="AR129" s="65">
        <v>1871.8746346500025</v>
      </c>
      <c r="AS129" s="65">
        <v>1673.4595820300053</v>
      </c>
      <c r="AT129" s="65">
        <v>1569.1140323861798</v>
      </c>
      <c r="AU129" s="65">
        <v>1412.3568402499989</v>
      </c>
      <c r="AV129" s="65">
        <v>5643.2292732099932</v>
      </c>
      <c r="AW129" s="65">
        <v>1396.336348039996</v>
      </c>
      <c r="AX129" s="65">
        <v>1468.0552589899978</v>
      </c>
      <c r="AY129" s="65">
        <v>1457.9172449000002</v>
      </c>
      <c r="AZ129" s="65">
        <v>1320.9204212799993</v>
      </c>
      <c r="BA129" s="65">
        <v>5944.12665595</v>
      </c>
      <c r="BB129" s="65">
        <v>1481.2385341899999</v>
      </c>
      <c r="BC129" s="65">
        <v>1418.6527416600006</v>
      </c>
      <c r="BD129" s="65">
        <v>1563.0185563499997</v>
      </c>
      <c r="BE129" s="65">
        <v>1481.21682375</v>
      </c>
      <c r="BF129" s="65">
        <v>6583.5809152200009</v>
      </c>
      <c r="BG129" s="65">
        <v>1679.7749600100008</v>
      </c>
      <c r="BH129" s="65">
        <v>1587.2346587600014</v>
      </c>
      <c r="BI129" s="65">
        <v>1647.9263807500001</v>
      </c>
      <c r="BJ129" s="65">
        <v>1668.6449156999988</v>
      </c>
      <c r="BK129" s="65">
        <v>5575.2389449500024</v>
      </c>
      <c r="BL129" s="65">
        <v>1352.9497544599997</v>
      </c>
      <c r="BM129" s="65">
        <v>1522.4482275600017</v>
      </c>
      <c r="BN129" s="65">
        <v>1495.4325042400019</v>
      </c>
      <c r="BO129" s="65">
        <v>1204.4084586899994</v>
      </c>
      <c r="BP129" s="65">
        <v>4347.67420313</v>
      </c>
      <c r="BQ129" s="65">
        <v>1312.5308710799984</v>
      </c>
      <c r="BR129" s="65">
        <v>1118.7519676900006</v>
      </c>
      <c r="BS129" s="65">
        <v>1022.3928779999995</v>
      </c>
      <c r="BT129" s="65">
        <v>893.99848636000115</v>
      </c>
      <c r="BU129" s="65">
        <v>4757.7506341759317</v>
      </c>
      <c r="BV129" s="65">
        <v>1624.4898967800057</v>
      </c>
      <c r="BW129" s="65">
        <v>1166.8697931359247</v>
      </c>
      <c r="BX129" s="65">
        <v>1057.4459499100012</v>
      </c>
      <c r="BY129" s="65">
        <v>908.94499435</v>
      </c>
      <c r="BZ129" s="66">
        <v>4142</v>
      </c>
      <c r="CA129" s="66">
        <v>1253</v>
      </c>
      <c r="CB129" s="66">
        <v>994</v>
      </c>
      <c r="CC129" s="66">
        <v>1075</v>
      </c>
      <c r="CD129" s="66">
        <v>821</v>
      </c>
      <c r="CE129" s="66">
        <v>3097</v>
      </c>
      <c r="CF129" s="66">
        <v>828</v>
      </c>
      <c r="CG129" s="66">
        <v>865</v>
      </c>
      <c r="CH129" s="66">
        <v>937</v>
      </c>
      <c r="CI129" s="66">
        <v>466</v>
      </c>
      <c r="CJ129" s="66">
        <v>1648</v>
      </c>
      <c r="CK129" s="66">
        <v>323</v>
      </c>
      <c r="CL129" s="66">
        <v>452</v>
      </c>
      <c r="CM129" s="66">
        <v>512</v>
      </c>
      <c r="CN129" s="66">
        <v>361</v>
      </c>
      <c r="CO129" s="66">
        <v>783</v>
      </c>
      <c r="CP129" s="66">
        <v>270</v>
      </c>
      <c r="CQ129" s="66">
        <v>218</v>
      </c>
      <c r="CR129" s="66">
        <v>158</v>
      </c>
      <c r="CS129" s="66">
        <v>138</v>
      </c>
      <c r="CT129" s="66">
        <v>213</v>
      </c>
      <c r="CU129" s="66">
        <v>60</v>
      </c>
      <c r="CV129" s="66">
        <v>60</v>
      </c>
      <c r="CW129" s="66">
        <v>53</v>
      </c>
      <c r="CX129" s="66">
        <v>40</v>
      </c>
    </row>
    <row r="130" spans="1:102" ht="15" customHeight="1">
      <c r="A130" s="64" t="s">
        <v>146</v>
      </c>
      <c r="B130" s="64" t="s">
        <v>167</v>
      </c>
      <c r="C130" s="67">
        <v>44710</v>
      </c>
      <c r="D130" s="67">
        <v>12050</v>
      </c>
      <c r="E130" s="67">
        <v>10986</v>
      </c>
      <c r="F130" s="67">
        <v>11885</v>
      </c>
      <c r="G130" s="67">
        <v>9789</v>
      </c>
      <c r="H130" s="67">
        <v>47058</v>
      </c>
      <c r="I130" s="67">
        <v>12240</v>
      </c>
      <c r="J130" s="67">
        <v>13523</v>
      </c>
      <c r="K130" s="67">
        <v>11826</v>
      </c>
      <c r="L130" s="67">
        <v>9469</v>
      </c>
      <c r="M130" s="67">
        <v>41728</v>
      </c>
      <c r="N130" s="67">
        <v>10845</v>
      </c>
      <c r="O130" s="67">
        <v>10220</v>
      </c>
      <c r="P130" s="67">
        <v>11242</v>
      </c>
      <c r="Q130" s="67">
        <v>9421</v>
      </c>
      <c r="R130" s="67">
        <v>38530</v>
      </c>
      <c r="S130" s="67">
        <v>8987</v>
      </c>
      <c r="T130" s="67">
        <v>8607</v>
      </c>
      <c r="U130" s="67">
        <v>10648</v>
      </c>
      <c r="V130" s="67">
        <v>10288</v>
      </c>
      <c r="W130" s="67">
        <v>46418</v>
      </c>
      <c r="X130" s="67">
        <v>11758</v>
      </c>
      <c r="Y130" s="67">
        <v>10228</v>
      </c>
      <c r="Z130" s="67">
        <v>12439</v>
      </c>
      <c r="AA130" s="67">
        <v>11993</v>
      </c>
      <c r="AB130" s="67">
        <v>53950</v>
      </c>
      <c r="AC130" s="67">
        <v>13405</v>
      </c>
      <c r="AD130" s="67">
        <v>14602</v>
      </c>
      <c r="AE130" s="67">
        <v>13956</v>
      </c>
      <c r="AF130" s="67">
        <v>11987</v>
      </c>
      <c r="AG130" s="67">
        <v>41771</v>
      </c>
      <c r="AH130" s="67">
        <v>10175</v>
      </c>
      <c r="AI130" s="67">
        <v>10379</v>
      </c>
      <c r="AJ130" s="67">
        <v>10635</v>
      </c>
      <c r="AK130" s="67">
        <v>10582</v>
      </c>
      <c r="AL130" s="67">
        <v>45865</v>
      </c>
      <c r="AM130" s="67">
        <v>12414</v>
      </c>
      <c r="AN130" s="67">
        <v>11027</v>
      </c>
      <c r="AO130" s="67">
        <v>11211</v>
      </c>
      <c r="AP130" s="67">
        <v>11213</v>
      </c>
      <c r="AQ130" s="67">
        <v>44492</v>
      </c>
      <c r="AR130" s="67">
        <v>12886</v>
      </c>
      <c r="AS130" s="67">
        <v>11574</v>
      </c>
      <c r="AT130" s="67">
        <v>10558</v>
      </c>
      <c r="AU130" s="67">
        <v>9474</v>
      </c>
      <c r="AV130" s="67">
        <v>36454</v>
      </c>
      <c r="AW130" s="67">
        <v>9361</v>
      </c>
      <c r="AX130" s="67">
        <v>9506</v>
      </c>
      <c r="AY130" s="67">
        <v>9380</v>
      </c>
      <c r="AZ130" s="67">
        <v>8207</v>
      </c>
      <c r="BA130" s="67">
        <v>38190</v>
      </c>
      <c r="BB130" s="67">
        <v>9383</v>
      </c>
      <c r="BC130" s="67">
        <v>9147</v>
      </c>
      <c r="BD130" s="67">
        <v>9938</v>
      </c>
      <c r="BE130" s="67">
        <v>9722</v>
      </c>
      <c r="BF130" s="67">
        <v>45004</v>
      </c>
      <c r="BG130" s="67">
        <v>11218</v>
      </c>
      <c r="BH130" s="67">
        <v>10724</v>
      </c>
      <c r="BI130" s="67">
        <v>11488</v>
      </c>
      <c r="BJ130" s="67">
        <v>11574</v>
      </c>
      <c r="BK130" s="67">
        <v>41877</v>
      </c>
      <c r="BL130" s="67">
        <v>9592</v>
      </c>
      <c r="BM130" s="67">
        <v>11223</v>
      </c>
      <c r="BN130" s="67">
        <v>11388</v>
      </c>
      <c r="BO130" s="67">
        <v>9674</v>
      </c>
      <c r="BP130" s="67">
        <v>37196</v>
      </c>
      <c r="BQ130" s="67">
        <v>10877</v>
      </c>
      <c r="BR130" s="67">
        <v>9623</v>
      </c>
      <c r="BS130" s="67">
        <v>8758</v>
      </c>
      <c r="BT130" s="67">
        <v>7938</v>
      </c>
      <c r="BU130" s="67">
        <v>42912</v>
      </c>
      <c r="BV130" s="67">
        <v>15107</v>
      </c>
      <c r="BW130" s="67">
        <v>10087</v>
      </c>
      <c r="BX130" s="67">
        <v>9645</v>
      </c>
      <c r="BY130" s="67">
        <v>8073</v>
      </c>
      <c r="BZ130" s="71">
        <v>39747</v>
      </c>
      <c r="CA130" s="71">
        <v>12041</v>
      </c>
      <c r="CB130" s="71">
        <v>9524</v>
      </c>
      <c r="CC130" s="71">
        <v>10366</v>
      </c>
      <c r="CD130" s="71">
        <v>7816</v>
      </c>
      <c r="CE130" s="71">
        <v>30783</v>
      </c>
      <c r="CF130" s="71">
        <v>7980</v>
      </c>
      <c r="CG130" s="71">
        <v>8271</v>
      </c>
      <c r="CH130" s="71">
        <v>9861</v>
      </c>
      <c r="CI130" s="71">
        <v>4671</v>
      </c>
      <c r="CJ130" s="71">
        <v>15458</v>
      </c>
      <c r="CK130" s="71">
        <v>2967</v>
      </c>
      <c r="CL130" s="71">
        <v>4356</v>
      </c>
      <c r="CM130" s="71">
        <v>4714</v>
      </c>
      <c r="CN130" s="71">
        <v>3421</v>
      </c>
      <c r="CO130" s="71">
        <v>7218</v>
      </c>
      <c r="CP130" s="71">
        <v>2456</v>
      </c>
      <c r="CQ130" s="71">
        <v>2104</v>
      </c>
      <c r="CR130" s="71">
        <v>1385</v>
      </c>
      <c r="CS130" s="71">
        <v>1273</v>
      </c>
      <c r="CT130" s="71">
        <v>2079</v>
      </c>
      <c r="CU130" s="71">
        <v>560</v>
      </c>
      <c r="CV130" s="71">
        <v>578</v>
      </c>
      <c r="CW130" s="71">
        <v>501</v>
      </c>
      <c r="CX130" s="71">
        <v>440</v>
      </c>
    </row>
    <row r="131" spans="1:102" ht="15" customHeight="1">
      <c r="A131" s="64" t="s">
        <v>147</v>
      </c>
      <c r="B131" s="64" t="s">
        <v>168</v>
      </c>
      <c r="C131" s="65">
        <v>264.17464405287757</v>
      </c>
      <c r="D131" s="65">
        <v>254.81128500829749</v>
      </c>
      <c r="E131" s="65">
        <v>267.1679334975554</v>
      </c>
      <c r="F131" s="65">
        <v>282.59497678923105</v>
      </c>
      <c r="G131" s="65">
        <v>249.97692662274142</v>
      </c>
      <c r="H131" s="65">
        <v>260.24677657401509</v>
      </c>
      <c r="I131" s="65">
        <v>258.3637024763072</v>
      </c>
      <c r="J131" s="65">
        <v>278.74155654810363</v>
      </c>
      <c r="K131" s="65">
        <v>255.2025923490614</v>
      </c>
      <c r="L131" s="65">
        <v>242.56765945611969</v>
      </c>
      <c r="M131" s="65">
        <v>238.71910059353044</v>
      </c>
      <c r="N131" s="65">
        <v>258.38049376153077</v>
      </c>
      <c r="O131" s="65">
        <v>232.83174972700633</v>
      </c>
      <c r="P131" s="65">
        <v>247.89726843711031</v>
      </c>
      <c r="Q131" s="65">
        <v>211.52028454973333</v>
      </c>
      <c r="R131" s="65">
        <v>226.41774142248224</v>
      </c>
      <c r="S131" s="65">
        <v>254.42954642261034</v>
      </c>
      <c r="T131" s="65">
        <v>191.96368525618666</v>
      </c>
      <c r="U131" s="65">
        <v>267.38318212246458</v>
      </c>
      <c r="V131" s="65">
        <v>188.37380259216968</v>
      </c>
      <c r="W131" s="65">
        <v>200.61186953859004</v>
      </c>
      <c r="X131" s="65">
        <v>227.10277539319941</v>
      </c>
      <c r="Y131" s="65">
        <v>226.12060136893641</v>
      </c>
      <c r="Z131" s="65">
        <v>190.49814088807079</v>
      </c>
      <c r="AA131" s="65">
        <v>163.37525572090686</v>
      </c>
      <c r="AB131" s="65">
        <v>161.55128034953401</v>
      </c>
      <c r="AC131" s="65">
        <v>176.70849134883269</v>
      </c>
      <c r="AD131" s="65">
        <v>158.30693060606313</v>
      </c>
      <c r="AE131" s="65">
        <v>154.49623447454525</v>
      </c>
      <c r="AF131" s="65">
        <v>156.76708094517133</v>
      </c>
      <c r="AG131" s="65">
        <v>151.35068104048273</v>
      </c>
      <c r="AH131" s="65">
        <v>156.27944098622129</v>
      </c>
      <c r="AI131" s="65">
        <v>153.42957528117546</v>
      </c>
      <c r="AJ131" s="65">
        <v>146.78524807848413</v>
      </c>
      <c r="AK131" s="65">
        <v>149.16077400767369</v>
      </c>
      <c r="AL131" s="65">
        <v>147.08966204802766</v>
      </c>
      <c r="AM131" s="65">
        <v>152.21422076307331</v>
      </c>
      <c r="AN131" s="65">
        <v>144.49879346966483</v>
      </c>
      <c r="AO131" s="65">
        <v>146.41461503880143</v>
      </c>
      <c r="AP131" s="65">
        <v>144.63904115669317</v>
      </c>
      <c r="AQ131" s="65">
        <v>146.69614962951064</v>
      </c>
      <c r="AR131" s="65">
        <v>145.26421190827273</v>
      </c>
      <c r="AS131" s="65">
        <v>144.58783324952526</v>
      </c>
      <c r="AT131" s="65">
        <v>148.61849141752035</v>
      </c>
      <c r="AU131" s="65">
        <v>149.07714167722176</v>
      </c>
      <c r="AV131" s="65">
        <v>154.80411678306888</v>
      </c>
      <c r="AW131" s="65">
        <v>149.16529730156992</v>
      </c>
      <c r="AX131" s="65">
        <v>154.43459488638732</v>
      </c>
      <c r="AY131" s="65">
        <v>155.42827770788915</v>
      </c>
      <c r="AZ131" s="65">
        <v>160.95045951992194</v>
      </c>
      <c r="BA131" s="65">
        <v>155.646154908353</v>
      </c>
      <c r="BB131" s="65">
        <v>157.86406631034851</v>
      </c>
      <c r="BC131" s="65">
        <v>155.0948662577895</v>
      </c>
      <c r="BD131" s="65">
        <v>157.27697286677397</v>
      </c>
      <c r="BE131" s="65">
        <v>152.35721289343758</v>
      </c>
      <c r="BF131" s="65">
        <v>146.28879466758514</v>
      </c>
      <c r="BG131" s="65">
        <v>149.73925477001254</v>
      </c>
      <c r="BH131" s="65">
        <v>148.00770782916837</v>
      </c>
      <c r="BI131" s="65">
        <v>143.44763063631615</v>
      </c>
      <c r="BJ131" s="65">
        <v>144.17184341627777</v>
      </c>
      <c r="BK131" s="65">
        <v>133.13367588294295</v>
      </c>
      <c r="BL131" s="65">
        <v>141.04980759591322</v>
      </c>
      <c r="BM131" s="65">
        <v>135.65430166265719</v>
      </c>
      <c r="BN131" s="65">
        <v>131.31651775904476</v>
      </c>
      <c r="BO131" s="65">
        <v>124.49953056543306</v>
      </c>
      <c r="BP131" s="65">
        <v>116.88553078637489</v>
      </c>
      <c r="BQ131" s="65">
        <v>120.67030165302918</v>
      </c>
      <c r="BR131" s="65">
        <v>116.25812820222389</v>
      </c>
      <c r="BS131" s="65">
        <v>116.73816830326552</v>
      </c>
      <c r="BT131" s="65">
        <v>112.62263622574972</v>
      </c>
      <c r="BU131" s="65">
        <v>110.87226496494993</v>
      </c>
      <c r="BV131" s="65">
        <v>107.53226297610418</v>
      </c>
      <c r="BW131" s="65">
        <v>115.68055845503368</v>
      </c>
      <c r="BX131" s="65">
        <v>109.63669776153461</v>
      </c>
      <c r="BY131" s="65">
        <v>112.59073384739254</v>
      </c>
      <c r="BZ131" s="66">
        <v>104.20912270108435</v>
      </c>
      <c r="CA131" s="66">
        <v>104.06112449132132</v>
      </c>
      <c r="CB131" s="66">
        <v>104.36791264174717</v>
      </c>
      <c r="CC131" s="66">
        <v>103.70441829056531</v>
      </c>
      <c r="CD131" s="66">
        <v>105.04094165813716</v>
      </c>
      <c r="CE131" s="66">
        <v>100.6074781535263</v>
      </c>
      <c r="CF131" s="66">
        <v>103.75939849624061</v>
      </c>
      <c r="CG131" s="66">
        <v>104.58227542014268</v>
      </c>
      <c r="CH131" s="66">
        <v>95.020788966636232</v>
      </c>
      <c r="CI131" s="66">
        <v>99.764504388781845</v>
      </c>
      <c r="CJ131" s="66">
        <v>106.61146331996376</v>
      </c>
      <c r="CK131" s="66">
        <v>108.86417256488035</v>
      </c>
      <c r="CL131" s="66">
        <v>103.76492194674013</v>
      </c>
      <c r="CM131" s="66">
        <v>108.61264319049639</v>
      </c>
      <c r="CN131" s="66">
        <v>105.52470038000584</v>
      </c>
      <c r="CO131" s="66">
        <v>108.47880299251871</v>
      </c>
      <c r="CP131" s="66">
        <v>109.93485342019544</v>
      </c>
      <c r="CQ131" s="66">
        <v>103.61216730038022</v>
      </c>
      <c r="CR131" s="66">
        <v>114.07942238267148</v>
      </c>
      <c r="CS131" s="66">
        <v>108.40534171249018</v>
      </c>
      <c r="CT131" s="66">
        <v>102.45310245310245</v>
      </c>
      <c r="CU131" s="66">
        <v>107.14285714285714</v>
      </c>
      <c r="CV131" s="66">
        <v>103.80622837370241</v>
      </c>
      <c r="CW131" s="66">
        <v>105.78842315369262</v>
      </c>
      <c r="CX131" s="66">
        <v>90.909090909090907</v>
      </c>
    </row>
    <row r="132" spans="1:102" s="60" customFormat="1" ht="15" customHeight="1">
      <c r="A132" s="57" t="s">
        <v>242</v>
      </c>
      <c r="B132" s="57" t="s">
        <v>242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</row>
    <row r="133" spans="1:102" ht="15" customHeight="1">
      <c r="A133" s="64" t="s">
        <v>251</v>
      </c>
      <c r="B133" s="64" t="s">
        <v>250</v>
      </c>
      <c r="C133" s="65">
        <v>10677.536043260012</v>
      </c>
      <c r="D133" s="65">
        <v>2933.8824154899844</v>
      </c>
      <c r="E133" s="65">
        <v>2557.4397524000015</v>
      </c>
      <c r="F133" s="65">
        <v>2839.9607351500104</v>
      </c>
      <c r="G133" s="65">
        <v>2346.2531402200157</v>
      </c>
      <c r="H133" s="65">
        <v>10576.09442935</v>
      </c>
      <c r="I133" s="65">
        <v>2775.9857507399988</v>
      </c>
      <c r="J133" s="65">
        <v>2905.2827130800042</v>
      </c>
      <c r="K133" s="65">
        <v>2661.4404724299998</v>
      </c>
      <c r="L133" s="65">
        <v>2233.3854930999973</v>
      </c>
      <c r="M133" s="65">
        <v>8931.2437844468368</v>
      </c>
      <c r="N133" s="65">
        <v>2395.4094379838011</v>
      </c>
      <c r="O133" s="65">
        <v>2305.6214108700046</v>
      </c>
      <c r="P133" s="65">
        <v>2318.9521698099943</v>
      </c>
      <c r="Q133" s="65">
        <v>1911.2607657830381</v>
      </c>
      <c r="R133" s="65">
        <v>6405.7007001882412</v>
      </c>
      <c r="S133" s="65">
        <v>1602.591576289999</v>
      </c>
      <c r="T133" s="65">
        <v>1551.7125288999987</v>
      </c>
      <c r="U133" s="65">
        <v>1617.7818204800026</v>
      </c>
      <c r="V133" s="65">
        <v>1633.6147745182418</v>
      </c>
      <c r="W133" s="65">
        <v>6910.6324030422693</v>
      </c>
      <c r="X133" s="65">
        <v>1604.4498848332382</v>
      </c>
      <c r="Y133" s="65">
        <v>1537.5091643214814</v>
      </c>
      <c r="Z133" s="65">
        <v>1897.8491840267129</v>
      </c>
      <c r="AA133" s="65">
        <v>1870.8241698608356</v>
      </c>
      <c r="AB133" s="65">
        <v>8284.662393717359</v>
      </c>
      <c r="AC133" s="65">
        <v>2043.8398066911027</v>
      </c>
      <c r="AD133" s="65">
        <v>2280.0457367097338</v>
      </c>
      <c r="AE133" s="65">
        <v>2097.7463913967536</v>
      </c>
      <c r="AF133" s="65">
        <v>1863.0304589197688</v>
      </c>
      <c r="AG133" s="65">
        <v>6135.0361517420033</v>
      </c>
      <c r="AH133" s="65">
        <v>1494.4588449248015</v>
      </c>
      <c r="AI133" s="65">
        <v>1580.70544252332</v>
      </c>
      <c r="AJ133" s="65">
        <v>1494.6596360446788</v>
      </c>
      <c r="AK133" s="65">
        <v>1565.212228249203</v>
      </c>
      <c r="AL133" s="65">
        <v>6660.3315996827896</v>
      </c>
      <c r="AM133" s="65">
        <v>1870.7838712327921</v>
      </c>
      <c r="AN133" s="65">
        <v>1548.4460681699941</v>
      </c>
      <c r="AO133" s="65">
        <v>1633.2343946800029</v>
      </c>
      <c r="AP133" s="65">
        <v>1607.8672656000003</v>
      </c>
      <c r="AQ133" s="65">
        <v>6460.5798156461869</v>
      </c>
      <c r="AR133" s="65">
        <v>1859.2433100700025</v>
      </c>
      <c r="AS133" s="65">
        <v>1650.0394108000053</v>
      </c>
      <c r="AT133" s="65">
        <v>1550.6958926461798</v>
      </c>
      <c r="AU133" s="65">
        <v>1400.6012021299989</v>
      </c>
      <c r="AV133" s="65">
        <v>5562.4670241599933</v>
      </c>
      <c r="AW133" s="65">
        <v>1378.124120009996</v>
      </c>
      <c r="AX133" s="65">
        <v>1451.3446542199979</v>
      </c>
      <c r="AY133" s="65">
        <v>1427.6880770700002</v>
      </c>
      <c r="AZ133" s="65">
        <v>1305.3101728599993</v>
      </c>
      <c r="BA133" s="65">
        <v>5859.4975945400001</v>
      </c>
      <c r="BB133" s="65">
        <v>1448.2798516599998</v>
      </c>
      <c r="BC133" s="65">
        <v>1407.9734531700005</v>
      </c>
      <c r="BD133" s="65">
        <v>1524.3164322999996</v>
      </c>
      <c r="BE133" s="65">
        <v>1478.9278574100001</v>
      </c>
      <c r="BF133" s="65">
        <v>6572.8588241900006</v>
      </c>
      <c r="BG133" s="65">
        <v>1676.8533524500008</v>
      </c>
      <c r="BH133" s="65">
        <v>1579.4341752900013</v>
      </c>
      <c r="BI133" s="65">
        <v>1647.9263807500001</v>
      </c>
      <c r="BJ133" s="65">
        <v>1668.6449156999988</v>
      </c>
      <c r="BK133" s="65">
        <v>5575.2389449500024</v>
      </c>
      <c r="BL133" s="65">
        <v>1352.9497544599997</v>
      </c>
      <c r="BM133" s="65">
        <v>1522.4482275600017</v>
      </c>
      <c r="BN133" s="65">
        <v>1495.4325042400019</v>
      </c>
      <c r="BO133" s="65">
        <v>1204.4084586899994</v>
      </c>
      <c r="BP133" s="65">
        <v>4347.67420313</v>
      </c>
      <c r="BQ133" s="65">
        <v>1312.5308710799984</v>
      </c>
      <c r="BR133" s="65">
        <v>1118.7519676900006</v>
      </c>
      <c r="BS133" s="65">
        <v>1022.3928779999995</v>
      </c>
      <c r="BT133" s="65">
        <v>893.99848636000115</v>
      </c>
      <c r="BU133" s="65">
        <v>4757.7506341759317</v>
      </c>
      <c r="BV133" s="65">
        <v>1624.4898967800057</v>
      </c>
      <c r="BW133" s="65">
        <v>1166.8697931359247</v>
      </c>
      <c r="BX133" s="65">
        <v>1057.4459499100012</v>
      </c>
      <c r="BY133" s="65">
        <v>908.94499435</v>
      </c>
      <c r="BZ133" s="66">
        <v>4142</v>
      </c>
      <c r="CA133" s="66">
        <v>1253</v>
      </c>
      <c r="CB133" s="66">
        <v>994</v>
      </c>
      <c r="CC133" s="66">
        <v>1075</v>
      </c>
      <c r="CD133" s="66">
        <v>821</v>
      </c>
      <c r="CE133" s="66">
        <v>3097</v>
      </c>
      <c r="CF133" s="66">
        <v>828</v>
      </c>
      <c r="CG133" s="66">
        <v>865</v>
      </c>
      <c r="CH133" s="66">
        <v>937</v>
      </c>
      <c r="CI133" s="66">
        <v>466</v>
      </c>
      <c r="CJ133" s="66">
        <v>1648</v>
      </c>
      <c r="CK133" s="66">
        <v>323</v>
      </c>
      <c r="CL133" s="66">
        <v>452</v>
      </c>
      <c r="CM133" s="66">
        <v>512</v>
      </c>
      <c r="CN133" s="66">
        <v>361</v>
      </c>
      <c r="CO133" s="66">
        <v>783</v>
      </c>
      <c r="CP133" s="66">
        <v>270</v>
      </c>
      <c r="CQ133" s="66">
        <v>218</v>
      </c>
      <c r="CR133" s="66">
        <v>158</v>
      </c>
      <c r="CS133" s="66">
        <v>138</v>
      </c>
      <c r="CT133" s="66">
        <v>213</v>
      </c>
      <c r="CU133" s="66">
        <v>60</v>
      </c>
      <c r="CV133" s="66">
        <v>60</v>
      </c>
      <c r="CW133" s="66">
        <v>53</v>
      </c>
      <c r="CX133" s="66">
        <v>40</v>
      </c>
    </row>
    <row r="134" spans="1:102" ht="15" customHeight="1">
      <c r="A134" s="64" t="s">
        <v>146</v>
      </c>
      <c r="B134" s="64" t="s">
        <v>167</v>
      </c>
      <c r="C134" s="67">
        <v>40257</v>
      </c>
      <c r="D134" s="67">
        <v>11102</v>
      </c>
      <c r="E134" s="67">
        <v>9536</v>
      </c>
      <c r="F134" s="67">
        <v>10583</v>
      </c>
      <c r="G134" s="67">
        <v>9036</v>
      </c>
      <c r="H134" s="67">
        <v>42305</v>
      </c>
      <c r="I134" s="67">
        <v>10900</v>
      </c>
      <c r="J134" s="67">
        <v>11804</v>
      </c>
      <c r="K134" s="67">
        <v>10588</v>
      </c>
      <c r="L134" s="67">
        <v>9013</v>
      </c>
      <c r="M134" s="67">
        <v>38422</v>
      </c>
      <c r="N134" s="67">
        <v>9721</v>
      </c>
      <c r="O134" s="67">
        <v>9633</v>
      </c>
      <c r="P134" s="67">
        <v>10265</v>
      </c>
      <c r="Q134" s="67">
        <v>8803</v>
      </c>
      <c r="R134" s="67">
        <v>33688</v>
      </c>
      <c r="S134" s="67">
        <v>7777</v>
      </c>
      <c r="T134" s="67">
        <v>7788</v>
      </c>
      <c r="U134" s="67">
        <v>8691</v>
      </c>
      <c r="V134" s="67">
        <v>9432</v>
      </c>
      <c r="W134" s="67">
        <v>41014</v>
      </c>
      <c r="X134" s="67">
        <v>9515</v>
      </c>
      <c r="Y134" s="67">
        <v>8882</v>
      </c>
      <c r="Z134" s="67">
        <v>11304</v>
      </c>
      <c r="AA134" s="67">
        <v>11313</v>
      </c>
      <c r="AB134" s="67">
        <v>52194</v>
      </c>
      <c r="AC134" s="67">
        <v>12701</v>
      </c>
      <c r="AD134" s="67">
        <v>14227</v>
      </c>
      <c r="AE134" s="67">
        <v>13515</v>
      </c>
      <c r="AF134" s="67">
        <v>11751</v>
      </c>
      <c r="AG134" s="67">
        <v>40069</v>
      </c>
      <c r="AH134" s="67">
        <v>9552</v>
      </c>
      <c r="AI134" s="67">
        <v>10216</v>
      </c>
      <c r="AJ134" s="67">
        <v>9898</v>
      </c>
      <c r="AK134" s="67">
        <v>10403</v>
      </c>
      <c r="AL134" s="67">
        <v>44692</v>
      </c>
      <c r="AM134" s="67">
        <v>12190</v>
      </c>
      <c r="AN134" s="67">
        <v>10441</v>
      </c>
      <c r="AO134" s="67">
        <v>11079</v>
      </c>
      <c r="AP134" s="67">
        <v>10982</v>
      </c>
      <c r="AQ134" s="67">
        <v>43335</v>
      </c>
      <c r="AR134" s="67">
        <v>12670</v>
      </c>
      <c r="AS134" s="67">
        <v>11170</v>
      </c>
      <c r="AT134" s="67">
        <v>10196</v>
      </c>
      <c r="AU134" s="67">
        <v>9299</v>
      </c>
      <c r="AV134" s="67">
        <v>36183</v>
      </c>
      <c r="AW134" s="67">
        <v>9090</v>
      </c>
      <c r="AX134" s="67">
        <v>9506</v>
      </c>
      <c r="AY134" s="67">
        <v>9380</v>
      </c>
      <c r="AZ134" s="67">
        <v>8207</v>
      </c>
      <c r="BA134" s="67">
        <v>38190</v>
      </c>
      <c r="BB134" s="67">
        <v>9383</v>
      </c>
      <c r="BC134" s="67">
        <v>9147</v>
      </c>
      <c r="BD134" s="67">
        <v>9938</v>
      </c>
      <c r="BE134" s="67">
        <v>9722</v>
      </c>
      <c r="BF134" s="67">
        <v>45004</v>
      </c>
      <c r="BG134" s="67">
        <v>11218</v>
      </c>
      <c r="BH134" s="67">
        <v>10724</v>
      </c>
      <c r="BI134" s="67">
        <v>11488</v>
      </c>
      <c r="BJ134" s="67">
        <v>11574</v>
      </c>
      <c r="BK134" s="67">
        <v>41877</v>
      </c>
      <c r="BL134" s="67">
        <v>9592</v>
      </c>
      <c r="BM134" s="67">
        <v>11223</v>
      </c>
      <c r="BN134" s="67">
        <v>11388</v>
      </c>
      <c r="BO134" s="67">
        <v>9674</v>
      </c>
      <c r="BP134" s="67">
        <v>37196</v>
      </c>
      <c r="BQ134" s="67">
        <v>10877</v>
      </c>
      <c r="BR134" s="67">
        <v>9623</v>
      </c>
      <c r="BS134" s="67">
        <v>8758</v>
      </c>
      <c r="BT134" s="67">
        <v>7938</v>
      </c>
      <c r="BU134" s="67">
        <v>42912</v>
      </c>
      <c r="BV134" s="67">
        <v>15107</v>
      </c>
      <c r="BW134" s="67">
        <v>10087</v>
      </c>
      <c r="BX134" s="67">
        <v>9645</v>
      </c>
      <c r="BY134" s="67">
        <v>8073</v>
      </c>
      <c r="BZ134" s="71">
        <v>39747</v>
      </c>
      <c r="CA134" s="71">
        <v>12041</v>
      </c>
      <c r="CB134" s="71">
        <v>9524</v>
      </c>
      <c r="CC134" s="71">
        <v>10366</v>
      </c>
      <c r="CD134" s="71">
        <v>7816</v>
      </c>
      <c r="CE134" s="71">
        <v>30783</v>
      </c>
      <c r="CF134" s="71">
        <v>7980</v>
      </c>
      <c r="CG134" s="71">
        <v>8271</v>
      </c>
      <c r="CH134" s="71">
        <v>9861</v>
      </c>
      <c r="CI134" s="71">
        <v>4671</v>
      </c>
      <c r="CJ134" s="71">
        <v>15458</v>
      </c>
      <c r="CK134" s="71">
        <v>2967</v>
      </c>
      <c r="CL134" s="71">
        <v>4356</v>
      </c>
      <c r="CM134" s="71">
        <v>4714</v>
      </c>
      <c r="CN134" s="71">
        <v>3421</v>
      </c>
      <c r="CO134" s="71">
        <v>7218</v>
      </c>
      <c r="CP134" s="71">
        <v>2456</v>
      </c>
      <c r="CQ134" s="71">
        <v>2104</v>
      </c>
      <c r="CR134" s="71">
        <v>1385</v>
      </c>
      <c r="CS134" s="71">
        <v>1273</v>
      </c>
      <c r="CT134" s="71">
        <v>2079</v>
      </c>
      <c r="CU134" s="71">
        <v>560</v>
      </c>
      <c r="CV134" s="71">
        <v>578</v>
      </c>
      <c r="CW134" s="71">
        <v>501</v>
      </c>
      <c r="CX134" s="71">
        <v>440</v>
      </c>
    </row>
    <row r="135" spans="1:102" ht="15" customHeight="1">
      <c r="A135" s="64" t="s">
        <v>147</v>
      </c>
      <c r="B135" s="64" t="s">
        <v>168</v>
      </c>
      <c r="C135" s="65">
        <v>265.2342708910254</v>
      </c>
      <c r="D135" s="65">
        <v>264.26611560889785</v>
      </c>
      <c r="E135" s="65">
        <v>268.1878934983223</v>
      </c>
      <c r="F135" s="65">
        <v>268.35119863460363</v>
      </c>
      <c r="G135" s="65">
        <v>259.65616868304733</v>
      </c>
      <c r="H135" s="65">
        <v>249.99632264153175</v>
      </c>
      <c r="I135" s="65">
        <v>254.67759181100908</v>
      </c>
      <c r="J135" s="65">
        <v>246.12696654354491</v>
      </c>
      <c r="K135" s="65">
        <v>251.36385270400453</v>
      </c>
      <c r="L135" s="65">
        <v>247.79601609896787</v>
      </c>
      <c r="M135" s="65">
        <v>232.45129833030131</v>
      </c>
      <c r="N135" s="65">
        <v>246.41594876903622</v>
      </c>
      <c r="O135" s="65">
        <v>239.34614459358502</v>
      </c>
      <c r="P135" s="65">
        <v>225.90863807208908</v>
      </c>
      <c r="Q135" s="65">
        <v>217.11470700704737</v>
      </c>
      <c r="R135" s="65">
        <v>190.14784790394921</v>
      </c>
      <c r="S135" s="65">
        <v>206.0680951896617</v>
      </c>
      <c r="T135" s="65">
        <v>199.24403298664595</v>
      </c>
      <c r="U135" s="65">
        <v>186.14449666091386</v>
      </c>
      <c r="V135" s="65">
        <v>173.19919153077203</v>
      </c>
      <c r="W135" s="65">
        <v>168.49447513147388</v>
      </c>
      <c r="X135" s="65">
        <v>168.62321438079226</v>
      </c>
      <c r="Y135" s="65">
        <v>173.10393653698284</v>
      </c>
      <c r="Z135" s="65">
        <v>167.89182448927042</v>
      </c>
      <c r="AA135" s="65">
        <v>165.36941305231466</v>
      </c>
      <c r="AB135" s="65">
        <v>158.72825216916425</v>
      </c>
      <c r="AC135" s="65">
        <v>160.91959740895226</v>
      </c>
      <c r="AD135" s="65">
        <v>160.26187788780021</v>
      </c>
      <c r="AE135" s="65">
        <v>155.21615918584934</v>
      </c>
      <c r="AF135" s="65">
        <v>158.54229077693546</v>
      </c>
      <c r="AG135" s="65">
        <v>153.11178596276432</v>
      </c>
      <c r="AH135" s="65">
        <v>156.45507170485777</v>
      </c>
      <c r="AI135" s="65">
        <v>154.72841058372359</v>
      </c>
      <c r="AJ135" s="65">
        <v>151.00622712110311</v>
      </c>
      <c r="AK135" s="65">
        <v>150.45777451208335</v>
      </c>
      <c r="AL135" s="65">
        <v>149.02737849464759</v>
      </c>
      <c r="AM135" s="65">
        <v>153.46873430949896</v>
      </c>
      <c r="AN135" s="65">
        <v>148.30438350445303</v>
      </c>
      <c r="AO135" s="65">
        <v>147.4171310298766</v>
      </c>
      <c r="AP135" s="65">
        <v>146.40933032234568</v>
      </c>
      <c r="AQ135" s="65">
        <v>149.0845694160883</v>
      </c>
      <c r="AR135" s="65">
        <v>146.74374980820855</v>
      </c>
      <c r="AS135" s="65">
        <v>147.72062764547945</v>
      </c>
      <c r="AT135" s="65">
        <v>152.08865169146526</v>
      </c>
      <c r="AU135" s="65">
        <v>150.61847533390676</v>
      </c>
      <c r="AV135" s="65">
        <v>153.73150441256925</v>
      </c>
      <c r="AW135" s="65">
        <v>151.60881408250782</v>
      </c>
      <c r="AX135" s="65">
        <v>152.6766941110875</v>
      </c>
      <c r="AY135" s="65">
        <v>152.20555192643926</v>
      </c>
      <c r="AZ135" s="65">
        <v>159.04839440233937</v>
      </c>
      <c r="BA135" s="65">
        <v>153.43015434773503</v>
      </c>
      <c r="BB135" s="65">
        <v>154.35147092187998</v>
      </c>
      <c r="BC135" s="65">
        <v>153.92734811085606</v>
      </c>
      <c r="BD135" s="65">
        <v>153.38261544576369</v>
      </c>
      <c r="BE135" s="65">
        <v>152.12177097407942</v>
      </c>
      <c r="BF135" s="65">
        <v>146.05054715558617</v>
      </c>
      <c r="BG135" s="65">
        <v>149.47881551524341</v>
      </c>
      <c r="BH135" s="65">
        <v>147.28032220160401</v>
      </c>
      <c r="BI135" s="65">
        <v>143.44763063631615</v>
      </c>
      <c r="BJ135" s="65">
        <v>144.17184341627777</v>
      </c>
      <c r="BK135" s="65">
        <v>133.13367588294295</v>
      </c>
      <c r="BL135" s="65">
        <v>141.04980759591322</v>
      </c>
      <c r="BM135" s="65">
        <v>135.65430166265719</v>
      </c>
      <c r="BN135" s="65">
        <v>131.31651775904476</v>
      </c>
      <c r="BO135" s="65">
        <v>124.49953056543306</v>
      </c>
      <c r="BP135" s="65">
        <v>116.88553078637489</v>
      </c>
      <c r="BQ135" s="65">
        <v>120.67030165302918</v>
      </c>
      <c r="BR135" s="65">
        <v>116.25812820222389</v>
      </c>
      <c r="BS135" s="65">
        <v>116.73816830326552</v>
      </c>
      <c r="BT135" s="65">
        <v>112.62263622574972</v>
      </c>
      <c r="BU135" s="65">
        <v>110.87226496494993</v>
      </c>
      <c r="BV135" s="65">
        <v>107.53226297610418</v>
      </c>
      <c r="BW135" s="65">
        <v>115.68055845503368</v>
      </c>
      <c r="BX135" s="65">
        <v>109.63669776153461</v>
      </c>
      <c r="BY135" s="65">
        <v>112.59073384739254</v>
      </c>
      <c r="BZ135" s="66">
        <v>104.20912270108435</v>
      </c>
      <c r="CA135" s="66">
        <v>104.06112449132132</v>
      </c>
      <c r="CB135" s="66">
        <v>104.36791264174717</v>
      </c>
      <c r="CC135" s="66">
        <v>103.70441829056531</v>
      </c>
      <c r="CD135" s="66">
        <v>105.04094165813716</v>
      </c>
      <c r="CE135" s="66">
        <v>100.6074781535263</v>
      </c>
      <c r="CF135" s="66">
        <v>103.75939849624061</v>
      </c>
      <c r="CG135" s="66">
        <v>104.58227542014268</v>
      </c>
      <c r="CH135" s="66">
        <v>95.020788966636232</v>
      </c>
      <c r="CI135" s="66">
        <v>99.764504388781845</v>
      </c>
      <c r="CJ135" s="66">
        <v>106.61146331996376</v>
      </c>
      <c r="CK135" s="66">
        <v>108.86417256488035</v>
      </c>
      <c r="CL135" s="66">
        <v>103.76492194674013</v>
      </c>
      <c r="CM135" s="66">
        <v>108.61264319049639</v>
      </c>
      <c r="CN135" s="66">
        <v>105.52470038000584</v>
      </c>
      <c r="CO135" s="66">
        <v>108.47880299251871</v>
      </c>
      <c r="CP135" s="66">
        <v>109.93485342019544</v>
      </c>
      <c r="CQ135" s="66">
        <v>103.61216730038022</v>
      </c>
      <c r="CR135" s="66">
        <v>114.07942238267148</v>
      </c>
      <c r="CS135" s="66">
        <v>108.40534171249018</v>
      </c>
      <c r="CT135" s="66">
        <v>102.45310245310245</v>
      </c>
      <c r="CU135" s="66">
        <v>107.14285714285714</v>
      </c>
      <c r="CV135" s="66">
        <v>103.80622837370241</v>
      </c>
      <c r="CW135" s="66">
        <v>105.78842315369262</v>
      </c>
      <c r="CX135" s="66">
        <v>90.909090909090907</v>
      </c>
    </row>
    <row r="136" spans="1:102" s="60" customFormat="1" ht="15" customHeight="1">
      <c r="A136" s="57" t="s">
        <v>244</v>
      </c>
      <c r="B136" s="57" t="s">
        <v>244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</row>
    <row r="137" spans="1:102" ht="15" customHeight="1">
      <c r="A137" s="64" t="s">
        <v>251</v>
      </c>
      <c r="B137" s="64" t="s">
        <v>250</v>
      </c>
      <c r="C137" s="65">
        <v>577.60722408000083</v>
      </c>
      <c r="D137" s="65">
        <v>136.59356886000035</v>
      </c>
      <c r="E137" s="65">
        <v>209.01619673999929</v>
      </c>
      <c r="F137" s="65">
        <v>131.22646399000084</v>
      </c>
      <c r="G137" s="65">
        <v>100.77099449000035</v>
      </c>
      <c r="H137" s="65">
        <v>413.47815868000151</v>
      </c>
      <c r="I137" s="65">
        <v>144.88626757000094</v>
      </c>
      <c r="J137" s="65">
        <v>129.46050612000064</v>
      </c>
      <c r="K137" s="65">
        <v>75.643710699999986</v>
      </c>
      <c r="L137" s="65">
        <v>63.487674289999987</v>
      </c>
      <c r="M137" s="65">
        <v>326.89189594999988</v>
      </c>
      <c r="N137" s="65">
        <v>82.899086860000054</v>
      </c>
      <c r="O137" s="65">
        <v>74.111991249999974</v>
      </c>
      <c r="P137" s="65">
        <v>77.289575699999986</v>
      </c>
      <c r="Q137" s="65">
        <v>92.591242139999835</v>
      </c>
      <c r="R137" s="65">
        <v>414.58263244000022</v>
      </c>
      <c r="S137" s="65">
        <v>110.00447477000019</v>
      </c>
      <c r="T137" s="65">
        <v>120.61970713000007</v>
      </c>
      <c r="U137" s="65">
        <v>92.816215890000066</v>
      </c>
      <c r="V137" s="65">
        <v>91.142234649999935</v>
      </c>
      <c r="W137" s="65">
        <v>499.41828696000022</v>
      </c>
      <c r="X137" s="65">
        <v>153.35846379000003</v>
      </c>
      <c r="Y137" s="65">
        <v>132.65373190000003</v>
      </c>
      <c r="Z137" s="65">
        <v>104.45486045999998</v>
      </c>
      <c r="AA137" s="65">
        <v>108.95123081000021</v>
      </c>
      <c r="AB137" s="65">
        <v>173.80087345000001</v>
      </c>
      <c r="AC137" s="65">
        <v>61.03117910000001</v>
      </c>
      <c r="AD137" s="65">
        <v>38.230097049999998</v>
      </c>
      <c r="AE137" s="65">
        <v>58.403056930000012</v>
      </c>
      <c r="AF137" s="65">
        <v>16.136540369999999</v>
      </c>
      <c r="AG137" s="65">
        <v>104.01090199999996</v>
      </c>
      <c r="AH137" s="65">
        <v>12.662223110000001</v>
      </c>
      <c r="AI137" s="65">
        <v>11.74011932</v>
      </c>
      <c r="AJ137" s="65">
        <v>66.401477269999958</v>
      </c>
      <c r="AK137" s="65">
        <v>13.2070823</v>
      </c>
      <c r="AL137" s="65">
        <v>85.935750150000004</v>
      </c>
      <c r="AM137" s="65">
        <v>18.803465320000004</v>
      </c>
      <c r="AN137" s="65">
        <v>44.942127419999998</v>
      </c>
      <c r="AO137" s="65">
        <v>8.2198545200000019</v>
      </c>
      <c r="AP137" s="65">
        <v>13.970302889999997</v>
      </c>
      <c r="AQ137" s="65">
        <v>66.225273669999993</v>
      </c>
      <c r="AR137" s="65">
        <v>12.631324579999999</v>
      </c>
      <c r="AS137" s="65">
        <v>23.420171229999998</v>
      </c>
      <c r="AT137" s="65">
        <v>18.418139739999997</v>
      </c>
      <c r="AU137" s="65">
        <v>11.755638119999995</v>
      </c>
      <c r="AV137" s="65">
        <v>80.762249050000023</v>
      </c>
      <c r="AW137" s="65">
        <v>18.212228030000006</v>
      </c>
      <c r="AX137" s="65">
        <v>16.710604770000007</v>
      </c>
      <c r="AY137" s="65">
        <v>30.229167830000016</v>
      </c>
      <c r="AZ137" s="65">
        <v>15.61024842</v>
      </c>
      <c r="BA137" s="65">
        <v>84.629061409999991</v>
      </c>
      <c r="BB137" s="65">
        <v>32.958682530000026</v>
      </c>
      <c r="BC137" s="65">
        <v>10.679288489999999</v>
      </c>
      <c r="BD137" s="65">
        <v>38.702124049999966</v>
      </c>
      <c r="BE137" s="65">
        <v>2.2889663399999995</v>
      </c>
      <c r="BF137" s="65">
        <v>10.722091030000001</v>
      </c>
      <c r="BG137" s="65">
        <v>2.92160756</v>
      </c>
      <c r="BH137" s="65">
        <v>7.8004834700000005</v>
      </c>
      <c r="BI137" s="65">
        <v>0</v>
      </c>
      <c r="BJ137" s="65">
        <v>0</v>
      </c>
      <c r="BK137" s="65">
        <v>0</v>
      </c>
      <c r="BL137" s="71">
        <v>0</v>
      </c>
      <c r="BM137" s="71">
        <v>0</v>
      </c>
      <c r="BN137" s="71">
        <v>0</v>
      </c>
      <c r="BO137" s="71">
        <v>0</v>
      </c>
      <c r="BP137" s="71">
        <v>0</v>
      </c>
      <c r="BQ137" s="71">
        <v>0</v>
      </c>
      <c r="BR137" s="71">
        <v>0</v>
      </c>
      <c r="BS137" s="71">
        <v>0</v>
      </c>
      <c r="BT137" s="71">
        <v>0</v>
      </c>
      <c r="BU137" s="71">
        <v>0</v>
      </c>
      <c r="BV137" s="71">
        <v>0</v>
      </c>
      <c r="BW137" s="71">
        <v>0</v>
      </c>
      <c r="BX137" s="71">
        <v>0</v>
      </c>
      <c r="BY137" s="71">
        <v>0</v>
      </c>
      <c r="BZ137" s="71">
        <v>0</v>
      </c>
      <c r="CA137" s="71">
        <v>0</v>
      </c>
      <c r="CB137" s="71">
        <v>0</v>
      </c>
      <c r="CC137" s="71">
        <v>0</v>
      </c>
      <c r="CD137" s="71">
        <v>0</v>
      </c>
      <c r="CE137" s="71">
        <v>0</v>
      </c>
      <c r="CF137" s="71">
        <v>0</v>
      </c>
      <c r="CG137" s="71">
        <v>0</v>
      </c>
      <c r="CH137" s="71">
        <v>0</v>
      </c>
      <c r="CI137" s="71">
        <v>0</v>
      </c>
      <c r="CJ137" s="71">
        <v>0</v>
      </c>
      <c r="CK137" s="71">
        <v>0</v>
      </c>
      <c r="CL137" s="71">
        <v>0</v>
      </c>
      <c r="CM137" s="71">
        <v>0</v>
      </c>
      <c r="CN137" s="71">
        <v>0</v>
      </c>
      <c r="CO137" s="71">
        <v>0</v>
      </c>
      <c r="CP137" s="71">
        <v>0</v>
      </c>
      <c r="CQ137" s="71">
        <v>0</v>
      </c>
      <c r="CR137" s="71">
        <v>0</v>
      </c>
      <c r="CS137" s="71">
        <v>0</v>
      </c>
      <c r="CT137" s="71">
        <v>0</v>
      </c>
      <c r="CU137" s="71">
        <v>0</v>
      </c>
      <c r="CV137" s="71">
        <v>0</v>
      </c>
      <c r="CW137" s="71">
        <v>0</v>
      </c>
      <c r="CX137" s="71">
        <v>0</v>
      </c>
    </row>
    <row r="138" spans="1:102" ht="15" customHeight="1">
      <c r="A138" s="64" t="s">
        <v>146</v>
      </c>
      <c r="B138" s="64" t="s">
        <v>167</v>
      </c>
      <c r="C138" s="67">
        <v>4117</v>
      </c>
      <c r="D138" s="67">
        <v>948</v>
      </c>
      <c r="E138" s="67">
        <v>1450</v>
      </c>
      <c r="F138" s="67">
        <v>966</v>
      </c>
      <c r="G138" s="67">
        <v>753</v>
      </c>
      <c r="H138" s="67">
        <v>3190</v>
      </c>
      <c r="I138" s="67">
        <v>1136</v>
      </c>
      <c r="J138" s="67">
        <v>1053</v>
      </c>
      <c r="K138" s="67">
        <v>545</v>
      </c>
      <c r="L138" s="67">
        <v>456</v>
      </c>
      <c r="M138" s="67">
        <v>2530</v>
      </c>
      <c r="N138" s="67">
        <v>724</v>
      </c>
      <c r="O138" s="67">
        <v>587</v>
      </c>
      <c r="P138" s="67">
        <v>601</v>
      </c>
      <c r="Q138" s="67">
        <v>618</v>
      </c>
      <c r="R138" s="67">
        <v>3056</v>
      </c>
      <c r="S138" s="67">
        <v>801</v>
      </c>
      <c r="T138" s="67">
        <v>850</v>
      </c>
      <c r="U138" s="67">
        <v>697</v>
      </c>
      <c r="V138" s="67">
        <v>708</v>
      </c>
      <c r="W138" s="67">
        <v>3634</v>
      </c>
      <c r="X138" s="67">
        <v>1201</v>
      </c>
      <c r="Y138" s="67">
        <v>882</v>
      </c>
      <c r="Z138" s="67">
        <v>823</v>
      </c>
      <c r="AA138" s="67">
        <v>728</v>
      </c>
      <c r="AB138" s="67">
        <v>1573</v>
      </c>
      <c r="AC138" s="67">
        <v>471</v>
      </c>
      <c r="AD138" s="67">
        <v>425</v>
      </c>
      <c r="AE138" s="67">
        <v>441</v>
      </c>
      <c r="AF138" s="67">
        <v>236</v>
      </c>
      <c r="AG138" s="67">
        <v>1250</v>
      </c>
      <c r="AH138" s="67">
        <v>171</v>
      </c>
      <c r="AI138" s="67">
        <v>163</v>
      </c>
      <c r="AJ138" s="67">
        <v>737</v>
      </c>
      <c r="AK138" s="67">
        <v>179</v>
      </c>
      <c r="AL138" s="67">
        <v>1173</v>
      </c>
      <c r="AM138" s="67">
        <v>224</v>
      </c>
      <c r="AN138" s="67">
        <v>586</v>
      </c>
      <c r="AO138" s="67">
        <v>132</v>
      </c>
      <c r="AP138" s="67">
        <v>231</v>
      </c>
      <c r="AQ138" s="67">
        <v>1157</v>
      </c>
      <c r="AR138" s="67">
        <v>216</v>
      </c>
      <c r="AS138" s="67">
        <v>404</v>
      </c>
      <c r="AT138" s="67">
        <v>362</v>
      </c>
      <c r="AU138" s="67">
        <v>175</v>
      </c>
      <c r="AV138" s="67">
        <v>271</v>
      </c>
      <c r="AW138" s="67">
        <v>271</v>
      </c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>
        <v>0</v>
      </c>
      <c r="BJ138" s="67">
        <v>0</v>
      </c>
      <c r="BK138" s="67">
        <v>0</v>
      </c>
      <c r="BL138" s="71">
        <v>0</v>
      </c>
      <c r="BM138" s="71">
        <v>0</v>
      </c>
      <c r="BN138" s="71">
        <v>0</v>
      </c>
      <c r="BO138" s="71">
        <v>0</v>
      </c>
      <c r="BP138" s="71">
        <v>0</v>
      </c>
      <c r="BQ138" s="71">
        <v>0</v>
      </c>
      <c r="BR138" s="71">
        <v>0</v>
      </c>
      <c r="BS138" s="71">
        <v>0</v>
      </c>
      <c r="BT138" s="71">
        <v>0</v>
      </c>
      <c r="BU138" s="71">
        <v>0</v>
      </c>
      <c r="BV138" s="71">
        <v>0</v>
      </c>
      <c r="BW138" s="71">
        <v>0</v>
      </c>
      <c r="BX138" s="71">
        <v>0</v>
      </c>
      <c r="BY138" s="71">
        <v>0</v>
      </c>
      <c r="BZ138" s="71">
        <v>0</v>
      </c>
      <c r="CA138" s="71">
        <v>0</v>
      </c>
      <c r="CB138" s="71">
        <v>0</v>
      </c>
      <c r="CC138" s="71">
        <v>0</v>
      </c>
      <c r="CD138" s="71">
        <v>0</v>
      </c>
      <c r="CE138" s="71">
        <v>0</v>
      </c>
      <c r="CF138" s="71">
        <v>0</v>
      </c>
      <c r="CG138" s="71">
        <v>0</v>
      </c>
      <c r="CH138" s="71">
        <v>0</v>
      </c>
      <c r="CI138" s="71">
        <v>0</v>
      </c>
      <c r="CJ138" s="71">
        <v>0</v>
      </c>
      <c r="CK138" s="71">
        <v>0</v>
      </c>
      <c r="CL138" s="71">
        <v>0</v>
      </c>
      <c r="CM138" s="71">
        <v>0</v>
      </c>
      <c r="CN138" s="71">
        <v>0</v>
      </c>
      <c r="CO138" s="71">
        <v>0</v>
      </c>
      <c r="CP138" s="71">
        <v>0</v>
      </c>
      <c r="CQ138" s="71">
        <v>0</v>
      </c>
      <c r="CR138" s="71">
        <v>0</v>
      </c>
      <c r="CS138" s="71">
        <v>0</v>
      </c>
      <c r="CT138" s="71">
        <v>0</v>
      </c>
      <c r="CU138" s="71">
        <v>0</v>
      </c>
      <c r="CV138" s="71">
        <v>0</v>
      </c>
      <c r="CW138" s="71">
        <v>0</v>
      </c>
      <c r="CX138" s="71">
        <v>0</v>
      </c>
    </row>
    <row r="139" spans="1:102" ht="15" customHeight="1">
      <c r="A139" s="64" t="s">
        <v>147</v>
      </c>
      <c r="B139" s="64" t="s">
        <v>168</v>
      </c>
      <c r="C139" s="65">
        <v>140.29808697595357</v>
      </c>
      <c r="D139" s="65">
        <v>144.08604310126617</v>
      </c>
      <c r="E139" s="65">
        <v>144.14910119999951</v>
      </c>
      <c r="F139" s="65">
        <v>135.84520081780627</v>
      </c>
      <c r="G139" s="65">
        <v>133.82602189907087</v>
      </c>
      <c r="H139" s="65">
        <v>129.61697764263369</v>
      </c>
      <c r="I139" s="65">
        <v>127.54072849471915</v>
      </c>
      <c r="J139" s="65">
        <v>122.94445025641087</v>
      </c>
      <c r="K139" s="65">
        <v>138.79579944954125</v>
      </c>
      <c r="L139" s="65">
        <v>139.22735589912278</v>
      </c>
      <c r="M139" s="65">
        <v>129.20628298418967</v>
      </c>
      <c r="N139" s="65">
        <v>114.50150118784538</v>
      </c>
      <c r="O139" s="65">
        <v>126.25552172061325</v>
      </c>
      <c r="P139" s="65">
        <v>128.60162346089848</v>
      </c>
      <c r="Q139" s="65">
        <v>149.82401640776672</v>
      </c>
      <c r="R139" s="65">
        <v>135.66185616492155</v>
      </c>
      <c r="S139" s="65">
        <v>137.3339260549316</v>
      </c>
      <c r="T139" s="65">
        <v>141.90553780000008</v>
      </c>
      <c r="U139" s="65">
        <v>133.16530256814931</v>
      </c>
      <c r="V139" s="65">
        <v>128.73196984463266</v>
      </c>
      <c r="W139" s="65">
        <v>137.42935799669792</v>
      </c>
      <c r="X139" s="65">
        <v>127.69230956702751</v>
      </c>
      <c r="Y139" s="65">
        <v>150.40105657596376</v>
      </c>
      <c r="Z139" s="65">
        <v>126.91963603888212</v>
      </c>
      <c r="AA139" s="65">
        <v>149.65828407967064</v>
      </c>
      <c r="AB139" s="65">
        <v>110.49006576605214</v>
      </c>
      <c r="AC139" s="65">
        <v>129.57787494692147</v>
      </c>
      <c r="AD139" s="65">
        <v>89.953169529411767</v>
      </c>
      <c r="AE139" s="65">
        <v>132.43323566893429</v>
      </c>
      <c r="AF139" s="65">
        <v>68.375171059322028</v>
      </c>
      <c r="AG139" s="65">
        <v>83.208721599999961</v>
      </c>
      <c r="AH139" s="65">
        <v>74.048088362573111</v>
      </c>
      <c r="AI139" s="65">
        <v>72.025271901840497</v>
      </c>
      <c r="AJ139" s="65">
        <v>90.09698408412477</v>
      </c>
      <c r="AK139" s="65">
        <v>73.78258268156425</v>
      </c>
      <c r="AL139" s="65">
        <v>73.261509079283883</v>
      </c>
      <c r="AM139" s="65">
        <v>83.944041607142879</v>
      </c>
      <c r="AN139" s="65">
        <v>76.693050204778146</v>
      </c>
      <c r="AO139" s="65">
        <v>62.271625151515167</v>
      </c>
      <c r="AP139" s="65">
        <v>60.477501688311676</v>
      </c>
      <c r="AQ139" s="65">
        <v>57.238784503025059</v>
      </c>
      <c r="AR139" s="65">
        <v>58.478354537037035</v>
      </c>
      <c r="AS139" s="65">
        <v>57.970720866336627</v>
      </c>
      <c r="AT139" s="65">
        <v>50.878839060773473</v>
      </c>
      <c r="AU139" s="65">
        <v>67.175074971428543</v>
      </c>
      <c r="AV139" s="65">
        <v>298.01567915129164</v>
      </c>
      <c r="AW139" s="65">
        <v>67.203793468634714</v>
      </c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>
        <v>0</v>
      </c>
      <c r="BJ139" s="65">
        <v>0</v>
      </c>
      <c r="BK139" s="65">
        <v>0</v>
      </c>
      <c r="BL139" s="71">
        <v>0</v>
      </c>
      <c r="BM139" s="71">
        <v>0</v>
      </c>
      <c r="BN139" s="71">
        <v>0</v>
      </c>
      <c r="BO139" s="71">
        <v>0</v>
      </c>
      <c r="BP139" s="71">
        <v>0</v>
      </c>
      <c r="BQ139" s="71">
        <v>0</v>
      </c>
      <c r="BR139" s="71">
        <v>0</v>
      </c>
      <c r="BS139" s="71">
        <v>0</v>
      </c>
      <c r="BT139" s="71">
        <v>0</v>
      </c>
      <c r="BU139" s="71">
        <v>0</v>
      </c>
      <c r="BV139" s="71">
        <v>0</v>
      </c>
      <c r="BW139" s="71">
        <v>0</v>
      </c>
      <c r="BX139" s="71">
        <v>0</v>
      </c>
      <c r="BY139" s="71">
        <v>0</v>
      </c>
      <c r="BZ139" s="71">
        <v>0</v>
      </c>
      <c r="CA139" s="71">
        <v>0</v>
      </c>
      <c r="CB139" s="71">
        <v>0</v>
      </c>
      <c r="CC139" s="71">
        <v>0</v>
      </c>
      <c r="CD139" s="71">
        <v>0</v>
      </c>
      <c r="CE139" s="71">
        <v>0</v>
      </c>
      <c r="CF139" s="71">
        <v>0</v>
      </c>
      <c r="CG139" s="71">
        <v>0</v>
      </c>
      <c r="CH139" s="71">
        <v>0</v>
      </c>
      <c r="CI139" s="71">
        <v>0</v>
      </c>
      <c r="CJ139" s="71">
        <v>0</v>
      </c>
      <c r="CK139" s="71">
        <v>0</v>
      </c>
      <c r="CL139" s="71">
        <v>0</v>
      </c>
      <c r="CM139" s="71">
        <v>0</v>
      </c>
      <c r="CN139" s="71">
        <v>0</v>
      </c>
      <c r="CO139" s="71">
        <v>0</v>
      </c>
      <c r="CP139" s="71">
        <v>0</v>
      </c>
      <c r="CQ139" s="71">
        <v>0</v>
      </c>
      <c r="CR139" s="71">
        <v>0</v>
      </c>
      <c r="CS139" s="71">
        <v>0</v>
      </c>
      <c r="CT139" s="71">
        <v>0</v>
      </c>
      <c r="CU139" s="71">
        <v>0</v>
      </c>
      <c r="CV139" s="71">
        <v>0</v>
      </c>
      <c r="CW139" s="71">
        <v>0</v>
      </c>
      <c r="CX139" s="71">
        <v>0</v>
      </c>
    </row>
    <row r="140" spans="1:102" s="60" customFormat="1" ht="15" customHeight="1">
      <c r="A140" s="57" t="s">
        <v>243</v>
      </c>
      <c r="B140" s="57" t="s">
        <v>243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</row>
    <row r="141" spans="1:102" ht="15" customHeight="1">
      <c r="A141" s="64" t="s">
        <v>251</v>
      </c>
      <c r="B141" s="64" t="s">
        <v>250</v>
      </c>
      <c r="C141" s="65">
        <v>0</v>
      </c>
      <c r="D141" s="65">
        <v>0</v>
      </c>
      <c r="E141" s="65">
        <v>0</v>
      </c>
      <c r="F141" s="65">
        <v>0</v>
      </c>
      <c r="G141" s="65">
        <v>0</v>
      </c>
      <c r="H141" s="65">
        <v>370.02067399000003</v>
      </c>
      <c r="I141" s="65">
        <v>0</v>
      </c>
      <c r="J141" s="65">
        <v>89.078999999999994</v>
      </c>
      <c r="K141" s="65">
        <v>280.94167399000003</v>
      </c>
      <c r="L141" s="65">
        <v>0</v>
      </c>
      <c r="M141" s="65">
        <v>73.367999999999995</v>
      </c>
      <c r="N141" s="65">
        <v>52.231000000000002</v>
      </c>
      <c r="O141" s="65">
        <v>0</v>
      </c>
      <c r="P141" s="65">
        <v>21.137</v>
      </c>
      <c r="Q141" s="65">
        <v>0</v>
      </c>
      <c r="R141" s="65">
        <v>141.47965099999999</v>
      </c>
      <c r="S141" s="65">
        <v>0</v>
      </c>
      <c r="T141" s="65">
        <v>0</v>
      </c>
      <c r="U141" s="65">
        <v>141.47965099999999</v>
      </c>
      <c r="V141" s="65">
        <v>0</v>
      </c>
      <c r="W141" s="65">
        <v>105.90600000000001</v>
      </c>
      <c r="X141" s="65">
        <v>105.90600000000001</v>
      </c>
      <c r="Y141" s="65">
        <v>0</v>
      </c>
      <c r="Z141" s="65">
        <v>0</v>
      </c>
      <c r="AA141" s="65">
        <v>0</v>
      </c>
      <c r="AB141" s="65">
        <v>0</v>
      </c>
      <c r="AC141" s="65">
        <v>0</v>
      </c>
      <c r="AD141" s="65">
        <v>0</v>
      </c>
      <c r="AE141" s="65">
        <v>0</v>
      </c>
      <c r="AF141" s="65">
        <v>0</v>
      </c>
      <c r="AG141" s="65">
        <v>83.022244000000001</v>
      </c>
      <c r="AH141" s="65">
        <v>83.022244000000001</v>
      </c>
      <c r="AI141" s="65">
        <v>0</v>
      </c>
      <c r="AJ141" s="65">
        <v>0</v>
      </c>
      <c r="AK141" s="65">
        <v>0</v>
      </c>
      <c r="AL141" s="65">
        <v>0</v>
      </c>
      <c r="AM141" s="65">
        <v>0</v>
      </c>
      <c r="AN141" s="65">
        <v>0</v>
      </c>
      <c r="AO141" s="65">
        <v>0</v>
      </c>
      <c r="AP141" s="65">
        <v>0</v>
      </c>
      <c r="AQ141" s="65">
        <v>0</v>
      </c>
      <c r="AR141" s="65">
        <v>0</v>
      </c>
      <c r="AS141" s="65">
        <v>0</v>
      </c>
      <c r="AT141" s="65">
        <v>0</v>
      </c>
      <c r="AU141" s="65">
        <v>0</v>
      </c>
      <c r="AV141" s="65">
        <v>0</v>
      </c>
      <c r="AW141" s="65">
        <v>0</v>
      </c>
      <c r="AX141" s="65">
        <v>0</v>
      </c>
      <c r="AY141" s="65">
        <v>0</v>
      </c>
      <c r="AZ141" s="65">
        <v>0</v>
      </c>
      <c r="BA141" s="65">
        <v>0</v>
      </c>
      <c r="BB141" s="65">
        <v>0</v>
      </c>
      <c r="BC141" s="65">
        <v>0</v>
      </c>
      <c r="BD141" s="65">
        <v>0</v>
      </c>
      <c r="BE141" s="65">
        <v>0</v>
      </c>
      <c r="BF141" s="65">
        <v>0</v>
      </c>
      <c r="BG141" s="65">
        <v>0</v>
      </c>
      <c r="BH141" s="65">
        <v>0</v>
      </c>
      <c r="BI141" s="65">
        <v>0</v>
      </c>
      <c r="BJ141" s="65">
        <v>0</v>
      </c>
      <c r="BK141" s="65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</row>
    <row r="142" spans="1:102" ht="15" customHeight="1">
      <c r="A142" s="64" t="s">
        <v>146</v>
      </c>
      <c r="B142" s="64" t="s">
        <v>167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969</v>
      </c>
      <c r="I142" s="67">
        <v>0</v>
      </c>
      <c r="J142" s="67">
        <v>276</v>
      </c>
      <c r="K142" s="67">
        <v>693</v>
      </c>
      <c r="L142" s="67">
        <v>0</v>
      </c>
      <c r="M142" s="67">
        <v>272</v>
      </c>
      <c r="N142" s="67">
        <v>184</v>
      </c>
      <c r="O142" s="67">
        <v>0</v>
      </c>
      <c r="P142" s="67">
        <v>88</v>
      </c>
      <c r="Q142" s="67">
        <v>0</v>
      </c>
      <c r="R142" s="67">
        <v>600</v>
      </c>
      <c r="S142" s="67">
        <v>0</v>
      </c>
      <c r="T142" s="67">
        <v>0</v>
      </c>
      <c r="U142" s="67">
        <v>600</v>
      </c>
      <c r="V142" s="67">
        <v>0</v>
      </c>
      <c r="W142" s="67">
        <v>432</v>
      </c>
      <c r="X142" s="67">
        <v>432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452</v>
      </c>
      <c r="AH142" s="67">
        <v>452</v>
      </c>
      <c r="AI142" s="67">
        <v>0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0</v>
      </c>
      <c r="AV142" s="67">
        <v>0</v>
      </c>
      <c r="AW142" s="67">
        <v>0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0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</row>
    <row r="143" spans="1:102" ht="15" customHeight="1">
      <c r="A143" s="64" t="s">
        <v>147</v>
      </c>
      <c r="B143" s="64" t="s">
        <v>168</v>
      </c>
      <c r="C143" s="65">
        <v>0</v>
      </c>
      <c r="D143" s="65">
        <v>0</v>
      </c>
      <c r="E143" s="65">
        <v>0</v>
      </c>
      <c r="F143" s="65">
        <v>0</v>
      </c>
      <c r="G143" s="65">
        <v>0</v>
      </c>
      <c r="H143" s="65">
        <v>381.85828069143452</v>
      </c>
      <c r="I143" s="65">
        <v>0</v>
      </c>
      <c r="J143" s="65">
        <v>322.75</v>
      </c>
      <c r="K143" s="65">
        <v>405.39924096681102</v>
      </c>
      <c r="L143" s="65">
        <v>0</v>
      </c>
      <c r="M143" s="65">
        <v>269.73529411764702</v>
      </c>
      <c r="N143" s="65">
        <v>283.86413043478257</v>
      </c>
      <c r="O143" s="65">
        <v>0</v>
      </c>
      <c r="P143" s="65">
        <v>240.19318181818184</v>
      </c>
      <c r="Q143" s="65">
        <v>0</v>
      </c>
      <c r="R143" s="65">
        <v>235.79941833333331</v>
      </c>
      <c r="S143" s="65">
        <v>0</v>
      </c>
      <c r="T143" s="65">
        <v>0</v>
      </c>
      <c r="U143" s="65">
        <v>235.79941833333331</v>
      </c>
      <c r="V143" s="65">
        <v>0</v>
      </c>
      <c r="W143" s="65">
        <v>245.1527777777778</v>
      </c>
      <c r="X143" s="65">
        <v>245.1527777777778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  <c r="AE143" s="65">
        <v>0</v>
      </c>
      <c r="AF143" s="65">
        <v>0</v>
      </c>
      <c r="AG143" s="65">
        <v>183.67753097345133</v>
      </c>
      <c r="AH143" s="65">
        <v>183.67753097345133</v>
      </c>
      <c r="AI143" s="65">
        <v>0</v>
      </c>
      <c r="AJ143" s="65">
        <v>0</v>
      </c>
      <c r="AK143" s="65">
        <v>0</v>
      </c>
      <c r="AL143" s="65">
        <v>0</v>
      </c>
      <c r="AM143" s="65">
        <v>0</v>
      </c>
      <c r="AN143" s="65">
        <v>0</v>
      </c>
      <c r="AO143" s="65">
        <v>0</v>
      </c>
      <c r="AP143" s="65">
        <v>0</v>
      </c>
      <c r="AQ143" s="65">
        <v>0</v>
      </c>
      <c r="AR143" s="65">
        <v>0</v>
      </c>
      <c r="AS143" s="65">
        <v>0</v>
      </c>
      <c r="AT143" s="65">
        <v>0</v>
      </c>
      <c r="AU143" s="65">
        <v>0</v>
      </c>
      <c r="AV143" s="65">
        <v>0</v>
      </c>
      <c r="AW143" s="65">
        <v>0</v>
      </c>
      <c r="AX143" s="65">
        <v>0</v>
      </c>
      <c r="AY143" s="65">
        <v>0</v>
      </c>
      <c r="AZ143" s="65">
        <v>0</v>
      </c>
      <c r="BA143" s="65">
        <v>0</v>
      </c>
      <c r="BB143" s="65">
        <v>0</v>
      </c>
      <c r="BC143" s="65">
        <v>0</v>
      </c>
      <c r="BD143" s="65">
        <v>0</v>
      </c>
      <c r="BE143" s="65">
        <v>0</v>
      </c>
      <c r="BF143" s="65">
        <v>0</v>
      </c>
      <c r="BG143" s="65">
        <v>0</v>
      </c>
      <c r="BH143" s="65">
        <v>0</v>
      </c>
      <c r="BI143" s="65">
        <v>0</v>
      </c>
      <c r="BJ143" s="65">
        <v>0</v>
      </c>
      <c r="BK143" s="65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0</v>
      </c>
      <c r="CE143" s="67">
        <v>0</v>
      </c>
      <c r="CF143" s="67">
        <v>0</v>
      </c>
      <c r="CG143" s="67">
        <v>0</v>
      </c>
      <c r="CH143" s="67">
        <v>0</v>
      </c>
      <c r="CI143" s="67">
        <v>0</v>
      </c>
      <c r="CJ143" s="67">
        <v>0</v>
      </c>
      <c r="CK143" s="67">
        <v>0</v>
      </c>
      <c r="CL143" s="67">
        <v>0</v>
      </c>
      <c r="CM143" s="67">
        <v>0</v>
      </c>
      <c r="CN143" s="67">
        <v>0</v>
      </c>
      <c r="CO143" s="67">
        <v>0</v>
      </c>
      <c r="CP143" s="67">
        <v>0</v>
      </c>
      <c r="CQ143" s="67">
        <v>0</v>
      </c>
      <c r="CR143" s="67">
        <v>0</v>
      </c>
      <c r="CS143" s="67">
        <v>0</v>
      </c>
      <c r="CT143" s="67">
        <v>0</v>
      </c>
      <c r="CU143" s="67">
        <v>0</v>
      </c>
      <c r="CV143" s="67">
        <v>0</v>
      </c>
      <c r="CW143" s="67">
        <v>0</v>
      </c>
      <c r="CX143" s="67">
        <v>0</v>
      </c>
    </row>
    <row r="144" spans="1:102" s="60" customFormat="1" ht="15" customHeight="1">
      <c r="A144" s="57" t="s">
        <v>377</v>
      </c>
      <c r="B144" s="57" t="s">
        <v>377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</row>
    <row r="145" spans="1:102" ht="15" customHeight="1">
      <c r="A145" s="64" t="s">
        <v>251</v>
      </c>
      <c r="B145" s="64" t="s">
        <v>250</v>
      </c>
      <c r="C145" s="65">
        <v>556.10506826414201</v>
      </c>
      <c r="D145" s="65">
        <v>0</v>
      </c>
      <c r="E145" s="65">
        <v>168.65096826414199</v>
      </c>
      <c r="F145" s="65">
        <v>387.45409999999998</v>
      </c>
      <c r="G145" s="65">
        <v>0</v>
      </c>
      <c r="H145" s="65">
        <v>887.09954999999991</v>
      </c>
      <c r="I145" s="65">
        <v>241.49969999999999</v>
      </c>
      <c r="J145" s="65">
        <v>645.59984999999995</v>
      </c>
      <c r="K145" s="65">
        <v>0</v>
      </c>
      <c r="L145" s="65">
        <v>0</v>
      </c>
      <c r="M145" s="65">
        <v>642.67533000000003</v>
      </c>
      <c r="N145" s="65">
        <v>271.59692999999999</v>
      </c>
      <c r="O145" s="65">
        <v>0</v>
      </c>
      <c r="P145" s="65">
        <v>371.07840000000004</v>
      </c>
      <c r="Q145" s="65">
        <v>0</v>
      </c>
      <c r="R145" s="65">
        <v>1849.79522</v>
      </c>
      <c r="S145" s="65">
        <v>589.6001</v>
      </c>
      <c r="T145" s="65">
        <v>0</v>
      </c>
      <c r="U145" s="65">
        <v>1021.41</v>
      </c>
      <c r="V145" s="65">
        <v>238.78512000000001</v>
      </c>
      <c r="W145" s="65">
        <v>1893.2174035</v>
      </c>
      <c r="X145" s="65">
        <v>831.49450000000002</v>
      </c>
      <c r="Y145" s="65">
        <v>669.0462</v>
      </c>
      <c r="Z145" s="65">
        <v>392.67670349999997</v>
      </c>
      <c r="AA145" s="65">
        <v>0</v>
      </c>
      <c r="AB145" s="65">
        <v>296.21190000000001</v>
      </c>
      <c r="AC145" s="65">
        <v>296.21190000000001</v>
      </c>
      <c r="AD145" s="65">
        <v>0</v>
      </c>
      <c r="AE145" s="65">
        <v>0</v>
      </c>
      <c r="AF145" s="65">
        <v>0</v>
      </c>
      <c r="AG145" s="65">
        <v>0</v>
      </c>
      <c r="AH145" s="65">
        <v>0</v>
      </c>
      <c r="AI145" s="65">
        <v>0</v>
      </c>
      <c r="AJ145" s="65">
        <v>0</v>
      </c>
      <c r="AK145" s="65">
        <v>0</v>
      </c>
      <c r="AL145" s="65">
        <v>0</v>
      </c>
      <c r="AM145" s="65">
        <v>0</v>
      </c>
      <c r="AN145" s="65">
        <v>0</v>
      </c>
      <c r="AO145" s="65">
        <v>0</v>
      </c>
      <c r="AP145" s="65">
        <v>0</v>
      </c>
      <c r="AQ145" s="65">
        <v>0</v>
      </c>
      <c r="AR145" s="65">
        <v>0</v>
      </c>
      <c r="AS145" s="65">
        <v>0</v>
      </c>
      <c r="AT145" s="65">
        <v>0</v>
      </c>
      <c r="AU145" s="65">
        <v>0</v>
      </c>
      <c r="AV145" s="65">
        <v>0</v>
      </c>
      <c r="AW145" s="65">
        <v>0</v>
      </c>
      <c r="AX145" s="65">
        <v>0</v>
      </c>
      <c r="AY145" s="65">
        <v>0</v>
      </c>
      <c r="AZ145" s="65">
        <v>0</v>
      </c>
      <c r="BA145" s="65">
        <v>0</v>
      </c>
      <c r="BB145" s="65">
        <v>0</v>
      </c>
      <c r="BC145" s="65">
        <v>0</v>
      </c>
      <c r="BD145" s="65">
        <v>0</v>
      </c>
      <c r="BE145" s="65">
        <v>0</v>
      </c>
      <c r="BF145" s="65">
        <v>0</v>
      </c>
      <c r="BG145" s="65">
        <v>0</v>
      </c>
      <c r="BH145" s="65">
        <v>0</v>
      </c>
      <c r="BI145" s="65">
        <v>0</v>
      </c>
      <c r="BJ145" s="65">
        <v>0</v>
      </c>
      <c r="BK145" s="65">
        <v>0</v>
      </c>
      <c r="BL145" s="67">
        <v>0</v>
      </c>
      <c r="BM145" s="67">
        <v>0</v>
      </c>
      <c r="BN145" s="67">
        <v>0</v>
      </c>
      <c r="BO145" s="67">
        <v>0</v>
      </c>
      <c r="BP145" s="67">
        <v>0</v>
      </c>
      <c r="BQ145" s="67">
        <v>0</v>
      </c>
      <c r="BR145" s="67">
        <v>0</v>
      </c>
      <c r="BS145" s="67">
        <v>0</v>
      </c>
      <c r="BT145" s="67">
        <v>0</v>
      </c>
      <c r="BU145" s="67">
        <v>0</v>
      </c>
      <c r="BV145" s="67">
        <v>0</v>
      </c>
      <c r="BW145" s="67">
        <v>0</v>
      </c>
      <c r="BX145" s="67">
        <v>0</v>
      </c>
      <c r="BY145" s="67">
        <v>0</v>
      </c>
      <c r="BZ145" s="67">
        <v>0</v>
      </c>
      <c r="CA145" s="67">
        <v>0</v>
      </c>
      <c r="CB145" s="67">
        <v>0</v>
      </c>
      <c r="CC145" s="67">
        <v>0</v>
      </c>
      <c r="CD145" s="67">
        <v>0</v>
      </c>
      <c r="CE145" s="67">
        <v>0</v>
      </c>
      <c r="CF145" s="67">
        <v>0</v>
      </c>
      <c r="CG145" s="67">
        <v>0</v>
      </c>
      <c r="CH145" s="67">
        <v>0</v>
      </c>
      <c r="CI145" s="67">
        <v>0</v>
      </c>
      <c r="CJ145" s="67">
        <v>0</v>
      </c>
      <c r="CK145" s="67">
        <v>0</v>
      </c>
      <c r="CL145" s="67">
        <v>0</v>
      </c>
      <c r="CM145" s="67">
        <v>0</v>
      </c>
      <c r="CN145" s="67">
        <v>0</v>
      </c>
      <c r="CO145" s="67">
        <v>0</v>
      </c>
      <c r="CP145" s="67">
        <v>0</v>
      </c>
      <c r="CQ145" s="67">
        <v>0</v>
      </c>
      <c r="CR145" s="67">
        <v>0</v>
      </c>
      <c r="CS145" s="67">
        <v>0</v>
      </c>
      <c r="CT145" s="67">
        <v>0</v>
      </c>
      <c r="CU145" s="67">
        <v>0</v>
      </c>
      <c r="CV145" s="67">
        <v>0</v>
      </c>
      <c r="CW145" s="67">
        <v>0</v>
      </c>
      <c r="CX145" s="67">
        <v>0</v>
      </c>
    </row>
    <row r="146" spans="1:102" s="74" customFormat="1" ht="15" customHeight="1">
      <c r="A146" s="72" t="s">
        <v>322</v>
      </c>
      <c r="B146" s="72" t="s">
        <v>323</v>
      </c>
      <c r="C146" s="73">
        <v>102.70965447</v>
      </c>
      <c r="D146" s="73">
        <v>0</v>
      </c>
      <c r="E146" s="73">
        <v>31.70965447</v>
      </c>
      <c r="F146" s="73">
        <v>71</v>
      </c>
      <c r="G146" s="73">
        <v>0</v>
      </c>
      <c r="H146" s="73">
        <v>157.49999999999997</v>
      </c>
      <c r="I146" s="73">
        <v>38.999999999999993</v>
      </c>
      <c r="J146" s="73">
        <v>118.49999999999999</v>
      </c>
      <c r="K146" s="73">
        <v>0</v>
      </c>
      <c r="L146" s="73">
        <v>0</v>
      </c>
      <c r="M146" s="73">
        <v>133.1</v>
      </c>
      <c r="N146" s="73">
        <v>56.099999999999994</v>
      </c>
      <c r="O146" s="73">
        <v>0</v>
      </c>
      <c r="P146" s="73">
        <v>77</v>
      </c>
      <c r="Q146" s="73">
        <v>0</v>
      </c>
      <c r="R146" s="73">
        <v>358.4</v>
      </c>
      <c r="S146" s="73">
        <v>113</v>
      </c>
      <c r="T146" s="73">
        <v>0</v>
      </c>
      <c r="U146" s="73">
        <v>194.99999999999997</v>
      </c>
      <c r="V146" s="73">
        <v>50.4</v>
      </c>
      <c r="W146" s="73">
        <v>350.5</v>
      </c>
      <c r="X146" s="73">
        <v>149</v>
      </c>
      <c r="Y146" s="73">
        <v>123</v>
      </c>
      <c r="Z146" s="73">
        <v>78.499999999999986</v>
      </c>
      <c r="AA146" s="73">
        <v>0</v>
      </c>
      <c r="AB146" s="73">
        <v>57.000000000000007</v>
      </c>
      <c r="AC146" s="73">
        <v>57.000000000000007</v>
      </c>
      <c r="AD146" s="73">
        <v>0</v>
      </c>
      <c r="AE146" s="73">
        <v>0</v>
      </c>
      <c r="AF146" s="73">
        <v>0</v>
      </c>
      <c r="AG146" s="73">
        <v>0</v>
      </c>
      <c r="AH146" s="73">
        <v>0</v>
      </c>
      <c r="AI146" s="73">
        <v>0</v>
      </c>
      <c r="AJ146" s="73">
        <v>0</v>
      </c>
      <c r="AK146" s="73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73">
        <v>0</v>
      </c>
      <c r="BY146" s="73">
        <v>0</v>
      </c>
      <c r="BZ146" s="73">
        <v>0</v>
      </c>
      <c r="CA146" s="73">
        <v>0</v>
      </c>
      <c r="CB146" s="73">
        <v>0</v>
      </c>
      <c r="CC146" s="73">
        <v>0</v>
      </c>
      <c r="CD146" s="73">
        <v>0</v>
      </c>
      <c r="CE146" s="73">
        <v>0</v>
      </c>
      <c r="CF146" s="73">
        <v>0</v>
      </c>
      <c r="CG146" s="73">
        <v>0</v>
      </c>
      <c r="CH146" s="73">
        <v>0</v>
      </c>
      <c r="CI146" s="73">
        <v>0</v>
      </c>
      <c r="CJ146" s="73">
        <v>0</v>
      </c>
      <c r="CK146" s="73">
        <v>0</v>
      </c>
      <c r="CL146" s="73">
        <v>0</v>
      </c>
      <c r="CM146" s="73">
        <v>0</v>
      </c>
      <c r="CN146" s="73">
        <v>0</v>
      </c>
      <c r="CO146" s="73">
        <v>0</v>
      </c>
      <c r="CP146" s="73">
        <v>0</v>
      </c>
      <c r="CQ146" s="73">
        <v>0</v>
      </c>
      <c r="CR146" s="73">
        <v>0</v>
      </c>
      <c r="CS146" s="73">
        <v>0</v>
      </c>
      <c r="CT146" s="73">
        <v>0</v>
      </c>
      <c r="CU146" s="73">
        <v>0</v>
      </c>
      <c r="CV146" s="73">
        <v>0</v>
      </c>
      <c r="CW146" s="73">
        <v>0</v>
      </c>
      <c r="CX146" s="73">
        <v>0</v>
      </c>
    </row>
    <row r="147" spans="1:102" ht="15" customHeight="1">
      <c r="A147" s="64" t="s">
        <v>146</v>
      </c>
      <c r="B147" s="64" t="s">
        <v>167</v>
      </c>
      <c r="C147" s="65">
        <v>336</v>
      </c>
      <c r="D147" s="65">
        <v>0</v>
      </c>
      <c r="E147" s="65">
        <v>0</v>
      </c>
      <c r="F147" s="65">
        <v>336</v>
      </c>
      <c r="G147" s="65">
        <v>0</v>
      </c>
      <c r="H147" s="67">
        <v>594</v>
      </c>
      <c r="I147" s="67">
        <v>204</v>
      </c>
      <c r="J147" s="67">
        <v>390</v>
      </c>
      <c r="K147" s="67">
        <v>0</v>
      </c>
      <c r="L147" s="67">
        <v>0</v>
      </c>
      <c r="M147" s="67">
        <v>504</v>
      </c>
      <c r="N147" s="67">
        <v>216</v>
      </c>
      <c r="O147" s="67">
        <v>0</v>
      </c>
      <c r="P147" s="67">
        <v>288</v>
      </c>
      <c r="Q147" s="67">
        <v>0</v>
      </c>
      <c r="R147" s="67">
        <v>1291</v>
      </c>
      <c r="S147" s="67">
        <v>420</v>
      </c>
      <c r="T147" s="67">
        <v>0</v>
      </c>
      <c r="U147" s="67">
        <v>696</v>
      </c>
      <c r="V147" s="67">
        <v>175</v>
      </c>
      <c r="W147" s="67">
        <v>1486</v>
      </c>
      <c r="X147" s="67">
        <v>636</v>
      </c>
      <c r="Y147" s="67">
        <v>492</v>
      </c>
      <c r="Z147" s="67">
        <v>358</v>
      </c>
      <c r="AA147" s="67">
        <v>0</v>
      </c>
      <c r="AB147" s="67">
        <v>281</v>
      </c>
      <c r="AC147" s="67">
        <v>281</v>
      </c>
      <c r="AD147" s="67">
        <v>0</v>
      </c>
      <c r="AE147" s="67">
        <v>0</v>
      </c>
      <c r="AF147" s="67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67">
        <v>0</v>
      </c>
      <c r="AS147" s="67">
        <v>0</v>
      </c>
      <c r="AT147" s="67">
        <v>0</v>
      </c>
      <c r="AU147" s="67">
        <v>0</v>
      </c>
      <c r="AV147" s="67">
        <v>0</v>
      </c>
      <c r="AW147" s="67">
        <v>0</v>
      </c>
      <c r="AX147" s="67">
        <v>0</v>
      </c>
      <c r="AY147" s="67">
        <v>0</v>
      </c>
      <c r="AZ147" s="67">
        <v>0</v>
      </c>
      <c r="BA147" s="67">
        <v>0</v>
      </c>
      <c r="BB147" s="67">
        <v>0</v>
      </c>
      <c r="BC147" s="67">
        <v>0</v>
      </c>
      <c r="BD147" s="67">
        <v>0</v>
      </c>
      <c r="BE147" s="67">
        <v>0</v>
      </c>
      <c r="BF147" s="67">
        <v>0</v>
      </c>
      <c r="BG147" s="67">
        <v>0</v>
      </c>
      <c r="BH147" s="67">
        <v>0</v>
      </c>
      <c r="BI147" s="67">
        <v>0</v>
      </c>
      <c r="BJ147" s="67">
        <v>0</v>
      </c>
      <c r="BK147" s="67">
        <v>0</v>
      </c>
      <c r="BL147" s="67">
        <v>0</v>
      </c>
      <c r="BM147" s="67">
        <v>0</v>
      </c>
      <c r="BN147" s="67">
        <v>0</v>
      </c>
      <c r="BO147" s="67">
        <v>0</v>
      </c>
      <c r="BP147" s="67">
        <v>0</v>
      </c>
      <c r="BQ147" s="67">
        <v>0</v>
      </c>
      <c r="BR147" s="67">
        <v>0</v>
      </c>
      <c r="BS147" s="67">
        <v>0</v>
      </c>
      <c r="BT147" s="67">
        <v>0</v>
      </c>
      <c r="BU147" s="67">
        <v>0</v>
      </c>
      <c r="BV147" s="67">
        <v>0</v>
      </c>
      <c r="BW147" s="67">
        <v>0</v>
      </c>
      <c r="BX147" s="67">
        <v>0</v>
      </c>
      <c r="BY147" s="67">
        <v>0</v>
      </c>
      <c r="BZ147" s="67">
        <v>0</v>
      </c>
      <c r="CA147" s="67">
        <v>0</v>
      </c>
      <c r="CB147" s="67">
        <v>0</v>
      </c>
      <c r="CC147" s="67">
        <v>0</v>
      </c>
      <c r="CD147" s="67">
        <v>0</v>
      </c>
      <c r="CE147" s="67">
        <v>0</v>
      </c>
      <c r="CF147" s="67">
        <v>0</v>
      </c>
      <c r="CG147" s="67">
        <v>0</v>
      </c>
      <c r="CH147" s="67">
        <v>0</v>
      </c>
      <c r="CI147" s="67">
        <v>0</v>
      </c>
      <c r="CJ147" s="67">
        <v>0</v>
      </c>
      <c r="CK147" s="67">
        <v>0</v>
      </c>
      <c r="CL147" s="67">
        <v>0</v>
      </c>
      <c r="CM147" s="67">
        <v>0</v>
      </c>
      <c r="CN147" s="67">
        <v>0</v>
      </c>
      <c r="CO147" s="67">
        <v>0</v>
      </c>
      <c r="CP147" s="67">
        <v>0</v>
      </c>
      <c r="CQ147" s="67">
        <v>0</v>
      </c>
      <c r="CR147" s="67">
        <v>0</v>
      </c>
      <c r="CS147" s="67">
        <v>0</v>
      </c>
      <c r="CT147" s="67">
        <v>0</v>
      </c>
      <c r="CU147" s="67">
        <v>0</v>
      </c>
      <c r="CV147" s="67">
        <v>0</v>
      </c>
      <c r="CW147" s="67">
        <v>0</v>
      </c>
      <c r="CX147" s="67">
        <v>0</v>
      </c>
    </row>
    <row r="148" spans="1:102" ht="15" customHeight="1">
      <c r="A148" s="64" t="s">
        <v>147</v>
      </c>
      <c r="B148" s="64" t="s">
        <v>168</v>
      </c>
      <c r="C148" s="65">
        <v>1655.0746079289941</v>
      </c>
      <c r="D148" s="65">
        <v>0</v>
      </c>
      <c r="E148" s="65">
        <v>0</v>
      </c>
      <c r="F148" s="65">
        <v>1153.1372023809524</v>
      </c>
      <c r="G148" s="65">
        <v>0</v>
      </c>
      <c r="H148" s="65">
        <v>1493.4335858585857</v>
      </c>
      <c r="I148" s="65">
        <v>1183.8220588235292</v>
      </c>
      <c r="J148" s="65">
        <v>1655.3842307692305</v>
      </c>
      <c r="K148" s="65">
        <v>0</v>
      </c>
      <c r="L148" s="65">
        <v>0</v>
      </c>
      <c r="M148" s="65">
        <v>1275.1494642857144</v>
      </c>
      <c r="N148" s="65">
        <v>1257.3931944444444</v>
      </c>
      <c r="O148" s="65">
        <v>0</v>
      </c>
      <c r="P148" s="65">
        <v>1288.4666666666669</v>
      </c>
      <c r="Q148" s="65">
        <v>0</v>
      </c>
      <c r="R148" s="65">
        <v>1432.8390549961271</v>
      </c>
      <c r="S148" s="65">
        <v>1403.8097619047619</v>
      </c>
      <c r="T148" s="65">
        <v>0</v>
      </c>
      <c r="U148" s="65">
        <v>1467.5431034482758</v>
      </c>
      <c r="V148" s="65">
        <v>1364.4864</v>
      </c>
      <c r="W148" s="65">
        <v>1274.0359377523553</v>
      </c>
      <c r="X148" s="65">
        <v>1307.3812893081763</v>
      </c>
      <c r="Y148" s="65">
        <v>1359.85</v>
      </c>
      <c r="Z148" s="65">
        <v>1096.8623002793297</v>
      </c>
      <c r="AA148" s="65">
        <v>0</v>
      </c>
      <c r="AB148" s="65">
        <v>1054.13487544484</v>
      </c>
      <c r="AC148" s="65">
        <v>1054.13487544484</v>
      </c>
      <c r="AD148" s="65">
        <v>0</v>
      </c>
      <c r="AE148" s="65">
        <v>0</v>
      </c>
      <c r="AF148" s="65">
        <v>0</v>
      </c>
      <c r="AG148" s="65">
        <v>0</v>
      </c>
      <c r="AH148" s="65">
        <v>0</v>
      </c>
      <c r="AI148" s="65">
        <v>0</v>
      </c>
      <c r="AJ148" s="65">
        <v>0</v>
      </c>
      <c r="AK148" s="65">
        <v>0</v>
      </c>
      <c r="AL148" s="65">
        <v>0</v>
      </c>
      <c r="AM148" s="65">
        <v>0</v>
      </c>
      <c r="AN148" s="65">
        <v>0</v>
      </c>
      <c r="AO148" s="65">
        <v>0</v>
      </c>
      <c r="AP148" s="65">
        <v>0</v>
      </c>
      <c r="AQ148" s="65">
        <v>0</v>
      </c>
      <c r="AR148" s="65">
        <v>0</v>
      </c>
      <c r="AS148" s="65">
        <v>0</v>
      </c>
      <c r="AT148" s="65">
        <v>0</v>
      </c>
      <c r="AU148" s="65">
        <v>0</v>
      </c>
      <c r="AV148" s="65">
        <v>0</v>
      </c>
      <c r="AW148" s="65">
        <v>0</v>
      </c>
      <c r="AX148" s="65">
        <v>0</v>
      </c>
      <c r="AY148" s="65">
        <v>0</v>
      </c>
      <c r="AZ148" s="65">
        <v>0</v>
      </c>
      <c r="BA148" s="65">
        <v>0</v>
      </c>
      <c r="BB148" s="65">
        <v>0</v>
      </c>
      <c r="BC148" s="65">
        <v>0</v>
      </c>
      <c r="BD148" s="65">
        <v>0</v>
      </c>
      <c r="BE148" s="65">
        <v>0</v>
      </c>
      <c r="BF148" s="65">
        <v>0</v>
      </c>
      <c r="BG148" s="65">
        <v>0</v>
      </c>
      <c r="BH148" s="65">
        <v>0</v>
      </c>
      <c r="BI148" s="65">
        <v>0</v>
      </c>
      <c r="BJ148" s="65">
        <v>0</v>
      </c>
      <c r="BK148" s="65">
        <v>0</v>
      </c>
      <c r="BL148" s="67">
        <v>0</v>
      </c>
      <c r="BM148" s="67">
        <v>0</v>
      </c>
      <c r="BN148" s="67">
        <v>0</v>
      </c>
      <c r="BO148" s="67">
        <v>0</v>
      </c>
      <c r="BP148" s="67">
        <v>0</v>
      </c>
      <c r="BQ148" s="67">
        <v>0</v>
      </c>
      <c r="BR148" s="67">
        <v>0</v>
      </c>
      <c r="BS148" s="67">
        <v>0</v>
      </c>
      <c r="BT148" s="67">
        <v>0</v>
      </c>
      <c r="BU148" s="67">
        <v>0</v>
      </c>
      <c r="BV148" s="67">
        <v>0</v>
      </c>
      <c r="BW148" s="67">
        <v>0</v>
      </c>
      <c r="BX148" s="67">
        <v>0</v>
      </c>
      <c r="BY148" s="67">
        <v>0</v>
      </c>
      <c r="BZ148" s="67">
        <v>0</v>
      </c>
      <c r="CA148" s="67">
        <v>0</v>
      </c>
      <c r="CB148" s="67">
        <v>0</v>
      </c>
      <c r="CC148" s="67">
        <v>0</v>
      </c>
      <c r="CD148" s="67">
        <v>0</v>
      </c>
      <c r="CE148" s="67">
        <v>0</v>
      </c>
      <c r="CF148" s="67">
        <v>0</v>
      </c>
      <c r="CG148" s="67">
        <v>0</v>
      </c>
      <c r="CH148" s="67">
        <v>0</v>
      </c>
      <c r="CI148" s="67">
        <v>0</v>
      </c>
      <c r="CJ148" s="67">
        <v>0</v>
      </c>
      <c r="CK148" s="67">
        <v>0</v>
      </c>
      <c r="CL148" s="67">
        <v>0</v>
      </c>
      <c r="CM148" s="67">
        <v>0</v>
      </c>
      <c r="CN148" s="67">
        <v>0</v>
      </c>
      <c r="CO148" s="67">
        <v>0</v>
      </c>
      <c r="CP148" s="67">
        <v>0</v>
      </c>
      <c r="CQ148" s="67">
        <v>0</v>
      </c>
      <c r="CR148" s="67">
        <v>0</v>
      </c>
      <c r="CS148" s="67">
        <v>0</v>
      </c>
      <c r="CT148" s="67">
        <v>0</v>
      </c>
      <c r="CU148" s="67">
        <v>0</v>
      </c>
      <c r="CV148" s="67">
        <v>0</v>
      </c>
      <c r="CW148" s="67">
        <v>0</v>
      </c>
      <c r="CX148" s="67">
        <v>0</v>
      </c>
    </row>
    <row r="150" spans="1:102" ht="15" customHeight="1">
      <c r="A150" s="64"/>
      <c r="B150" s="64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</row>
    <row r="151" spans="1:102" s="60" customFormat="1" ht="15" customHeight="1">
      <c r="A151" s="63" t="s">
        <v>156</v>
      </c>
      <c r="B151" s="63" t="s">
        <v>172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</row>
    <row r="152" spans="1:102" s="60" customFormat="1" ht="15" customHeight="1">
      <c r="A152" s="57" t="s">
        <v>241</v>
      </c>
      <c r="B152" s="57" t="s">
        <v>241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</row>
    <row r="153" spans="1:102" ht="15" customHeight="1">
      <c r="A153" s="64" t="s">
        <v>253</v>
      </c>
      <c r="B153" s="64" t="s">
        <v>254</v>
      </c>
      <c r="C153" s="65">
        <v>612.932037411495</v>
      </c>
      <c r="D153" s="65">
        <v>146.83487952174741</v>
      </c>
      <c r="E153" s="65">
        <v>172.7567776286871</v>
      </c>
      <c r="F153" s="65">
        <v>151.012377046453</v>
      </c>
      <c r="G153" s="65">
        <v>142.32800321460749</v>
      </c>
      <c r="H153" s="65">
        <v>386.14127989343376</v>
      </c>
      <c r="I153" s="65">
        <v>129.99587246533864</v>
      </c>
      <c r="J153" s="65">
        <v>106.57967861036326</v>
      </c>
      <c r="K153" s="65">
        <v>83.156092303356189</v>
      </c>
      <c r="L153" s="65">
        <v>66.409636514375677</v>
      </c>
      <c r="M153" s="65">
        <v>184.50108721375298</v>
      </c>
      <c r="N153" s="65">
        <v>49.159530767087823</v>
      </c>
      <c r="O153" s="65">
        <v>43.962881059478057</v>
      </c>
      <c r="P153" s="65">
        <v>39.093374326742726</v>
      </c>
      <c r="Q153" s="65">
        <v>52.285301060444375</v>
      </c>
      <c r="R153" s="65">
        <v>268.73723947870661</v>
      </c>
      <c r="S153" s="65">
        <v>65.277123088278785</v>
      </c>
      <c r="T153" s="65">
        <v>61.984517942093099</v>
      </c>
      <c r="U153" s="65">
        <v>71.630936033205614</v>
      </c>
      <c r="V153" s="65">
        <v>69.844662415129122</v>
      </c>
      <c r="W153" s="65">
        <v>494.50903270297829</v>
      </c>
      <c r="X153" s="65">
        <v>67.665781228163866</v>
      </c>
      <c r="Y153" s="65">
        <v>113.76545097011021</v>
      </c>
      <c r="Z153" s="65">
        <v>146.23468916240648</v>
      </c>
      <c r="AA153" s="65">
        <v>166.84311134229773</v>
      </c>
      <c r="AB153" s="65">
        <v>675.63463079148255</v>
      </c>
      <c r="AC153" s="65">
        <v>177.76970355613926</v>
      </c>
      <c r="AD153" s="65">
        <v>186.64027256886402</v>
      </c>
      <c r="AE153" s="65">
        <v>188.2828878301184</v>
      </c>
      <c r="AF153" s="65">
        <v>122.9417668363609</v>
      </c>
      <c r="AG153" s="65">
        <v>489.32394917255505</v>
      </c>
      <c r="AH153" s="65">
        <v>104.74884152760916</v>
      </c>
      <c r="AI153" s="65">
        <v>94.502121928799951</v>
      </c>
      <c r="AJ153" s="65">
        <v>121.11529125479987</v>
      </c>
      <c r="AK153" s="65">
        <v>168.95769446134599</v>
      </c>
      <c r="AL153" s="65">
        <v>989.76386984025794</v>
      </c>
      <c r="AM153" s="65">
        <v>199.5340930288921</v>
      </c>
      <c r="AN153" s="65">
        <v>278.94217132426985</v>
      </c>
      <c r="AO153" s="65">
        <v>243.3335350969904</v>
      </c>
      <c r="AP153" s="65">
        <v>267.95407039010564</v>
      </c>
      <c r="AQ153" s="65">
        <v>1102.828766267836</v>
      </c>
      <c r="AR153" s="65">
        <v>284.66565626753209</v>
      </c>
      <c r="AS153" s="65">
        <v>264.28425000742698</v>
      </c>
      <c r="AT153" s="65">
        <v>282.63887876516014</v>
      </c>
      <c r="AU153" s="65">
        <v>271.23998122771684</v>
      </c>
      <c r="AV153" s="65">
        <v>1232.5763657858042</v>
      </c>
      <c r="AW153" s="65">
        <v>285.34020244441638</v>
      </c>
      <c r="AX153" s="65">
        <v>315.83780824608681</v>
      </c>
      <c r="AY153" s="65">
        <v>311.24606103146095</v>
      </c>
      <c r="AZ153" s="65">
        <v>320.15229406384015</v>
      </c>
      <c r="BA153" s="65">
        <v>1640.8661460596766</v>
      </c>
      <c r="BB153" s="65">
        <v>354.31911607389412</v>
      </c>
      <c r="BC153" s="65">
        <v>421.50003544881361</v>
      </c>
      <c r="BD153" s="65">
        <v>427.20129267530075</v>
      </c>
      <c r="BE153" s="65">
        <v>437.84570186166809</v>
      </c>
      <c r="BF153" s="65">
        <v>1448.3020656730923</v>
      </c>
      <c r="BG153" s="65">
        <v>396.32478665306053</v>
      </c>
      <c r="BH153" s="65">
        <v>311.77827801856984</v>
      </c>
      <c r="BI153" s="65">
        <v>412.21769907746392</v>
      </c>
      <c r="BJ153" s="65">
        <v>327.98130192399805</v>
      </c>
      <c r="BK153" s="65">
        <v>1082.9485703841083</v>
      </c>
      <c r="BL153" s="65">
        <v>296.70441700107955</v>
      </c>
      <c r="BM153" s="65">
        <v>260.07191785892934</v>
      </c>
      <c r="BN153" s="65">
        <v>293.61849966394448</v>
      </c>
      <c r="BO153" s="65">
        <v>232.55373586015506</v>
      </c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</row>
    <row r="154" spans="1:102" ht="15" customHeight="1">
      <c r="A154" s="64" t="s">
        <v>146</v>
      </c>
      <c r="B154" s="64" t="s">
        <v>167</v>
      </c>
      <c r="C154" s="67">
        <v>2544.7861272940017</v>
      </c>
      <c r="D154" s="67">
        <v>642.4161880500003</v>
      </c>
      <c r="E154" s="67">
        <v>682.44511450000084</v>
      </c>
      <c r="F154" s="67">
        <v>651.42569765000076</v>
      </c>
      <c r="G154" s="67">
        <v>568.49912709399996</v>
      </c>
      <c r="H154" s="67">
        <v>1617.0407475987997</v>
      </c>
      <c r="I154" s="67">
        <v>491.88943604880012</v>
      </c>
      <c r="J154" s="67">
        <v>431.14850792500005</v>
      </c>
      <c r="K154" s="67">
        <v>384.69872839999988</v>
      </c>
      <c r="L154" s="67">
        <v>309.30407522499974</v>
      </c>
      <c r="M154" s="67">
        <v>1004.5652106374995</v>
      </c>
      <c r="N154" s="67">
        <v>252.98420437499956</v>
      </c>
      <c r="O154" s="67">
        <v>224.10755006249988</v>
      </c>
      <c r="P154" s="67">
        <v>214.17647639999993</v>
      </c>
      <c r="Q154" s="67">
        <v>313.29697980000009</v>
      </c>
      <c r="R154" s="67">
        <v>1817.0691809299997</v>
      </c>
      <c r="S154" s="67">
        <v>401.45835099999988</v>
      </c>
      <c r="T154" s="67">
        <v>423.68036879999988</v>
      </c>
      <c r="U154" s="67">
        <v>505.60096199999998</v>
      </c>
      <c r="V154" s="67">
        <v>486.32949912999993</v>
      </c>
      <c r="W154" s="67">
        <v>3340.2396305484949</v>
      </c>
      <c r="X154" s="67">
        <v>463.00790794999983</v>
      </c>
      <c r="Y154" s="67">
        <v>775.45194353000011</v>
      </c>
      <c r="Z154" s="67">
        <v>972.3203872700002</v>
      </c>
      <c r="AA154" s="67">
        <v>1129.4593917984946</v>
      </c>
      <c r="AB154" s="67">
        <v>4580.5335866735923</v>
      </c>
      <c r="AC154" s="67">
        <v>1193.5619938899979</v>
      </c>
      <c r="AD154" s="67">
        <v>1252.0936803035918</v>
      </c>
      <c r="AE154" s="67">
        <v>1278.7388000500002</v>
      </c>
      <c r="AF154" s="67">
        <v>856.13911243000189</v>
      </c>
      <c r="AG154" s="67">
        <v>3426.6794699700058</v>
      </c>
      <c r="AH154" s="67">
        <v>719.28105626999877</v>
      </c>
      <c r="AI154" s="67">
        <v>664.90629980000142</v>
      </c>
      <c r="AJ154" s="67">
        <v>846.36248686000306</v>
      </c>
      <c r="AK154" s="67">
        <v>1196.1296270400021</v>
      </c>
      <c r="AL154" s="67">
        <v>6865.3237789999803</v>
      </c>
      <c r="AM154" s="67">
        <v>1394.0769609999984</v>
      </c>
      <c r="AN154" s="67">
        <v>1941.0641124999956</v>
      </c>
      <c r="AO154" s="67">
        <v>1676.9524649999978</v>
      </c>
      <c r="AP154" s="67">
        <v>1853.2302404999887</v>
      </c>
      <c r="AQ154" s="67">
        <v>7568.5223568899282</v>
      </c>
      <c r="AR154" s="67">
        <v>1960.1519299999754</v>
      </c>
      <c r="AS154" s="67">
        <v>1830.3195016999775</v>
      </c>
      <c r="AT154" s="67">
        <v>1914.0652284599878</v>
      </c>
      <c r="AU154" s="67">
        <v>1863.9856967299872</v>
      </c>
      <c r="AV154" s="67">
        <v>8277.7667570899575</v>
      </c>
      <c r="AW154" s="67">
        <v>1946.5412154599862</v>
      </c>
      <c r="AX154" s="67">
        <v>2057.5601894799902</v>
      </c>
      <c r="AY154" s="67">
        <v>2105.7699597299943</v>
      </c>
      <c r="AZ154" s="67">
        <v>2167.8953924199877</v>
      </c>
      <c r="BA154" s="67">
        <v>12165.88525408006</v>
      </c>
      <c r="BB154" s="67">
        <v>2525.9078061300065</v>
      </c>
      <c r="BC154" s="67">
        <v>3034.4863349000107</v>
      </c>
      <c r="BD154" s="67">
        <v>3221.8713566000233</v>
      </c>
      <c r="BE154" s="67">
        <v>3383.6197564500198</v>
      </c>
      <c r="BF154" s="67">
        <v>11761.718102250059</v>
      </c>
      <c r="BG154" s="67">
        <v>3119.2102967500173</v>
      </c>
      <c r="BH154" s="67">
        <v>2509.0580520500052</v>
      </c>
      <c r="BI154" s="67">
        <v>3362.5791882000258</v>
      </c>
      <c r="BJ154" s="67">
        <v>2770.8705652500112</v>
      </c>
      <c r="BK154" s="67">
        <v>9939.1365395999983</v>
      </c>
      <c r="BL154" s="67">
        <v>2631.9275107499984</v>
      </c>
      <c r="BM154" s="67">
        <v>2386.985853849998</v>
      </c>
      <c r="BN154" s="67">
        <v>2703.2231750000019</v>
      </c>
      <c r="BO154" s="67">
        <v>2217</v>
      </c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</row>
    <row r="155" spans="1:102" ht="15" customHeight="1">
      <c r="A155" s="64" t="s">
        <v>147</v>
      </c>
      <c r="B155" s="64" t="s">
        <v>168</v>
      </c>
      <c r="C155" s="65">
        <v>240.85797656530619</v>
      </c>
      <c r="D155" s="65">
        <v>228.56659320409125</v>
      </c>
      <c r="E155" s="65">
        <v>253.14384110619477</v>
      </c>
      <c r="F155" s="65">
        <v>231.81826813284425</v>
      </c>
      <c r="G155" s="65">
        <v>250.35747010227843</v>
      </c>
      <c r="H155" s="65">
        <v>238.79502137891603</v>
      </c>
      <c r="I155" s="65">
        <v>264.27864259406823</v>
      </c>
      <c r="J155" s="65">
        <v>247.19946062970769</v>
      </c>
      <c r="K155" s="65">
        <v>216.15899966503818</v>
      </c>
      <c r="L155" s="65">
        <v>214.70663283717403</v>
      </c>
      <c r="M155" s="65">
        <v>183.66262862783009</v>
      </c>
      <c r="N155" s="65">
        <v>194.31857766984709</v>
      </c>
      <c r="O155" s="65">
        <v>196.16867458154593</v>
      </c>
      <c r="P155" s="65">
        <v>182.52879580356537</v>
      </c>
      <c r="Q155" s="65">
        <v>166.88734469710442</v>
      </c>
      <c r="R155" s="65">
        <v>147.89598673461811</v>
      </c>
      <c r="S155" s="65">
        <v>162.59998808264623</v>
      </c>
      <c r="T155" s="65">
        <v>146.30018879008566</v>
      </c>
      <c r="U155" s="65">
        <v>141.67484126188353</v>
      </c>
      <c r="V155" s="65">
        <v>143.61592817230908</v>
      </c>
      <c r="W155" s="65">
        <v>148.04597495951984</v>
      </c>
      <c r="X155" s="65">
        <v>146.14389963177709</v>
      </c>
      <c r="Y155" s="65">
        <v>146.70857674587663</v>
      </c>
      <c r="Z155" s="65">
        <v>150.39763752459416</v>
      </c>
      <c r="AA155" s="65">
        <v>147.71944219847083</v>
      </c>
      <c r="AB155" s="65">
        <v>147.50129390103044</v>
      </c>
      <c r="AC155" s="65">
        <v>148.94048609637869</v>
      </c>
      <c r="AD155" s="65">
        <v>149.06254660083408</v>
      </c>
      <c r="AE155" s="65">
        <v>147.24108459269112</v>
      </c>
      <c r="AF155" s="65">
        <v>143.60022226693053</v>
      </c>
      <c r="AG155" s="65">
        <v>142.79828430432045</v>
      </c>
      <c r="AH155" s="65">
        <v>145.62991839491636</v>
      </c>
      <c r="AI155" s="65">
        <v>142.12848029447974</v>
      </c>
      <c r="AJ155" s="65">
        <v>143.10096812553269</v>
      </c>
      <c r="AK155" s="65">
        <v>141.25366569128175</v>
      </c>
      <c r="AL155" s="65">
        <v>144.16856388737276</v>
      </c>
      <c r="AM155" s="65">
        <v>143.12989785424935</v>
      </c>
      <c r="AN155" s="65">
        <v>143.70580009591026</v>
      </c>
      <c r="AO155" s="65">
        <v>145.10461099861334</v>
      </c>
      <c r="AP155" s="65">
        <v>144.58757715814818</v>
      </c>
      <c r="AQ155" s="65">
        <v>145.71255976589498</v>
      </c>
      <c r="AR155" s="65">
        <v>145.22632246549156</v>
      </c>
      <c r="AS155" s="65">
        <v>144.39241332563145</v>
      </c>
      <c r="AT155" s="65">
        <v>147.66418331133093</v>
      </c>
      <c r="AU155" s="65">
        <v>145.51612799580835</v>
      </c>
      <c r="AV155" s="65">
        <v>148.90204108856958</v>
      </c>
      <c r="AW155" s="65">
        <v>146.58831787283157</v>
      </c>
      <c r="AX155" s="65">
        <v>153.50112714122295</v>
      </c>
      <c r="AY155" s="65">
        <v>147.80629745110883</v>
      </c>
      <c r="AZ155" s="65">
        <v>147.67884796621075</v>
      </c>
      <c r="BA155" s="65">
        <v>134.87437303498987</v>
      </c>
      <c r="BB155" s="65">
        <v>140.27397010057683</v>
      </c>
      <c r="BC155" s="65">
        <v>138.9032570689439</v>
      </c>
      <c r="BD155" s="65">
        <v>132.59414960816986</v>
      </c>
      <c r="BE155" s="65">
        <v>129.40156795899583</v>
      </c>
      <c r="BF155" s="65">
        <v>123.13694760258086</v>
      </c>
      <c r="BG155" s="65">
        <v>127.05933519968215</v>
      </c>
      <c r="BH155" s="65">
        <v>124.26108585404549</v>
      </c>
      <c r="BI155" s="65">
        <v>122.5897372243365</v>
      </c>
      <c r="BJ155" s="65">
        <v>118.36760115657182</v>
      </c>
      <c r="BK155" s="65">
        <v>108.95801321064171</v>
      </c>
      <c r="BL155" s="65">
        <v>112.7327465476168</v>
      </c>
      <c r="BM155" s="65">
        <v>108.95410940096534</v>
      </c>
      <c r="BN155" s="65">
        <v>108.61792780536675</v>
      </c>
      <c r="BO155" s="65">
        <v>104.89568599916782</v>
      </c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</row>
    <row r="156" spans="1:102" s="60" customFormat="1" ht="15" customHeight="1">
      <c r="A156" s="57" t="s">
        <v>242</v>
      </c>
      <c r="B156" s="57" t="s">
        <v>242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</row>
    <row r="157" spans="1:102" ht="15" customHeight="1">
      <c r="A157" s="64" t="s">
        <v>253</v>
      </c>
      <c r="B157" s="64" t="s">
        <v>254</v>
      </c>
      <c r="C157" s="65">
        <v>528.18459799823245</v>
      </c>
      <c r="D157" s="65">
        <v>113.87890099545665</v>
      </c>
      <c r="E157" s="65">
        <v>155.61975969317831</v>
      </c>
      <c r="F157" s="65">
        <v>131.10946653632192</v>
      </c>
      <c r="G157" s="65">
        <v>127.57647077327556</v>
      </c>
      <c r="H157" s="65">
        <v>333.39106800279797</v>
      </c>
      <c r="I157" s="65">
        <v>110.61004007333014</v>
      </c>
      <c r="J157" s="65">
        <v>94.889953605264907</v>
      </c>
      <c r="K157" s="65">
        <v>69.799696614258153</v>
      </c>
      <c r="L157" s="65">
        <v>58.091377709944751</v>
      </c>
      <c r="M157" s="65">
        <v>158.24252063376298</v>
      </c>
      <c r="N157" s="65">
        <v>42.866192293341555</v>
      </c>
      <c r="O157" s="65">
        <v>37.194457922833323</v>
      </c>
      <c r="P157" s="65">
        <v>35.452288411116982</v>
      </c>
      <c r="Q157" s="65">
        <v>42.729582006471126</v>
      </c>
      <c r="R157" s="65">
        <v>240.58330172684882</v>
      </c>
      <c r="S157" s="65">
        <v>56.118798997853752</v>
      </c>
      <c r="T157" s="65">
        <v>53.801335319676198</v>
      </c>
      <c r="U157" s="65">
        <v>65.044024312547691</v>
      </c>
      <c r="V157" s="65">
        <v>65.619143096771197</v>
      </c>
      <c r="W157" s="65">
        <v>478.81604811746996</v>
      </c>
      <c r="X157" s="65">
        <v>64.988970229066766</v>
      </c>
      <c r="Y157" s="65">
        <v>106.19266441144347</v>
      </c>
      <c r="Z157" s="65">
        <v>143.95003843560809</v>
      </c>
      <c r="AA157" s="65">
        <v>163.68437504135159</v>
      </c>
      <c r="AB157" s="65">
        <v>666.02521408238408</v>
      </c>
      <c r="AC157" s="65">
        <v>175.20048178081097</v>
      </c>
      <c r="AD157" s="65">
        <v>184.1478502036768</v>
      </c>
      <c r="AE157" s="65">
        <v>185.59827861570099</v>
      </c>
      <c r="AF157" s="65">
        <v>121.07860348219531</v>
      </c>
      <c r="AG157" s="65">
        <v>479.48923008567613</v>
      </c>
      <c r="AH157" s="65">
        <v>102.51115604987015</v>
      </c>
      <c r="AI157" s="65">
        <v>92.533318039667606</v>
      </c>
      <c r="AJ157" s="65">
        <v>119.06787055356715</v>
      </c>
      <c r="AK157" s="65">
        <v>165.37688544257117</v>
      </c>
      <c r="AL157" s="65">
        <v>989.76386984025794</v>
      </c>
      <c r="AM157" s="65">
        <v>199.5340930288921</v>
      </c>
      <c r="AN157" s="65">
        <v>278.94217132426985</v>
      </c>
      <c r="AO157" s="65">
        <v>243.3335350969904</v>
      </c>
      <c r="AP157" s="65">
        <v>267.95407039010564</v>
      </c>
      <c r="AQ157" s="65">
        <v>1102.828766267836</v>
      </c>
      <c r="AR157" s="65">
        <v>284.66565626753209</v>
      </c>
      <c r="AS157" s="65">
        <v>264.28425000742698</v>
      </c>
      <c r="AT157" s="65">
        <v>282.63887876516014</v>
      </c>
      <c r="AU157" s="65">
        <v>271.23998122771684</v>
      </c>
      <c r="AV157" s="65">
        <v>1232.5763657858042</v>
      </c>
      <c r="AW157" s="65">
        <v>285.34020244441638</v>
      </c>
      <c r="AX157" s="65">
        <v>315.83780824608681</v>
      </c>
      <c r="AY157" s="65">
        <v>311.24606103146095</v>
      </c>
      <c r="AZ157" s="65">
        <v>320.15229406384015</v>
      </c>
      <c r="BA157" s="65">
        <v>1640.8661460596766</v>
      </c>
      <c r="BB157" s="65">
        <v>354.31911607389412</v>
      </c>
      <c r="BC157" s="65">
        <v>421.50003544881361</v>
      </c>
      <c r="BD157" s="65">
        <v>427.20129267530075</v>
      </c>
      <c r="BE157" s="65">
        <v>437.84570186166809</v>
      </c>
      <c r="BF157" s="65">
        <v>1448.3020656730923</v>
      </c>
      <c r="BG157" s="65">
        <v>396.32478665306053</v>
      </c>
      <c r="BH157" s="65">
        <v>311.77827801856984</v>
      </c>
      <c r="BI157" s="65">
        <v>412.21769907746392</v>
      </c>
      <c r="BJ157" s="65">
        <v>327.98130192399805</v>
      </c>
      <c r="BK157" s="65">
        <v>1082.9485703841083</v>
      </c>
      <c r="BL157" s="65">
        <v>296.70441700107955</v>
      </c>
      <c r="BM157" s="65">
        <v>260.07191785892934</v>
      </c>
      <c r="BN157" s="65">
        <v>293.61849966394448</v>
      </c>
      <c r="BO157" s="65">
        <v>232.55373586015506</v>
      </c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CT157" s="70"/>
      <c r="CU157" s="70"/>
      <c r="CV157" s="70"/>
      <c r="CW157" s="70"/>
      <c r="CX157" s="70"/>
    </row>
    <row r="158" spans="1:102" ht="15" customHeight="1">
      <c r="A158" s="64" t="s">
        <v>146</v>
      </c>
      <c r="B158" s="64" t="s">
        <v>167</v>
      </c>
      <c r="C158" s="67">
        <v>1842.5665040500007</v>
      </c>
      <c r="D158" s="67">
        <v>388.68559104999997</v>
      </c>
      <c r="E158" s="67">
        <v>546.08266100000048</v>
      </c>
      <c r="F158" s="67">
        <v>457.02133500000036</v>
      </c>
      <c r="G158" s="67">
        <v>450.77691699999986</v>
      </c>
      <c r="H158" s="67">
        <v>1223.374485</v>
      </c>
      <c r="I158" s="67">
        <v>394.92578900000012</v>
      </c>
      <c r="J158" s="67">
        <v>328.341205</v>
      </c>
      <c r="K158" s="67">
        <v>266.04328100000009</v>
      </c>
      <c r="L158" s="67">
        <v>234.06420999999986</v>
      </c>
      <c r="M158" s="67">
        <v>725.47156299999983</v>
      </c>
      <c r="N158" s="67">
        <v>162.77855999999994</v>
      </c>
      <c r="O158" s="67">
        <v>160.42274399999997</v>
      </c>
      <c r="P158" s="67">
        <v>178.64945199999994</v>
      </c>
      <c r="Q158" s="67">
        <v>223.62080700000001</v>
      </c>
      <c r="R158" s="67">
        <v>1540.4336781099996</v>
      </c>
      <c r="S158" s="67">
        <v>330.25911899999983</v>
      </c>
      <c r="T158" s="67">
        <v>336.10435599999983</v>
      </c>
      <c r="U158" s="67">
        <v>437.23314119999998</v>
      </c>
      <c r="V158" s="67">
        <v>436.83706190999993</v>
      </c>
      <c r="W158" s="67">
        <v>3149.9215704499993</v>
      </c>
      <c r="X158" s="67">
        <v>427.62178090999981</v>
      </c>
      <c r="Y158" s="67">
        <v>698.9543170100003</v>
      </c>
      <c r="Z158" s="67">
        <v>940.05217253000023</v>
      </c>
      <c r="AA158" s="67">
        <v>1083.2932999999987</v>
      </c>
      <c r="AB158" s="67">
        <v>4434.6566561500003</v>
      </c>
      <c r="AC158" s="67">
        <v>1152.1858180699978</v>
      </c>
      <c r="AD158" s="67">
        <v>1216.4813095299999</v>
      </c>
      <c r="AE158" s="67">
        <v>1238.7388000500002</v>
      </c>
      <c r="AF158" s="67">
        <v>827.25072850000186</v>
      </c>
      <c r="AG158" s="67">
        <v>3293.3286520000056</v>
      </c>
      <c r="AH158" s="67">
        <v>694.07384899999875</v>
      </c>
      <c r="AI158" s="67">
        <v>637.59323750000146</v>
      </c>
      <c r="AJ158" s="67">
        <v>816.03441950000308</v>
      </c>
      <c r="AK158" s="67">
        <v>1145.6271460000021</v>
      </c>
      <c r="AL158" s="67">
        <v>6865.3237789999803</v>
      </c>
      <c r="AM158" s="67">
        <v>1394.0769609999984</v>
      </c>
      <c r="AN158" s="67">
        <v>1941.0641124999956</v>
      </c>
      <c r="AO158" s="67">
        <v>1676.9524649999978</v>
      </c>
      <c r="AP158" s="67">
        <v>1853.2302404999887</v>
      </c>
      <c r="AQ158" s="67">
        <v>7568.5223568899282</v>
      </c>
      <c r="AR158" s="67">
        <v>1960.1519299999754</v>
      </c>
      <c r="AS158" s="67">
        <v>1830.3195016999775</v>
      </c>
      <c r="AT158" s="67">
        <v>1914.0652284599878</v>
      </c>
      <c r="AU158" s="67">
        <v>1863.9856967299872</v>
      </c>
      <c r="AV158" s="67">
        <v>8277.7667570899575</v>
      </c>
      <c r="AW158" s="67">
        <v>1946.5412154599862</v>
      </c>
      <c r="AX158" s="67">
        <v>2057.5601894799902</v>
      </c>
      <c r="AY158" s="67">
        <v>2105.7699597299943</v>
      </c>
      <c r="AZ158" s="67">
        <v>2167.8953924199877</v>
      </c>
      <c r="BA158" s="67">
        <v>12165.88525408006</v>
      </c>
      <c r="BB158" s="67">
        <v>2525.9078061300065</v>
      </c>
      <c r="BC158" s="67">
        <v>3034.4863349000107</v>
      </c>
      <c r="BD158" s="67">
        <v>3221.8713566000233</v>
      </c>
      <c r="BE158" s="67">
        <v>3383.6197564500198</v>
      </c>
      <c r="BF158" s="67">
        <v>11761.718102250059</v>
      </c>
      <c r="BG158" s="67">
        <v>3119.2102967500173</v>
      </c>
      <c r="BH158" s="67">
        <v>2509.0580520500052</v>
      </c>
      <c r="BI158" s="67">
        <v>3362.5791882000258</v>
      </c>
      <c r="BJ158" s="67">
        <v>2770.8705652500112</v>
      </c>
      <c r="BK158" s="67">
        <v>9939.1365395999983</v>
      </c>
      <c r="BL158" s="67">
        <v>2631.9275107499984</v>
      </c>
      <c r="BM158" s="67">
        <v>2386.985853849998</v>
      </c>
      <c r="BN158" s="67">
        <v>2703.2231750000019</v>
      </c>
      <c r="BO158" s="67">
        <v>2217</v>
      </c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</row>
    <row r="159" spans="1:102" ht="15" customHeight="1">
      <c r="A159" s="64" t="s">
        <v>147</v>
      </c>
      <c r="B159" s="64" t="s">
        <v>168</v>
      </c>
      <c r="C159" s="65">
        <v>286.65700632095036</v>
      </c>
      <c r="D159" s="65">
        <v>292.98462206387126</v>
      </c>
      <c r="E159" s="65">
        <v>284.97473149615007</v>
      </c>
      <c r="F159" s="65">
        <v>286.87821879545692</v>
      </c>
      <c r="G159" s="65">
        <v>283.01464862557634</v>
      </c>
      <c r="H159" s="65">
        <v>272.51759137579035</v>
      </c>
      <c r="I159" s="65">
        <v>280.07803783441983</v>
      </c>
      <c r="J159" s="65">
        <v>288.99800622119574</v>
      </c>
      <c r="K159" s="65">
        <v>262.36218540042034</v>
      </c>
      <c r="L159" s="65">
        <v>248.18564833104892</v>
      </c>
      <c r="M159" s="65">
        <v>218.12367114624314</v>
      </c>
      <c r="N159" s="65">
        <v>263.34053018617175</v>
      </c>
      <c r="O159" s="65">
        <v>231.85277221559886</v>
      </c>
      <c r="P159" s="65">
        <v>198.44610780623606</v>
      </c>
      <c r="Q159" s="65">
        <v>191.08052859531594</v>
      </c>
      <c r="R159" s="65">
        <v>156.17894177828356</v>
      </c>
      <c r="S159" s="65">
        <v>169.92354115089185</v>
      </c>
      <c r="T159" s="65">
        <v>160.07330568389369</v>
      </c>
      <c r="U159" s="65">
        <v>148.76279536823841</v>
      </c>
      <c r="V159" s="65">
        <v>150.21423047271225</v>
      </c>
      <c r="W159" s="65">
        <v>152.00887939856423</v>
      </c>
      <c r="X159" s="65">
        <v>151.97768946840617</v>
      </c>
      <c r="Y159" s="65">
        <v>151.93076546936061</v>
      </c>
      <c r="Z159" s="65">
        <v>153.12983964303763</v>
      </c>
      <c r="AA159" s="65">
        <v>151.09885295270615</v>
      </c>
      <c r="AB159" s="65">
        <v>150.18642157081936</v>
      </c>
      <c r="AC159" s="65">
        <v>152.0592243309205</v>
      </c>
      <c r="AD159" s="65">
        <v>151.37745953106688</v>
      </c>
      <c r="AE159" s="65">
        <v>149.82842113947635</v>
      </c>
      <c r="AF159" s="65">
        <v>146.36264352615197</v>
      </c>
      <c r="AG159" s="65">
        <v>145.59410273083043</v>
      </c>
      <c r="AH159" s="65">
        <v>147.69488318507493</v>
      </c>
      <c r="AI159" s="65">
        <v>145.12907696839773</v>
      </c>
      <c r="AJ159" s="65">
        <v>145.91035342176116</v>
      </c>
      <c r="AK159" s="65">
        <v>144.35489419047937</v>
      </c>
      <c r="AL159" s="65">
        <v>144.16856388737276</v>
      </c>
      <c r="AM159" s="65">
        <v>143.12989785424935</v>
      </c>
      <c r="AN159" s="65">
        <v>143.70580009591026</v>
      </c>
      <c r="AO159" s="65">
        <v>145.10461099861334</v>
      </c>
      <c r="AP159" s="65">
        <v>144.58757715814818</v>
      </c>
      <c r="AQ159" s="65">
        <v>145.71255976589498</v>
      </c>
      <c r="AR159" s="65">
        <v>145.22632246549156</v>
      </c>
      <c r="AS159" s="65">
        <v>144.39241332563145</v>
      </c>
      <c r="AT159" s="65">
        <v>147.66418331133093</v>
      </c>
      <c r="AU159" s="65">
        <v>145.51612799580835</v>
      </c>
      <c r="AV159" s="65">
        <v>148.90204108856958</v>
      </c>
      <c r="AW159" s="65">
        <v>146.58831787283157</v>
      </c>
      <c r="AX159" s="65">
        <v>153.50112714122295</v>
      </c>
      <c r="AY159" s="65">
        <v>147.80629745110883</v>
      </c>
      <c r="AZ159" s="65">
        <v>147.67884796621075</v>
      </c>
      <c r="BA159" s="65">
        <v>134.87437303498987</v>
      </c>
      <c r="BB159" s="65">
        <v>140.27397010057683</v>
      </c>
      <c r="BC159" s="65">
        <v>138.9032570689439</v>
      </c>
      <c r="BD159" s="65">
        <v>132.59414960816986</v>
      </c>
      <c r="BE159" s="65">
        <v>129.40156795899583</v>
      </c>
      <c r="BF159" s="65">
        <v>123.13694760258086</v>
      </c>
      <c r="BG159" s="65">
        <v>127.05933519968215</v>
      </c>
      <c r="BH159" s="65">
        <v>124.26108585404549</v>
      </c>
      <c r="BI159" s="65">
        <v>122.5897372243365</v>
      </c>
      <c r="BJ159" s="65">
        <v>118.36760115657182</v>
      </c>
      <c r="BK159" s="65">
        <v>108.95801321064171</v>
      </c>
      <c r="BL159" s="65">
        <v>112.7327465476168</v>
      </c>
      <c r="BM159" s="65">
        <v>108.95410940096534</v>
      </c>
      <c r="BN159" s="65">
        <v>108.61792780536675</v>
      </c>
      <c r="BO159" s="65">
        <v>104.89568599916782</v>
      </c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</row>
    <row r="160" spans="1:102" s="60" customFormat="1" ht="15" customHeight="1">
      <c r="A160" s="57" t="s">
        <v>244</v>
      </c>
      <c r="B160" s="57" t="s">
        <v>244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</row>
    <row r="161" spans="1:102" ht="15" customHeight="1">
      <c r="A161" s="64" t="s">
        <v>253</v>
      </c>
      <c r="B161" s="64" t="s">
        <v>254</v>
      </c>
      <c r="C161" s="65">
        <v>84.747439413262555</v>
      </c>
      <c r="D161" s="65">
        <v>32.955978526290757</v>
      </c>
      <c r="E161" s="65">
        <v>17.137017935508805</v>
      </c>
      <c r="F161" s="65">
        <v>19.902910510131083</v>
      </c>
      <c r="G161" s="65">
        <v>14.751532441331921</v>
      </c>
      <c r="H161" s="65">
        <v>52.750211890635818</v>
      </c>
      <c r="I161" s="65">
        <v>19.385832392008489</v>
      </c>
      <c r="J161" s="65">
        <v>11.68972500509836</v>
      </c>
      <c r="K161" s="65">
        <v>13.35639568909804</v>
      </c>
      <c r="L161" s="65">
        <v>8.3182588044309291</v>
      </c>
      <c r="M161" s="65">
        <v>26.258566579989996</v>
      </c>
      <c r="N161" s="65">
        <v>6.2933384737462683</v>
      </c>
      <c r="O161" s="65">
        <v>6.7684231366447341</v>
      </c>
      <c r="P161" s="65">
        <v>3.6410859156257445</v>
      </c>
      <c r="Q161" s="65">
        <v>9.5557190539732506</v>
      </c>
      <c r="R161" s="65">
        <v>28.153937751857782</v>
      </c>
      <c r="S161" s="65">
        <v>9.1583240904250349</v>
      </c>
      <c r="T161" s="65">
        <v>8.1831826224168989</v>
      </c>
      <c r="U161" s="65">
        <v>6.5869117206579233</v>
      </c>
      <c r="V161" s="65">
        <v>4.2255193183579243</v>
      </c>
      <c r="W161" s="65">
        <v>15.69298458550835</v>
      </c>
      <c r="X161" s="65">
        <v>2.676810999097103</v>
      </c>
      <c r="Y161" s="65">
        <v>7.5727865586667278</v>
      </c>
      <c r="Z161" s="65">
        <v>2.2846507267983802</v>
      </c>
      <c r="AA161" s="65">
        <v>3.1587363009461393</v>
      </c>
      <c r="AB161" s="65">
        <v>9.609416709098495</v>
      </c>
      <c r="AC161" s="65">
        <v>2.5692217753282782</v>
      </c>
      <c r="AD161" s="65">
        <v>2.4924223651872222</v>
      </c>
      <c r="AE161" s="65">
        <v>2.6846092144174039</v>
      </c>
      <c r="AF161" s="65">
        <v>1.8631633541655899</v>
      </c>
      <c r="AG161" s="65">
        <v>9.8347190868788985</v>
      </c>
      <c r="AH161" s="65">
        <v>2.2376854777390003</v>
      </c>
      <c r="AI161" s="65">
        <v>1.96880388913235</v>
      </c>
      <c r="AJ161" s="65">
        <v>2.0474207012327201</v>
      </c>
      <c r="AK161" s="65">
        <v>3.5808090187748283</v>
      </c>
      <c r="AL161" s="65">
        <v>0</v>
      </c>
      <c r="AM161" s="65">
        <v>0</v>
      </c>
      <c r="AN161" s="65">
        <v>0</v>
      </c>
      <c r="AO161" s="65">
        <v>0</v>
      </c>
      <c r="AP161" s="65">
        <v>0</v>
      </c>
      <c r="AQ161" s="65">
        <v>0</v>
      </c>
      <c r="AR161" s="65">
        <v>0</v>
      </c>
      <c r="AS161" s="65">
        <v>0</v>
      </c>
      <c r="AT161" s="65">
        <v>0</v>
      </c>
      <c r="AU161" s="65">
        <v>0</v>
      </c>
      <c r="AV161" s="65">
        <v>0</v>
      </c>
      <c r="AW161" s="65">
        <v>0</v>
      </c>
      <c r="AX161" s="65">
        <v>0</v>
      </c>
      <c r="AY161" s="65">
        <v>0</v>
      </c>
      <c r="AZ161" s="65">
        <v>0</v>
      </c>
      <c r="BA161" s="65">
        <v>0</v>
      </c>
      <c r="BB161" s="65">
        <v>0</v>
      </c>
      <c r="BC161" s="65">
        <v>0</v>
      </c>
      <c r="BD161" s="65">
        <v>0</v>
      </c>
      <c r="BE161" s="65">
        <v>0</v>
      </c>
      <c r="BF161" s="65">
        <v>0</v>
      </c>
      <c r="BG161" s="65">
        <v>0</v>
      </c>
      <c r="BH161" s="65">
        <v>0</v>
      </c>
      <c r="BI161" s="65">
        <v>0</v>
      </c>
      <c r="BJ161" s="65">
        <v>0</v>
      </c>
      <c r="BK161" s="65">
        <v>0</v>
      </c>
      <c r="BL161" s="65">
        <v>0</v>
      </c>
      <c r="BM161" s="65">
        <v>0</v>
      </c>
      <c r="BN161" s="65">
        <v>0</v>
      </c>
      <c r="BO161" s="65">
        <v>0</v>
      </c>
      <c r="BP161" s="71">
        <v>0</v>
      </c>
      <c r="BQ161" s="71">
        <v>0</v>
      </c>
      <c r="BR161" s="71">
        <v>0</v>
      </c>
      <c r="BS161" s="71">
        <v>0</v>
      </c>
      <c r="BT161" s="71">
        <v>0</v>
      </c>
      <c r="BU161" s="71">
        <v>0</v>
      </c>
      <c r="BV161" s="71">
        <v>0</v>
      </c>
      <c r="BW161" s="71">
        <v>0</v>
      </c>
      <c r="BX161" s="71">
        <v>0</v>
      </c>
      <c r="BY161" s="71">
        <v>0</v>
      </c>
      <c r="BZ161" s="71">
        <v>0</v>
      </c>
      <c r="CA161" s="71">
        <v>0</v>
      </c>
      <c r="CB161" s="71">
        <v>0</v>
      </c>
      <c r="CC161" s="71">
        <v>0</v>
      </c>
      <c r="CD161" s="71">
        <v>0</v>
      </c>
      <c r="CE161" s="71">
        <v>0</v>
      </c>
      <c r="CF161" s="71">
        <v>0</v>
      </c>
      <c r="CG161" s="71">
        <v>0</v>
      </c>
      <c r="CH161" s="71">
        <v>0</v>
      </c>
      <c r="CI161" s="71">
        <v>0</v>
      </c>
      <c r="CJ161" s="71">
        <v>0</v>
      </c>
      <c r="CK161" s="71">
        <v>0</v>
      </c>
      <c r="CL161" s="71">
        <v>0</v>
      </c>
      <c r="CM161" s="71">
        <v>0</v>
      </c>
      <c r="CN161" s="71">
        <v>0</v>
      </c>
      <c r="CO161" s="71">
        <v>0</v>
      </c>
      <c r="CP161" s="71">
        <v>0</v>
      </c>
      <c r="CQ161" s="71">
        <v>0</v>
      </c>
      <c r="CR161" s="71">
        <v>0</v>
      </c>
      <c r="CS161" s="71">
        <v>0</v>
      </c>
      <c r="CT161" s="71">
        <v>0</v>
      </c>
      <c r="CU161" s="71">
        <v>0</v>
      </c>
      <c r="CV161" s="71">
        <v>0</v>
      </c>
      <c r="CW161" s="71">
        <v>0</v>
      </c>
      <c r="CX161" s="71">
        <v>0</v>
      </c>
    </row>
    <row r="162" spans="1:102" ht="15" customHeight="1">
      <c r="A162" s="64" t="s">
        <v>146</v>
      </c>
      <c r="B162" s="64" t="s">
        <v>167</v>
      </c>
      <c r="C162" s="67">
        <v>702.21962324400113</v>
      </c>
      <c r="D162" s="67">
        <v>253.7305970000003</v>
      </c>
      <c r="E162" s="67">
        <v>136.36245350000033</v>
      </c>
      <c r="F162" s="67">
        <v>194.40436265000037</v>
      </c>
      <c r="G162" s="67">
        <v>117.72221009400015</v>
      </c>
      <c r="H162" s="67">
        <v>393.66626259879968</v>
      </c>
      <c r="I162" s="67">
        <v>96.963647048799999</v>
      </c>
      <c r="J162" s="67">
        <v>102.80730292500004</v>
      </c>
      <c r="K162" s="67">
        <v>118.65544739999977</v>
      </c>
      <c r="L162" s="67">
        <v>75.239865224999889</v>
      </c>
      <c r="M162" s="67">
        <v>279.09364763749966</v>
      </c>
      <c r="N162" s="67">
        <v>90.205644374999622</v>
      </c>
      <c r="O162" s="67">
        <v>63.684806062499923</v>
      </c>
      <c r="P162" s="67">
        <v>35.527024399999995</v>
      </c>
      <c r="Q162" s="67">
        <v>89.676172800000089</v>
      </c>
      <c r="R162" s="67">
        <v>276.63550282000017</v>
      </c>
      <c r="S162" s="67">
        <v>71.19923200000008</v>
      </c>
      <c r="T162" s="67">
        <v>87.576012800000072</v>
      </c>
      <c r="U162" s="67">
        <v>68.367820800000032</v>
      </c>
      <c r="V162" s="67">
        <v>49.492437219999999</v>
      </c>
      <c r="W162" s="67">
        <v>190.31806009849581</v>
      </c>
      <c r="X162" s="67">
        <v>35.386127040000041</v>
      </c>
      <c r="Y162" s="67">
        <v>76.497626519999812</v>
      </c>
      <c r="Z162" s="67">
        <v>32.268214739999983</v>
      </c>
      <c r="AA162" s="67">
        <v>46.166091798495977</v>
      </c>
      <c r="AB162" s="67">
        <v>145.87693052359202</v>
      </c>
      <c r="AC162" s="67">
        <v>41.376175820000014</v>
      </c>
      <c r="AD162" s="67">
        <v>35.612370773591998</v>
      </c>
      <c r="AE162" s="67">
        <v>40</v>
      </c>
      <c r="AF162" s="67">
        <v>28.88838393</v>
      </c>
      <c r="AG162" s="67">
        <v>133.35081797000001</v>
      </c>
      <c r="AH162" s="67">
        <v>25.207207270000001</v>
      </c>
      <c r="AI162" s="67">
        <v>27.313062299999999</v>
      </c>
      <c r="AJ162" s="67">
        <v>30.328067360000002</v>
      </c>
      <c r="AK162" s="67">
        <v>50.502481040000006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7">
        <v>0</v>
      </c>
      <c r="AY162" s="67">
        <v>0</v>
      </c>
      <c r="AZ162" s="67">
        <v>0</v>
      </c>
      <c r="BA162" s="67">
        <v>0</v>
      </c>
      <c r="BB162" s="67">
        <v>0</v>
      </c>
      <c r="BC162" s="67">
        <v>0</v>
      </c>
      <c r="BD162" s="67">
        <v>0</v>
      </c>
      <c r="BE162" s="67">
        <v>0</v>
      </c>
      <c r="BF162" s="67">
        <v>0</v>
      </c>
      <c r="BG162" s="67">
        <v>0</v>
      </c>
      <c r="BH162" s="67">
        <v>0</v>
      </c>
      <c r="BI162" s="67">
        <v>0</v>
      </c>
      <c r="BJ162" s="67">
        <v>0</v>
      </c>
      <c r="BK162" s="67">
        <v>0</v>
      </c>
      <c r="BL162" s="67">
        <v>0</v>
      </c>
      <c r="BM162" s="67">
        <v>0</v>
      </c>
      <c r="BN162" s="67">
        <v>0</v>
      </c>
      <c r="BO162" s="67">
        <v>0</v>
      </c>
      <c r="BP162" s="71">
        <v>0</v>
      </c>
      <c r="BQ162" s="71">
        <v>0</v>
      </c>
      <c r="BR162" s="71">
        <v>0</v>
      </c>
      <c r="BS162" s="71">
        <v>0</v>
      </c>
      <c r="BT162" s="71">
        <v>0</v>
      </c>
      <c r="BU162" s="71">
        <v>0</v>
      </c>
      <c r="BV162" s="71">
        <v>0</v>
      </c>
      <c r="BW162" s="71">
        <v>0</v>
      </c>
      <c r="BX162" s="71">
        <v>0</v>
      </c>
      <c r="BY162" s="71">
        <v>0</v>
      </c>
      <c r="BZ162" s="71">
        <v>0</v>
      </c>
      <c r="CA162" s="71">
        <v>0</v>
      </c>
      <c r="CB162" s="71">
        <v>0</v>
      </c>
      <c r="CC162" s="71">
        <v>0</v>
      </c>
      <c r="CD162" s="71">
        <v>0</v>
      </c>
      <c r="CE162" s="71">
        <v>0</v>
      </c>
      <c r="CF162" s="71">
        <v>0</v>
      </c>
      <c r="CG162" s="71">
        <v>0</v>
      </c>
      <c r="CH162" s="71">
        <v>0</v>
      </c>
      <c r="CI162" s="71">
        <v>0</v>
      </c>
      <c r="CJ162" s="71">
        <v>0</v>
      </c>
      <c r="CK162" s="71">
        <v>0</v>
      </c>
      <c r="CL162" s="71">
        <v>0</v>
      </c>
      <c r="CM162" s="71">
        <v>0</v>
      </c>
      <c r="CN162" s="71">
        <v>0</v>
      </c>
      <c r="CO162" s="71">
        <v>0</v>
      </c>
      <c r="CP162" s="71">
        <v>0</v>
      </c>
      <c r="CQ162" s="71">
        <v>0</v>
      </c>
      <c r="CR162" s="71">
        <v>0</v>
      </c>
      <c r="CS162" s="71">
        <v>0</v>
      </c>
      <c r="CT162" s="71">
        <v>0</v>
      </c>
      <c r="CU162" s="71">
        <v>0</v>
      </c>
      <c r="CV162" s="71">
        <v>0</v>
      </c>
      <c r="CW162" s="71">
        <v>0</v>
      </c>
      <c r="CX162" s="71">
        <v>0</v>
      </c>
    </row>
    <row r="163" spans="1:102" ht="15" customHeight="1">
      <c r="A163" s="64" t="s">
        <v>147</v>
      </c>
      <c r="B163" s="64" t="s">
        <v>168</v>
      </c>
      <c r="C163" s="65">
        <v>120.68509139884185</v>
      </c>
      <c r="D163" s="65">
        <v>129.8857091574601</v>
      </c>
      <c r="E163" s="65">
        <v>125.67255498603042</v>
      </c>
      <c r="F163" s="65">
        <v>102.37892935542639</v>
      </c>
      <c r="G163" s="65">
        <v>125.30798079268945</v>
      </c>
      <c r="H163" s="65">
        <v>133.99728882633659</v>
      </c>
      <c r="I163" s="65">
        <v>199.92887006665458</v>
      </c>
      <c r="J163" s="65">
        <v>113.70520062787996</v>
      </c>
      <c r="K163" s="65">
        <v>112.56453860118407</v>
      </c>
      <c r="L163" s="65">
        <v>110.55653515002612</v>
      </c>
      <c r="M163" s="65">
        <v>94.085145979731848</v>
      </c>
      <c r="N163" s="65">
        <v>69.76657078778608</v>
      </c>
      <c r="O163" s="65">
        <v>106.28003059320366</v>
      </c>
      <c r="P163" s="65">
        <v>102.48778154428676</v>
      </c>
      <c r="Q163" s="65">
        <v>106.55806058187667</v>
      </c>
      <c r="R163" s="65">
        <v>101.7726845067202</v>
      </c>
      <c r="S163" s="65">
        <v>128.62953480207517</v>
      </c>
      <c r="T163" s="65">
        <v>93.440913336681291</v>
      </c>
      <c r="U163" s="65">
        <v>96.345205150343475</v>
      </c>
      <c r="V163" s="65">
        <v>85.377070835589862</v>
      </c>
      <c r="W163" s="65">
        <v>82.456623283080532</v>
      </c>
      <c r="X163" s="65">
        <v>75.64577485609739</v>
      </c>
      <c r="Y163" s="65">
        <v>98.993745337796483</v>
      </c>
      <c r="Z163" s="65">
        <v>70.801894223367299</v>
      </c>
      <c r="AA163" s="65">
        <v>68.421132868107463</v>
      </c>
      <c r="AB163" s="65">
        <v>65.873450137781774</v>
      </c>
      <c r="AC163" s="65">
        <v>62.094229938146988</v>
      </c>
      <c r="AD163" s="65">
        <v>69.987543964229786</v>
      </c>
      <c r="AE163" s="65">
        <v>67.115230360435092</v>
      </c>
      <c r="AF163" s="65">
        <v>64.49524344041734</v>
      </c>
      <c r="AG163" s="65">
        <v>73.750721867273583</v>
      </c>
      <c r="AH163" s="65">
        <v>88.771653827837952</v>
      </c>
      <c r="AI163" s="65">
        <v>72.082868903804695</v>
      </c>
      <c r="AJ163" s="65">
        <v>67.509105573046966</v>
      </c>
      <c r="AK163" s="65">
        <v>70.903625822633998</v>
      </c>
      <c r="AL163" s="65">
        <v>0</v>
      </c>
      <c r="AM163" s="65">
        <v>0</v>
      </c>
      <c r="AN163" s="65">
        <v>0</v>
      </c>
      <c r="AO163" s="65">
        <v>0</v>
      </c>
      <c r="AP163" s="65">
        <v>0</v>
      </c>
      <c r="AQ163" s="65">
        <v>0</v>
      </c>
      <c r="AR163" s="65">
        <v>0</v>
      </c>
      <c r="AS163" s="65">
        <v>0</v>
      </c>
      <c r="AT163" s="65">
        <v>0</v>
      </c>
      <c r="AU163" s="65">
        <v>0</v>
      </c>
      <c r="AV163" s="65">
        <v>0</v>
      </c>
      <c r="AW163" s="65">
        <v>0</v>
      </c>
      <c r="AX163" s="65">
        <v>0</v>
      </c>
      <c r="AY163" s="65">
        <v>0</v>
      </c>
      <c r="AZ163" s="65">
        <v>0</v>
      </c>
      <c r="BA163" s="65">
        <v>0</v>
      </c>
      <c r="BB163" s="65">
        <v>0</v>
      </c>
      <c r="BC163" s="65">
        <v>0</v>
      </c>
      <c r="BD163" s="65">
        <v>0</v>
      </c>
      <c r="BE163" s="65">
        <v>0</v>
      </c>
      <c r="BF163" s="65">
        <v>0</v>
      </c>
      <c r="BG163" s="65">
        <v>0</v>
      </c>
      <c r="BH163" s="65">
        <v>0</v>
      </c>
      <c r="BI163" s="65">
        <v>0</v>
      </c>
      <c r="BJ163" s="65">
        <v>0</v>
      </c>
      <c r="BK163" s="65">
        <v>0</v>
      </c>
      <c r="BL163" s="65">
        <v>0</v>
      </c>
      <c r="BM163" s="65">
        <v>0</v>
      </c>
      <c r="BN163" s="65">
        <v>0</v>
      </c>
      <c r="BO163" s="65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0</v>
      </c>
      <c r="CD163" s="71">
        <v>0</v>
      </c>
      <c r="CE163" s="71">
        <v>0</v>
      </c>
      <c r="CF163" s="71">
        <v>0</v>
      </c>
      <c r="CG163" s="71">
        <v>0</v>
      </c>
      <c r="CH163" s="71">
        <v>0</v>
      </c>
      <c r="CI163" s="71">
        <v>0</v>
      </c>
      <c r="CJ163" s="71">
        <v>0</v>
      </c>
      <c r="CK163" s="71">
        <v>0</v>
      </c>
      <c r="CL163" s="71">
        <v>0</v>
      </c>
      <c r="CM163" s="71">
        <v>0</v>
      </c>
      <c r="CN163" s="71">
        <v>0</v>
      </c>
      <c r="CO163" s="71">
        <v>0</v>
      </c>
      <c r="CP163" s="71">
        <v>0</v>
      </c>
      <c r="CQ163" s="71">
        <v>0</v>
      </c>
      <c r="CR163" s="71">
        <v>0</v>
      </c>
      <c r="CS163" s="71">
        <v>0</v>
      </c>
      <c r="CT163" s="71">
        <v>0</v>
      </c>
      <c r="CU163" s="71">
        <v>0</v>
      </c>
      <c r="CV163" s="71">
        <v>0</v>
      </c>
      <c r="CW163" s="71">
        <v>0</v>
      </c>
      <c r="CX163" s="71">
        <v>0</v>
      </c>
    </row>
    <row r="164" spans="1:102" ht="15" customHeight="1">
      <c r="A164" s="64"/>
      <c r="B164" s="64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</row>
    <row r="165" spans="1:102" s="60" customFormat="1" ht="15" customHeight="1">
      <c r="A165" s="63" t="s">
        <v>157</v>
      </c>
      <c r="B165" s="63" t="s">
        <v>173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</row>
    <row r="166" spans="1:102" s="60" customFormat="1" ht="15" customHeight="1">
      <c r="A166" s="57" t="s">
        <v>241</v>
      </c>
      <c r="B166" s="57" t="s">
        <v>241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</row>
    <row r="167" spans="1:102" ht="15" customHeight="1">
      <c r="A167" s="64" t="s">
        <v>253</v>
      </c>
      <c r="B167" s="64" t="s">
        <v>254</v>
      </c>
      <c r="C167" s="65">
        <v>737.2752234392799</v>
      </c>
      <c r="D167" s="65">
        <v>189.42721179000003</v>
      </c>
      <c r="E167" s="65">
        <v>197.45149460199991</v>
      </c>
      <c r="F167" s="65">
        <v>181.24050386037993</v>
      </c>
      <c r="G167" s="65">
        <v>169.15601318690003</v>
      </c>
      <c r="H167" s="65">
        <v>485.04423194867445</v>
      </c>
      <c r="I167" s="65">
        <v>165.53629159490004</v>
      </c>
      <c r="J167" s="65">
        <v>128.35964638764005</v>
      </c>
      <c r="K167" s="65">
        <v>108.64732156556001</v>
      </c>
      <c r="L167" s="65">
        <v>82.500972400574369</v>
      </c>
      <c r="M167" s="65">
        <v>229.46090020246044</v>
      </c>
      <c r="N167" s="65">
        <v>59.932839195344989</v>
      </c>
      <c r="O167" s="65">
        <v>56.297564814528776</v>
      </c>
      <c r="P167" s="65">
        <v>45.656344932179984</v>
      </c>
      <c r="Q167" s="65">
        <v>67.574151260406694</v>
      </c>
      <c r="R167" s="65">
        <v>324.57026348732279</v>
      </c>
      <c r="S167" s="65">
        <v>82.127793876195724</v>
      </c>
      <c r="T167" s="65">
        <v>76.980538036155892</v>
      </c>
      <c r="U167" s="65">
        <v>85.346069934756599</v>
      </c>
      <c r="V167" s="65">
        <v>80.115861640214561</v>
      </c>
      <c r="W167" s="65">
        <v>561.40905762916498</v>
      </c>
      <c r="X167" s="65">
        <v>75.345121690114439</v>
      </c>
      <c r="Y167" s="65">
        <v>132.90118521112106</v>
      </c>
      <c r="Z167" s="65">
        <v>157.50926071910976</v>
      </c>
      <c r="AA167" s="65">
        <v>195.65349000881969</v>
      </c>
      <c r="AB167" s="65">
        <v>758.45395909507033</v>
      </c>
      <c r="AC167" s="65">
        <v>196.93025252851021</v>
      </c>
      <c r="AD167" s="65">
        <v>213.63419587091997</v>
      </c>
      <c r="AE167" s="65">
        <v>210.28838661756009</v>
      </c>
      <c r="AF167" s="65">
        <v>137.60112407807995</v>
      </c>
      <c r="AG167" s="65">
        <v>572.57188134314947</v>
      </c>
      <c r="AH167" s="65">
        <v>119.87707376775992</v>
      </c>
      <c r="AI167" s="65">
        <v>110.42777074883993</v>
      </c>
      <c r="AJ167" s="65">
        <v>140.65368940654952</v>
      </c>
      <c r="AK167" s="65">
        <v>201.61334742000014</v>
      </c>
      <c r="AL167" s="65">
        <v>1083.08936133</v>
      </c>
      <c r="AM167" s="65">
        <v>218.84200884000003</v>
      </c>
      <c r="AN167" s="65">
        <v>305.00203797000006</v>
      </c>
      <c r="AO167" s="65">
        <v>263.65772379000015</v>
      </c>
      <c r="AP167" s="65">
        <v>295.58759072999982</v>
      </c>
      <c r="AQ167" s="65">
        <v>1189.2595404000001</v>
      </c>
      <c r="AR167" s="65">
        <v>311.49570052999991</v>
      </c>
      <c r="AS167" s="65">
        <v>287.89484826000012</v>
      </c>
      <c r="AT167" s="65">
        <v>302.75733266000003</v>
      </c>
      <c r="AU167" s="65">
        <v>287.11165895000005</v>
      </c>
      <c r="AV167" s="65">
        <v>1318.5568941000001</v>
      </c>
      <c r="AW167" s="65">
        <v>304.91885233000005</v>
      </c>
      <c r="AX167" s="65">
        <v>338.96316127</v>
      </c>
      <c r="AY167" s="65">
        <v>332.60444099000017</v>
      </c>
      <c r="AZ167" s="65">
        <v>342.07043950999986</v>
      </c>
      <c r="BA167" s="65">
        <v>1753.8333749000008</v>
      </c>
      <c r="BB167" s="65">
        <v>374.52767051000012</v>
      </c>
      <c r="BC167" s="65">
        <v>451.90480144000014</v>
      </c>
      <c r="BD167" s="65">
        <v>459.64717519999994</v>
      </c>
      <c r="BE167" s="65">
        <v>467.75372775000056</v>
      </c>
      <c r="BF167" s="65">
        <v>1558.6010114199998</v>
      </c>
      <c r="BG167" s="65">
        <v>422.91969247000003</v>
      </c>
      <c r="BH167" s="65">
        <v>337.45143983999981</v>
      </c>
      <c r="BI167" s="65">
        <v>443.25772207000023</v>
      </c>
      <c r="BJ167" s="65">
        <v>354.9721570399999</v>
      </c>
      <c r="BK167" s="65">
        <v>1197.8336514500002</v>
      </c>
      <c r="BL167" s="65">
        <v>321.40766419999994</v>
      </c>
      <c r="BM167" s="65">
        <v>293.9663617600001</v>
      </c>
      <c r="BN167" s="65">
        <v>325.71004532999984</v>
      </c>
      <c r="BO167" s="65">
        <v>256.74958016000016</v>
      </c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</row>
    <row r="168" spans="1:102" ht="15" customHeight="1">
      <c r="A168" s="64" t="s">
        <v>146</v>
      </c>
      <c r="B168" s="64" t="s">
        <v>167</v>
      </c>
      <c r="C168" s="67">
        <v>3483</v>
      </c>
      <c r="D168" s="67">
        <v>941</v>
      </c>
      <c r="E168" s="67">
        <v>856</v>
      </c>
      <c r="F168" s="67">
        <v>930</v>
      </c>
      <c r="G168" s="67">
        <v>756</v>
      </c>
      <c r="H168" s="67">
        <v>2268</v>
      </c>
      <c r="I168" s="67">
        <v>650</v>
      </c>
      <c r="J168" s="67">
        <v>596</v>
      </c>
      <c r="K168" s="67">
        <v>584</v>
      </c>
      <c r="L168" s="67">
        <v>438</v>
      </c>
      <c r="M168" s="67">
        <v>1453</v>
      </c>
      <c r="N168" s="67">
        <v>404</v>
      </c>
      <c r="O168" s="67">
        <v>322</v>
      </c>
      <c r="P168" s="67">
        <v>271</v>
      </c>
      <c r="Q168" s="67">
        <v>456</v>
      </c>
      <c r="R168" s="67">
        <v>2321</v>
      </c>
      <c r="S168" s="67">
        <v>536</v>
      </c>
      <c r="T168" s="67">
        <v>574</v>
      </c>
      <c r="U168" s="67">
        <v>629</v>
      </c>
      <c r="V168" s="67">
        <v>582</v>
      </c>
      <c r="W168" s="67">
        <v>3898</v>
      </c>
      <c r="X168" s="67">
        <v>539</v>
      </c>
      <c r="Y168" s="67">
        <v>938</v>
      </c>
      <c r="Z168" s="67">
        <v>1067</v>
      </c>
      <c r="AA168" s="67">
        <v>1354</v>
      </c>
      <c r="AB168" s="67">
        <v>5194</v>
      </c>
      <c r="AC168" s="67">
        <v>1345</v>
      </c>
      <c r="AD168" s="67">
        <v>1436</v>
      </c>
      <c r="AE168" s="67">
        <v>1435</v>
      </c>
      <c r="AF168" s="67">
        <v>978</v>
      </c>
      <c r="AG168" s="67">
        <v>3981</v>
      </c>
      <c r="AH168" s="67">
        <v>821</v>
      </c>
      <c r="AI168" s="67">
        <v>777</v>
      </c>
      <c r="AJ168" s="67">
        <v>985</v>
      </c>
      <c r="AK168" s="67">
        <v>1398</v>
      </c>
      <c r="AL168" s="67">
        <v>7503</v>
      </c>
      <c r="AM168" s="67">
        <v>1526</v>
      </c>
      <c r="AN168" s="67">
        <v>2121</v>
      </c>
      <c r="AO168" s="67">
        <v>1813</v>
      </c>
      <c r="AP168" s="67">
        <v>2043</v>
      </c>
      <c r="AQ168" s="67">
        <v>8163</v>
      </c>
      <c r="AR168" s="67">
        <v>2146</v>
      </c>
      <c r="AS168" s="67">
        <v>1995</v>
      </c>
      <c r="AT168" s="67">
        <v>2048</v>
      </c>
      <c r="AU168" s="67">
        <v>1974</v>
      </c>
      <c r="AV168" s="67">
        <v>8842</v>
      </c>
      <c r="AW168" s="67">
        <v>2072</v>
      </c>
      <c r="AX168" s="67">
        <v>2201</v>
      </c>
      <c r="AY168" s="67">
        <v>2250</v>
      </c>
      <c r="AZ168" s="67">
        <v>2319</v>
      </c>
      <c r="BA168" s="67">
        <v>13009</v>
      </c>
      <c r="BB168" s="67">
        <v>2673</v>
      </c>
      <c r="BC168" s="67">
        <v>3256</v>
      </c>
      <c r="BD168" s="67">
        <v>3468</v>
      </c>
      <c r="BE168" s="67">
        <v>3612</v>
      </c>
      <c r="BF168" s="67">
        <v>12652</v>
      </c>
      <c r="BG168" s="67">
        <v>3328</v>
      </c>
      <c r="BH168" s="67">
        <v>2712</v>
      </c>
      <c r="BI168" s="67">
        <v>3616</v>
      </c>
      <c r="BJ168" s="67">
        <v>2996</v>
      </c>
      <c r="BK168" s="67">
        <v>10961</v>
      </c>
      <c r="BL168" s="67">
        <v>2857</v>
      </c>
      <c r="BM168" s="67">
        <v>2651</v>
      </c>
      <c r="BN168" s="67">
        <v>3009</v>
      </c>
      <c r="BO168" s="67">
        <v>2444</v>
      </c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</row>
    <row r="169" spans="1:102" ht="15" customHeight="1">
      <c r="A169" s="64" t="s">
        <v>147</v>
      </c>
      <c r="B169" s="64" t="s">
        <v>168</v>
      </c>
      <c r="C169" s="65">
        <v>211.67821517062302</v>
      </c>
      <c r="D169" s="65">
        <v>201.30415705632308</v>
      </c>
      <c r="E169" s="65">
        <v>230.66763388084101</v>
      </c>
      <c r="F169" s="65">
        <v>194.88226221546228</v>
      </c>
      <c r="G169" s="65">
        <v>223.75134019431218</v>
      </c>
      <c r="H169" s="65">
        <v>213.86429980100286</v>
      </c>
      <c r="I169" s="65">
        <v>254.67121783830777</v>
      </c>
      <c r="J169" s="65">
        <v>215.36853420744976</v>
      </c>
      <c r="K169" s="65">
        <v>186.03993418760277</v>
      </c>
      <c r="L169" s="65">
        <v>188.35838447619719</v>
      </c>
      <c r="M169" s="65">
        <v>157.9221611854511</v>
      </c>
      <c r="N169" s="65">
        <v>148.3486118696658</v>
      </c>
      <c r="O169" s="65">
        <v>174.8371578090956</v>
      </c>
      <c r="P169" s="65">
        <v>168.47359753571951</v>
      </c>
      <c r="Q169" s="65">
        <v>148.18892820264625</v>
      </c>
      <c r="R169" s="65">
        <v>139.84069947751951</v>
      </c>
      <c r="S169" s="65">
        <v>153.22349603767859</v>
      </c>
      <c r="T169" s="65">
        <v>134.11243560305905</v>
      </c>
      <c r="U169" s="65">
        <v>135.68532581042385</v>
      </c>
      <c r="V169" s="65">
        <v>137.65611965672605</v>
      </c>
      <c r="W169" s="65">
        <v>144.0248993404733</v>
      </c>
      <c r="X169" s="65">
        <v>139.78686769965574</v>
      </c>
      <c r="Y169" s="65">
        <v>141.68569851931883</v>
      </c>
      <c r="Z169" s="65">
        <v>147.61880104883764</v>
      </c>
      <c r="AA169" s="65">
        <v>144.50036189720805</v>
      </c>
      <c r="AB169" s="65">
        <v>146.02502100405667</v>
      </c>
      <c r="AC169" s="65">
        <v>146.41654463086263</v>
      </c>
      <c r="AD169" s="65">
        <v>148.77033138643452</v>
      </c>
      <c r="AE169" s="65">
        <v>146.54242969864814</v>
      </c>
      <c r="AF169" s="65">
        <v>140.6964458876073</v>
      </c>
      <c r="AG169" s="65">
        <v>143.82614452226812</v>
      </c>
      <c r="AH169" s="65">
        <v>146.01348814587078</v>
      </c>
      <c r="AI169" s="65">
        <v>142.12068307444005</v>
      </c>
      <c r="AJ169" s="65">
        <v>142.79562376299444</v>
      </c>
      <c r="AK169" s="65">
        <v>144.21555609442069</v>
      </c>
      <c r="AL169" s="65">
        <v>144.35417317473011</v>
      </c>
      <c r="AM169" s="65">
        <v>143.4089179816514</v>
      </c>
      <c r="AN169" s="65">
        <v>143.80105514851488</v>
      </c>
      <c r="AO169" s="65">
        <v>145.42621279095431</v>
      </c>
      <c r="AP169" s="65">
        <v>144.68310853157112</v>
      </c>
      <c r="AQ169" s="65">
        <v>145.68902859242928</v>
      </c>
      <c r="AR169" s="65">
        <v>145.15177098322457</v>
      </c>
      <c r="AS169" s="65">
        <v>144.30819461654141</v>
      </c>
      <c r="AT169" s="65">
        <v>147.83072883789063</v>
      </c>
      <c r="AU169" s="65">
        <v>145.44663573961503</v>
      </c>
      <c r="AV169" s="65">
        <v>149.12428116941871</v>
      </c>
      <c r="AW169" s="65">
        <v>147.16160826737453</v>
      </c>
      <c r="AX169" s="65">
        <v>154.00416232167197</v>
      </c>
      <c r="AY169" s="65">
        <v>147.82419599555564</v>
      </c>
      <c r="AZ169" s="65">
        <v>147.50773588184558</v>
      </c>
      <c r="BA169" s="65">
        <v>134.81692481359065</v>
      </c>
      <c r="BB169" s="65">
        <v>140.11510307145534</v>
      </c>
      <c r="BC169" s="65">
        <v>138.79140093366098</v>
      </c>
      <c r="BD169" s="65">
        <v>132.53955455593999</v>
      </c>
      <c r="BE169" s="65">
        <v>129.49992462624601</v>
      </c>
      <c r="BF169" s="65">
        <v>123.19008942617766</v>
      </c>
      <c r="BG169" s="65">
        <v>127.07923451622597</v>
      </c>
      <c r="BH169" s="65">
        <v>124.42899699115037</v>
      </c>
      <c r="BI169" s="65">
        <v>122.58233464325227</v>
      </c>
      <c r="BJ169" s="65">
        <v>118.48202838451265</v>
      </c>
      <c r="BK169" s="65">
        <v>109.28142062311834</v>
      </c>
      <c r="BL169" s="65">
        <v>112.49830738536924</v>
      </c>
      <c r="BM169" s="65">
        <v>110.88885769898155</v>
      </c>
      <c r="BN169" s="65">
        <v>108.2452792721834</v>
      </c>
      <c r="BO169" s="65">
        <v>105.05301970540106</v>
      </c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</row>
    <row r="170" spans="1:102" s="60" customFormat="1" ht="15" customHeight="1">
      <c r="A170" s="57" t="s">
        <v>242</v>
      </c>
      <c r="B170" s="57" t="s">
        <v>242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</row>
    <row r="171" spans="1:102" ht="15" customHeight="1">
      <c r="A171" s="64" t="s">
        <v>253</v>
      </c>
      <c r="B171" s="64" t="s">
        <v>254</v>
      </c>
      <c r="C171" s="65">
        <v>537.77978319928002</v>
      </c>
      <c r="D171" s="65">
        <v>115.60145853999995</v>
      </c>
      <c r="E171" s="65">
        <v>158.03845045200001</v>
      </c>
      <c r="F171" s="65">
        <v>134.10070240038004</v>
      </c>
      <c r="G171" s="65">
        <v>130.03917180690007</v>
      </c>
      <c r="H171" s="65">
        <v>341.66154110677445</v>
      </c>
      <c r="I171" s="65">
        <v>112.67840859300004</v>
      </c>
      <c r="J171" s="65">
        <v>97.237622557640037</v>
      </c>
      <c r="K171" s="65">
        <v>71.722120185560016</v>
      </c>
      <c r="L171" s="65">
        <v>60.023389770574369</v>
      </c>
      <c r="M171" s="65">
        <v>162.38725855246045</v>
      </c>
      <c r="N171" s="65">
        <v>43.69162879534499</v>
      </c>
      <c r="O171" s="65">
        <v>38.785604524528779</v>
      </c>
      <c r="P171" s="65">
        <v>36.066742032179981</v>
      </c>
      <c r="Q171" s="65">
        <v>43.843283200406709</v>
      </c>
      <c r="R171" s="65">
        <v>253.27159347732277</v>
      </c>
      <c r="S171" s="65">
        <v>59.497551116195716</v>
      </c>
      <c r="T171" s="65">
        <v>56.100327846155878</v>
      </c>
      <c r="U171" s="65">
        <v>68.736849724756595</v>
      </c>
      <c r="V171" s="65">
        <v>68.936864790214557</v>
      </c>
      <c r="W171" s="65">
        <v>520.19707112916501</v>
      </c>
      <c r="X171" s="65">
        <v>68.548888960114439</v>
      </c>
      <c r="Y171" s="65">
        <v>112.04031031112106</v>
      </c>
      <c r="Z171" s="65">
        <v>151.88698019910976</v>
      </c>
      <c r="AA171" s="65">
        <v>187.72089165881968</v>
      </c>
      <c r="AB171" s="65">
        <v>731.54917208507027</v>
      </c>
      <c r="AC171" s="65">
        <v>190.0275918985102</v>
      </c>
      <c r="AD171" s="65">
        <v>206.48594115091998</v>
      </c>
      <c r="AE171" s="65">
        <v>203.3960188475601</v>
      </c>
      <c r="AF171" s="65">
        <v>131.63962018807996</v>
      </c>
      <c r="AG171" s="65">
        <v>545.9625942331495</v>
      </c>
      <c r="AH171" s="65">
        <v>114.25007520775992</v>
      </c>
      <c r="AI171" s="65">
        <v>105.17387544883994</v>
      </c>
      <c r="AJ171" s="65">
        <v>135.07144783654951</v>
      </c>
      <c r="AK171" s="65">
        <v>191.46719574000014</v>
      </c>
      <c r="AL171" s="65">
        <v>1083.08936133</v>
      </c>
      <c r="AM171" s="65">
        <v>218.84200884000003</v>
      </c>
      <c r="AN171" s="65">
        <v>305.00203797000006</v>
      </c>
      <c r="AO171" s="65">
        <v>263.65772379000015</v>
      </c>
      <c r="AP171" s="65">
        <v>295.58759072999982</v>
      </c>
      <c r="AQ171" s="65">
        <v>1189.2595404000001</v>
      </c>
      <c r="AR171" s="65">
        <v>311.49570052999991</v>
      </c>
      <c r="AS171" s="65">
        <v>287.89484826000012</v>
      </c>
      <c r="AT171" s="65">
        <v>302.75733266000003</v>
      </c>
      <c r="AU171" s="65">
        <v>287.11165895000005</v>
      </c>
      <c r="AV171" s="65">
        <v>1318.5568941000001</v>
      </c>
      <c r="AW171" s="65">
        <v>304.91885233000005</v>
      </c>
      <c r="AX171" s="65">
        <v>338.96316127</v>
      </c>
      <c r="AY171" s="65">
        <v>332.60444099000017</v>
      </c>
      <c r="AZ171" s="65">
        <v>342.07043950999986</v>
      </c>
      <c r="BA171" s="65">
        <v>1753.8333749000008</v>
      </c>
      <c r="BB171" s="65">
        <v>374.52767051000012</v>
      </c>
      <c r="BC171" s="65">
        <v>451.90480144000014</v>
      </c>
      <c r="BD171" s="65">
        <v>459.64717519999994</v>
      </c>
      <c r="BE171" s="65">
        <v>467.75372775000056</v>
      </c>
      <c r="BF171" s="65">
        <v>1558.6010114199998</v>
      </c>
      <c r="BG171" s="65">
        <v>422.91969247000003</v>
      </c>
      <c r="BH171" s="65">
        <v>337.45143983999981</v>
      </c>
      <c r="BI171" s="65">
        <v>443.25772207000023</v>
      </c>
      <c r="BJ171" s="65">
        <v>354.9721570399999</v>
      </c>
      <c r="BK171" s="65">
        <v>1197.8336514500002</v>
      </c>
      <c r="BL171" s="65">
        <v>321.40766419999994</v>
      </c>
      <c r="BM171" s="65">
        <v>293.9663617600001</v>
      </c>
      <c r="BN171" s="65">
        <v>325.71004532999984</v>
      </c>
      <c r="BO171" s="65">
        <v>256.74958016000016</v>
      </c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</row>
    <row r="172" spans="1:102" ht="15" customHeight="1">
      <c r="A172" s="64" t="s">
        <v>146</v>
      </c>
      <c r="B172" s="64" t="s">
        <v>167</v>
      </c>
      <c r="C172" s="67">
        <v>1878</v>
      </c>
      <c r="D172" s="67">
        <v>395</v>
      </c>
      <c r="E172" s="67">
        <v>555</v>
      </c>
      <c r="F172" s="67">
        <v>468</v>
      </c>
      <c r="G172" s="67">
        <v>460</v>
      </c>
      <c r="H172" s="67">
        <v>1256</v>
      </c>
      <c r="I172" s="67">
        <v>403</v>
      </c>
      <c r="J172" s="67">
        <v>337</v>
      </c>
      <c r="K172" s="67">
        <v>274</v>
      </c>
      <c r="L172" s="67">
        <v>242</v>
      </c>
      <c r="M172" s="67">
        <v>741</v>
      </c>
      <c r="N172" s="67">
        <v>166</v>
      </c>
      <c r="O172" s="67">
        <v>163</v>
      </c>
      <c r="P172" s="67">
        <v>182</v>
      </c>
      <c r="Q172" s="67">
        <v>230</v>
      </c>
      <c r="R172" s="67">
        <v>1614</v>
      </c>
      <c r="S172" s="67">
        <v>348</v>
      </c>
      <c r="T172" s="67">
        <v>351</v>
      </c>
      <c r="U172" s="67">
        <v>463</v>
      </c>
      <c r="V172" s="67">
        <v>452</v>
      </c>
      <c r="W172" s="67">
        <v>3399</v>
      </c>
      <c r="X172" s="67">
        <v>447</v>
      </c>
      <c r="Y172" s="67">
        <v>731</v>
      </c>
      <c r="Z172" s="67">
        <v>986</v>
      </c>
      <c r="AA172" s="67">
        <v>1235</v>
      </c>
      <c r="AB172" s="67">
        <v>4804</v>
      </c>
      <c r="AC172" s="67">
        <v>1237</v>
      </c>
      <c r="AD172" s="67">
        <v>1336</v>
      </c>
      <c r="AE172" s="67">
        <v>1338</v>
      </c>
      <c r="AF172" s="67">
        <v>893</v>
      </c>
      <c r="AG172" s="67">
        <v>3638</v>
      </c>
      <c r="AH172" s="67">
        <v>760</v>
      </c>
      <c r="AI172" s="67">
        <v>707</v>
      </c>
      <c r="AJ172" s="67">
        <v>904</v>
      </c>
      <c r="AK172" s="67">
        <v>1267</v>
      </c>
      <c r="AL172" s="67">
        <v>7503</v>
      </c>
      <c r="AM172" s="67">
        <v>1526</v>
      </c>
      <c r="AN172" s="67">
        <v>2121</v>
      </c>
      <c r="AO172" s="67">
        <v>1813</v>
      </c>
      <c r="AP172" s="67">
        <v>2043</v>
      </c>
      <c r="AQ172" s="67">
        <v>8163</v>
      </c>
      <c r="AR172" s="67">
        <v>2146</v>
      </c>
      <c r="AS172" s="67">
        <v>1995</v>
      </c>
      <c r="AT172" s="67">
        <v>2048</v>
      </c>
      <c r="AU172" s="67">
        <v>1974</v>
      </c>
      <c r="AV172" s="67">
        <v>8842</v>
      </c>
      <c r="AW172" s="67">
        <v>2072</v>
      </c>
      <c r="AX172" s="67">
        <v>2201</v>
      </c>
      <c r="AY172" s="67">
        <v>2250</v>
      </c>
      <c r="AZ172" s="67">
        <v>2319</v>
      </c>
      <c r="BA172" s="67">
        <v>13009</v>
      </c>
      <c r="BB172" s="67">
        <v>2673</v>
      </c>
      <c r="BC172" s="67">
        <v>3256</v>
      </c>
      <c r="BD172" s="67">
        <v>3468</v>
      </c>
      <c r="BE172" s="67">
        <v>3612</v>
      </c>
      <c r="BF172" s="67">
        <v>12652</v>
      </c>
      <c r="BG172" s="67">
        <v>3328</v>
      </c>
      <c r="BH172" s="67">
        <v>2712</v>
      </c>
      <c r="BI172" s="67">
        <v>3616</v>
      </c>
      <c r="BJ172" s="67">
        <v>2996</v>
      </c>
      <c r="BK172" s="67">
        <v>10961</v>
      </c>
      <c r="BL172" s="67">
        <v>2857</v>
      </c>
      <c r="BM172" s="67">
        <v>2651</v>
      </c>
      <c r="BN172" s="67">
        <v>3009</v>
      </c>
      <c r="BO172" s="67">
        <v>2444</v>
      </c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</row>
    <row r="173" spans="1:102" ht="15" customHeight="1">
      <c r="A173" s="64" t="s">
        <v>147</v>
      </c>
      <c r="B173" s="64" t="s">
        <v>168</v>
      </c>
      <c r="C173" s="65">
        <v>286.35771203369541</v>
      </c>
      <c r="D173" s="65">
        <v>292.66192035443026</v>
      </c>
      <c r="E173" s="65">
        <v>284.75396477837836</v>
      </c>
      <c r="F173" s="65">
        <v>286.53996239397446</v>
      </c>
      <c r="G173" s="65">
        <v>282.69385175413055</v>
      </c>
      <c r="H173" s="65">
        <v>272.02351998947012</v>
      </c>
      <c r="I173" s="65">
        <v>279.59902876674948</v>
      </c>
      <c r="J173" s="65">
        <v>288.53893934017816</v>
      </c>
      <c r="K173" s="65">
        <v>261.75956272102195</v>
      </c>
      <c r="L173" s="65">
        <v>248.03053624204284</v>
      </c>
      <c r="M173" s="65">
        <v>219.14609791155257</v>
      </c>
      <c r="N173" s="65">
        <v>263.20258310448793</v>
      </c>
      <c r="O173" s="65">
        <v>237.948494015514</v>
      </c>
      <c r="P173" s="65">
        <v>198.16891226472515</v>
      </c>
      <c r="Q173" s="65">
        <v>190.6229704365509</v>
      </c>
      <c r="R173" s="65">
        <v>156.92168121271547</v>
      </c>
      <c r="S173" s="65">
        <v>170.96997447182676</v>
      </c>
      <c r="T173" s="65">
        <v>159.82999386369195</v>
      </c>
      <c r="U173" s="65">
        <v>148.45971862798402</v>
      </c>
      <c r="V173" s="65">
        <v>152.51518758897026</v>
      </c>
      <c r="W173" s="65">
        <v>153.0441515531524</v>
      </c>
      <c r="X173" s="65">
        <v>153.35321915014416</v>
      </c>
      <c r="Y173" s="65">
        <v>153.26991834626685</v>
      </c>
      <c r="Z173" s="65">
        <v>154.04359046562854</v>
      </c>
      <c r="AA173" s="65">
        <v>152.00072199094711</v>
      </c>
      <c r="AB173" s="65">
        <v>152.27917820255419</v>
      </c>
      <c r="AC173" s="65">
        <v>153.61971859216669</v>
      </c>
      <c r="AD173" s="65">
        <v>154.55534517284431</v>
      </c>
      <c r="AE173" s="65">
        <v>152.01496176947691</v>
      </c>
      <c r="AF173" s="65">
        <v>147.41278856447923</v>
      </c>
      <c r="AG173" s="65">
        <v>150.0721809326964</v>
      </c>
      <c r="AH173" s="65">
        <v>150.32904632599988</v>
      </c>
      <c r="AI173" s="65">
        <v>148.76078564192352</v>
      </c>
      <c r="AJ173" s="65">
        <v>149.41531840326272</v>
      </c>
      <c r="AK173" s="65">
        <v>151.11854438831898</v>
      </c>
      <c r="AL173" s="65">
        <v>144.35417317473011</v>
      </c>
      <c r="AM173" s="65">
        <v>143.4089179816514</v>
      </c>
      <c r="AN173" s="65">
        <v>143.80105514851488</v>
      </c>
      <c r="AO173" s="65">
        <v>145.42621279095431</v>
      </c>
      <c r="AP173" s="65">
        <v>144.68310853157112</v>
      </c>
      <c r="AQ173" s="65">
        <v>145.68902859242928</v>
      </c>
      <c r="AR173" s="65">
        <v>145.15177098322457</v>
      </c>
      <c r="AS173" s="65">
        <v>144.30819461654141</v>
      </c>
      <c r="AT173" s="65">
        <v>147.83072883789063</v>
      </c>
      <c r="AU173" s="65">
        <v>145.44663573961503</v>
      </c>
      <c r="AV173" s="65">
        <v>149.12428116941871</v>
      </c>
      <c r="AW173" s="65">
        <v>147.16160826737453</v>
      </c>
      <c r="AX173" s="65">
        <v>154.00416232167197</v>
      </c>
      <c r="AY173" s="65">
        <v>147.82419599555564</v>
      </c>
      <c r="AZ173" s="65">
        <v>147.50773588184558</v>
      </c>
      <c r="BA173" s="65">
        <v>134.81692481359065</v>
      </c>
      <c r="BB173" s="65">
        <v>140.11510307145534</v>
      </c>
      <c r="BC173" s="65">
        <v>138.79140093366098</v>
      </c>
      <c r="BD173" s="65">
        <v>132.53955455593999</v>
      </c>
      <c r="BE173" s="65">
        <v>129.49992462624601</v>
      </c>
      <c r="BF173" s="65">
        <v>123.19008942617766</v>
      </c>
      <c r="BG173" s="65">
        <v>127.07923451622597</v>
      </c>
      <c r="BH173" s="65">
        <v>124.42899699115037</v>
      </c>
      <c r="BI173" s="65">
        <v>122.58233464325227</v>
      </c>
      <c r="BJ173" s="65">
        <v>118.48202838451265</v>
      </c>
      <c r="BK173" s="65">
        <v>109.28142062311834</v>
      </c>
      <c r="BL173" s="65">
        <v>112.49830738536924</v>
      </c>
      <c r="BM173" s="65">
        <v>110.88885769898155</v>
      </c>
      <c r="BN173" s="65">
        <v>108.2452792721834</v>
      </c>
      <c r="BO173" s="65">
        <v>105.05301970540106</v>
      </c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</row>
    <row r="174" spans="1:102" s="60" customFormat="1" ht="15" customHeight="1">
      <c r="A174" s="57" t="s">
        <v>244</v>
      </c>
      <c r="B174" s="57" t="s">
        <v>244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</row>
    <row r="175" spans="1:102" ht="15" customHeight="1">
      <c r="A175" s="64" t="s">
        <v>253</v>
      </c>
      <c r="B175" s="64" t="s">
        <v>254</v>
      </c>
      <c r="C175" s="65">
        <v>199.49544023999988</v>
      </c>
      <c r="D175" s="65">
        <v>73.825753250000076</v>
      </c>
      <c r="E175" s="65">
        <v>39.413044149999919</v>
      </c>
      <c r="F175" s="65">
        <v>47.139801459999902</v>
      </c>
      <c r="G175" s="65">
        <v>39.116841379999961</v>
      </c>
      <c r="H175" s="65">
        <v>143.60298307189998</v>
      </c>
      <c r="I175" s="65">
        <v>52.857883001899985</v>
      </c>
      <c r="J175" s="65">
        <v>31.122023830000007</v>
      </c>
      <c r="K175" s="65">
        <v>37.145493609999981</v>
      </c>
      <c r="L175" s="65">
        <v>22.477582630000004</v>
      </c>
      <c r="M175" s="65">
        <v>67.292225829999978</v>
      </c>
      <c r="N175" s="65">
        <v>16.2412104</v>
      </c>
      <c r="O175" s="65">
        <v>17.730544469999998</v>
      </c>
      <c r="P175" s="65">
        <v>9.5896029000000009</v>
      </c>
      <c r="Q175" s="65">
        <v>23.730868059999988</v>
      </c>
      <c r="R175" s="65">
        <v>72.812386967836019</v>
      </c>
      <c r="S175" s="65">
        <v>23.702870817836004</v>
      </c>
      <c r="T175" s="65">
        <v>21.04308219000001</v>
      </c>
      <c r="U175" s="65">
        <v>16.741037110000004</v>
      </c>
      <c r="V175" s="65">
        <v>11.325396850000001</v>
      </c>
      <c r="W175" s="65">
        <v>44.772401189999997</v>
      </c>
      <c r="X175" s="65">
        <v>7.0808963799999978</v>
      </c>
      <c r="Y175" s="65">
        <v>21.120558399999997</v>
      </c>
      <c r="Z175" s="65">
        <v>6.8090038300000018</v>
      </c>
      <c r="AA175" s="65">
        <v>9.7619425799999995</v>
      </c>
      <c r="AB175" s="65">
        <v>27.037687009999999</v>
      </c>
      <c r="AC175" s="65">
        <v>6.9026606299999997</v>
      </c>
      <c r="AD175" s="65">
        <v>7.28115472</v>
      </c>
      <c r="AE175" s="65">
        <v>6.8923677699999999</v>
      </c>
      <c r="AF175" s="65">
        <v>5.9615038899999995</v>
      </c>
      <c r="AG175" s="65">
        <v>26.60928711</v>
      </c>
      <c r="AH175" s="65">
        <v>5.6269985599999996</v>
      </c>
      <c r="AI175" s="65">
        <v>5.2538952999999999</v>
      </c>
      <c r="AJ175" s="65">
        <v>5.5822415699999999</v>
      </c>
      <c r="AK175" s="65">
        <v>10.146151679999999</v>
      </c>
      <c r="AL175" s="65">
        <v>0</v>
      </c>
      <c r="AM175" s="65">
        <v>0</v>
      </c>
      <c r="AN175" s="65">
        <v>0</v>
      </c>
      <c r="AO175" s="65">
        <v>0</v>
      </c>
      <c r="AP175" s="65">
        <v>0</v>
      </c>
      <c r="AQ175" s="65">
        <v>0</v>
      </c>
      <c r="AR175" s="65">
        <v>0</v>
      </c>
      <c r="AS175" s="65">
        <v>0</v>
      </c>
      <c r="AT175" s="65">
        <v>0</v>
      </c>
      <c r="AU175" s="65">
        <v>0</v>
      </c>
      <c r="AV175" s="65">
        <v>0</v>
      </c>
      <c r="AW175" s="65">
        <v>0</v>
      </c>
      <c r="AX175" s="65">
        <v>0</v>
      </c>
      <c r="AY175" s="65">
        <v>0</v>
      </c>
      <c r="AZ175" s="65">
        <v>0</v>
      </c>
      <c r="BA175" s="65">
        <v>0</v>
      </c>
      <c r="BB175" s="65">
        <v>0</v>
      </c>
      <c r="BC175" s="65">
        <v>0</v>
      </c>
      <c r="BD175" s="65">
        <v>0</v>
      </c>
      <c r="BE175" s="65">
        <v>0</v>
      </c>
      <c r="BF175" s="65">
        <v>0</v>
      </c>
      <c r="BG175" s="65">
        <v>0</v>
      </c>
      <c r="BH175" s="65">
        <v>0</v>
      </c>
      <c r="BI175" s="65">
        <v>0</v>
      </c>
      <c r="BJ175" s="65">
        <v>0</v>
      </c>
      <c r="BK175" s="65">
        <v>0</v>
      </c>
      <c r="BL175" s="65">
        <v>0</v>
      </c>
      <c r="BM175" s="65">
        <v>0</v>
      </c>
      <c r="BN175" s="65">
        <v>0</v>
      </c>
      <c r="BO175" s="65">
        <v>0</v>
      </c>
      <c r="BP175" s="71">
        <v>0</v>
      </c>
      <c r="BQ175" s="71">
        <v>0</v>
      </c>
      <c r="BR175" s="71">
        <v>0</v>
      </c>
      <c r="BS175" s="71">
        <v>0</v>
      </c>
      <c r="BT175" s="71">
        <v>0</v>
      </c>
      <c r="BU175" s="71">
        <v>0</v>
      </c>
      <c r="BV175" s="71">
        <v>0</v>
      </c>
      <c r="BW175" s="71">
        <v>0</v>
      </c>
      <c r="BX175" s="71">
        <v>0</v>
      </c>
      <c r="BY175" s="71">
        <v>0</v>
      </c>
      <c r="BZ175" s="71">
        <v>0</v>
      </c>
      <c r="CA175" s="71">
        <v>0</v>
      </c>
      <c r="CB175" s="71">
        <v>0</v>
      </c>
      <c r="CC175" s="71">
        <v>0</v>
      </c>
      <c r="CD175" s="71">
        <v>0</v>
      </c>
      <c r="CE175" s="71">
        <v>0</v>
      </c>
      <c r="CF175" s="71">
        <v>0</v>
      </c>
      <c r="CG175" s="71">
        <v>0</v>
      </c>
      <c r="CH175" s="71">
        <v>0</v>
      </c>
      <c r="CI175" s="71">
        <v>0</v>
      </c>
      <c r="CJ175" s="71">
        <v>0</v>
      </c>
      <c r="CK175" s="71">
        <v>0</v>
      </c>
      <c r="CL175" s="71">
        <v>0</v>
      </c>
      <c r="CM175" s="71">
        <v>0</v>
      </c>
      <c r="CN175" s="71">
        <v>0</v>
      </c>
      <c r="CO175" s="71">
        <v>0</v>
      </c>
      <c r="CP175" s="71">
        <v>0</v>
      </c>
      <c r="CQ175" s="71">
        <v>0</v>
      </c>
      <c r="CR175" s="71">
        <v>0</v>
      </c>
      <c r="CS175" s="71">
        <v>0</v>
      </c>
      <c r="CT175" s="71">
        <v>0</v>
      </c>
      <c r="CU175" s="71">
        <v>0</v>
      </c>
      <c r="CV175" s="71">
        <v>0</v>
      </c>
      <c r="CW175" s="71">
        <v>0</v>
      </c>
      <c r="CX175" s="71">
        <v>0</v>
      </c>
    </row>
    <row r="176" spans="1:102" ht="15" customHeight="1">
      <c r="A176" s="64" t="s">
        <v>146</v>
      </c>
      <c r="B176" s="64" t="s">
        <v>167</v>
      </c>
      <c r="C176" s="67">
        <v>1605</v>
      </c>
      <c r="D176" s="67">
        <v>546</v>
      </c>
      <c r="E176" s="67">
        <v>301</v>
      </c>
      <c r="F176" s="67">
        <v>462</v>
      </c>
      <c r="G176" s="67">
        <v>296</v>
      </c>
      <c r="H176" s="67">
        <v>1012</v>
      </c>
      <c r="I176" s="67">
        <v>247</v>
      </c>
      <c r="J176" s="67">
        <v>259</v>
      </c>
      <c r="K176" s="67">
        <v>310</v>
      </c>
      <c r="L176" s="67">
        <v>196</v>
      </c>
      <c r="M176" s="67">
        <v>712</v>
      </c>
      <c r="N176" s="67">
        <v>238</v>
      </c>
      <c r="O176" s="67">
        <v>159</v>
      </c>
      <c r="P176" s="67">
        <v>89</v>
      </c>
      <c r="Q176" s="67">
        <v>226</v>
      </c>
      <c r="R176" s="67">
        <v>711</v>
      </c>
      <c r="S176" s="67">
        <v>189</v>
      </c>
      <c r="T176" s="67">
        <v>224</v>
      </c>
      <c r="U176" s="67">
        <v>167</v>
      </c>
      <c r="V176" s="67">
        <v>131</v>
      </c>
      <c r="W176" s="67">
        <v>526</v>
      </c>
      <c r="X176" s="67">
        <v>94</v>
      </c>
      <c r="Y176" s="67">
        <v>209</v>
      </c>
      <c r="Z176" s="67">
        <v>90</v>
      </c>
      <c r="AA176" s="67">
        <v>133</v>
      </c>
      <c r="AB176" s="67">
        <v>391</v>
      </c>
      <c r="AC176" s="67">
        <v>108</v>
      </c>
      <c r="AD176" s="67">
        <v>101</v>
      </c>
      <c r="AE176" s="67">
        <v>97</v>
      </c>
      <c r="AF176" s="67">
        <v>85</v>
      </c>
      <c r="AG176" s="67">
        <v>343</v>
      </c>
      <c r="AH176" s="67">
        <v>61</v>
      </c>
      <c r="AI176" s="67">
        <v>70</v>
      </c>
      <c r="AJ176" s="67">
        <v>81</v>
      </c>
      <c r="AK176" s="67">
        <v>131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</v>
      </c>
      <c r="AT176" s="67">
        <v>0</v>
      </c>
      <c r="AU176" s="67">
        <v>0</v>
      </c>
      <c r="AV176" s="67">
        <v>0</v>
      </c>
      <c r="AW176" s="67">
        <v>0</v>
      </c>
      <c r="AX176" s="67">
        <v>0</v>
      </c>
      <c r="AY176" s="67">
        <v>0</v>
      </c>
      <c r="AZ176" s="67">
        <v>0</v>
      </c>
      <c r="BA176" s="67">
        <v>0</v>
      </c>
      <c r="BB176" s="67">
        <v>0</v>
      </c>
      <c r="BC176" s="67">
        <v>0</v>
      </c>
      <c r="BD176" s="67">
        <v>0</v>
      </c>
      <c r="BE176" s="67">
        <v>0</v>
      </c>
      <c r="BF176" s="67">
        <v>0</v>
      </c>
      <c r="BG176" s="67">
        <v>0</v>
      </c>
      <c r="BH176" s="67">
        <v>0</v>
      </c>
      <c r="BI176" s="67">
        <v>0</v>
      </c>
      <c r="BJ176" s="67">
        <v>0</v>
      </c>
      <c r="BK176" s="67">
        <v>0</v>
      </c>
      <c r="BL176" s="67">
        <v>0</v>
      </c>
      <c r="BM176" s="67">
        <v>0</v>
      </c>
      <c r="BN176" s="67">
        <v>0</v>
      </c>
      <c r="BO176" s="67">
        <v>0</v>
      </c>
      <c r="BP176" s="71">
        <v>0</v>
      </c>
      <c r="BQ176" s="71">
        <v>0</v>
      </c>
      <c r="BR176" s="71">
        <v>0</v>
      </c>
      <c r="BS176" s="71">
        <v>0</v>
      </c>
      <c r="BT176" s="71">
        <v>0</v>
      </c>
      <c r="BU176" s="71">
        <v>0</v>
      </c>
      <c r="BV176" s="71">
        <v>0</v>
      </c>
      <c r="BW176" s="71">
        <v>0</v>
      </c>
      <c r="BX176" s="71">
        <v>0</v>
      </c>
      <c r="BY176" s="71">
        <v>0</v>
      </c>
      <c r="BZ176" s="71">
        <v>0</v>
      </c>
      <c r="CA176" s="71">
        <v>0</v>
      </c>
      <c r="CB176" s="71">
        <v>0</v>
      </c>
      <c r="CC176" s="71">
        <v>0</v>
      </c>
      <c r="CD176" s="71">
        <v>0</v>
      </c>
      <c r="CE176" s="71">
        <v>0</v>
      </c>
      <c r="CF176" s="71">
        <v>0</v>
      </c>
      <c r="CG176" s="71">
        <v>0</v>
      </c>
      <c r="CH176" s="71">
        <v>0</v>
      </c>
      <c r="CI176" s="71">
        <v>0</v>
      </c>
      <c r="CJ176" s="71">
        <v>0</v>
      </c>
      <c r="CK176" s="71">
        <v>0</v>
      </c>
      <c r="CL176" s="71">
        <v>0</v>
      </c>
      <c r="CM176" s="71">
        <v>0</v>
      </c>
      <c r="CN176" s="71">
        <v>0</v>
      </c>
      <c r="CO176" s="71">
        <v>0</v>
      </c>
      <c r="CP176" s="71">
        <v>0</v>
      </c>
      <c r="CQ176" s="71">
        <v>0</v>
      </c>
      <c r="CR176" s="71">
        <v>0</v>
      </c>
      <c r="CS176" s="71">
        <v>0</v>
      </c>
      <c r="CT176" s="71">
        <v>0</v>
      </c>
      <c r="CU176" s="71">
        <v>0</v>
      </c>
      <c r="CV176" s="71">
        <v>0</v>
      </c>
      <c r="CW176" s="71">
        <v>0</v>
      </c>
      <c r="CX176" s="71">
        <v>0</v>
      </c>
    </row>
    <row r="177" spans="1:102" ht="15" customHeight="1">
      <c r="A177" s="64" t="s">
        <v>147</v>
      </c>
      <c r="B177" s="64" t="s">
        <v>168</v>
      </c>
      <c r="C177" s="65">
        <v>124.29622444859807</v>
      </c>
      <c r="D177" s="65">
        <v>135.21200228937741</v>
      </c>
      <c r="E177" s="65">
        <v>130.94034601328875</v>
      </c>
      <c r="F177" s="65">
        <v>102.03420229437208</v>
      </c>
      <c r="G177" s="65">
        <v>132.15149114864849</v>
      </c>
      <c r="H177" s="65">
        <v>141.90018090108694</v>
      </c>
      <c r="I177" s="65">
        <v>213.99952632348172</v>
      </c>
      <c r="J177" s="65">
        <v>120.16225416988421</v>
      </c>
      <c r="K177" s="65">
        <v>119.8241729354838</v>
      </c>
      <c r="L177" s="65">
        <v>114.68154403061226</v>
      </c>
      <c r="M177" s="65">
        <v>94.511553132022442</v>
      </c>
      <c r="N177" s="65">
        <v>68.240379831932771</v>
      </c>
      <c r="O177" s="65">
        <v>111.51285830188678</v>
      </c>
      <c r="P177" s="65">
        <v>107.74834719101125</v>
      </c>
      <c r="Q177" s="65">
        <v>105.00384097345128</v>
      </c>
      <c r="R177" s="65">
        <v>102.40842048922084</v>
      </c>
      <c r="S177" s="65">
        <v>125.41201490918522</v>
      </c>
      <c r="T177" s="65">
        <v>93.942331205357192</v>
      </c>
      <c r="U177" s="65">
        <v>100.24573119760481</v>
      </c>
      <c r="V177" s="65">
        <v>86.453411068702309</v>
      </c>
      <c r="W177" s="65">
        <v>85.118633441064631</v>
      </c>
      <c r="X177" s="65">
        <v>75.328684893616995</v>
      </c>
      <c r="Y177" s="65">
        <v>101.05530334928228</v>
      </c>
      <c r="Z177" s="65">
        <v>75.655598111111118</v>
      </c>
      <c r="AA177" s="65">
        <v>73.398064511278179</v>
      </c>
      <c r="AB177" s="65">
        <v>69.150094654731461</v>
      </c>
      <c r="AC177" s="65">
        <v>63.913524351851855</v>
      </c>
      <c r="AD177" s="65">
        <v>72.090640792079199</v>
      </c>
      <c r="AE177" s="65">
        <v>71.055337835051546</v>
      </c>
      <c r="AF177" s="65">
        <v>70.135339882352937</v>
      </c>
      <c r="AG177" s="65">
        <v>77.578096530612243</v>
      </c>
      <c r="AH177" s="65">
        <v>92.245878032786877</v>
      </c>
      <c r="AI177" s="65">
        <v>75.05564714285714</v>
      </c>
      <c r="AJ177" s="65">
        <v>68.916562592592584</v>
      </c>
      <c r="AK177" s="65">
        <v>77.451539541984715</v>
      </c>
      <c r="AL177" s="65">
        <v>0</v>
      </c>
      <c r="AM177" s="65">
        <v>0</v>
      </c>
      <c r="AN177" s="65">
        <v>0</v>
      </c>
      <c r="AO177" s="65">
        <v>0</v>
      </c>
      <c r="AP177" s="65">
        <v>0</v>
      </c>
      <c r="AQ177" s="65">
        <v>0</v>
      </c>
      <c r="AR177" s="65">
        <v>0</v>
      </c>
      <c r="AS177" s="65">
        <v>0</v>
      </c>
      <c r="AT177" s="65">
        <v>0</v>
      </c>
      <c r="AU177" s="65">
        <v>0</v>
      </c>
      <c r="AV177" s="65">
        <v>0</v>
      </c>
      <c r="AW177" s="65">
        <v>0</v>
      </c>
      <c r="AX177" s="65">
        <v>0</v>
      </c>
      <c r="AY177" s="65">
        <v>0</v>
      </c>
      <c r="AZ177" s="65">
        <v>0</v>
      </c>
      <c r="BA177" s="65">
        <v>0</v>
      </c>
      <c r="BB177" s="65">
        <v>0</v>
      </c>
      <c r="BC177" s="65">
        <v>0</v>
      </c>
      <c r="BD177" s="65">
        <v>0</v>
      </c>
      <c r="BE177" s="65">
        <v>0</v>
      </c>
      <c r="BF177" s="65">
        <v>0</v>
      </c>
      <c r="BG177" s="65">
        <v>0</v>
      </c>
      <c r="BH177" s="65">
        <v>0</v>
      </c>
      <c r="BI177" s="65">
        <v>0</v>
      </c>
      <c r="BJ177" s="65">
        <v>0</v>
      </c>
      <c r="BK177" s="65">
        <v>0</v>
      </c>
      <c r="BL177" s="65">
        <v>0</v>
      </c>
      <c r="BM177" s="65">
        <v>0</v>
      </c>
      <c r="BN177" s="65">
        <v>0</v>
      </c>
      <c r="BO177" s="65">
        <v>0</v>
      </c>
      <c r="BP177" s="71">
        <v>0</v>
      </c>
      <c r="BQ177" s="71">
        <v>0</v>
      </c>
      <c r="BR177" s="71">
        <v>0</v>
      </c>
      <c r="BS177" s="71">
        <v>0</v>
      </c>
      <c r="BT177" s="71">
        <v>0</v>
      </c>
      <c r="BU177" s="71">
        <v>0</v>
      </c>
      <c r="BV177" s="71">
        <v>0</v>
      </c>
      <c r="BW177" s="71">
        <v>0</v>
      </c>
      <c r="BX177" s="71">
        <v>0</v>
      </c>
      <c r="BY177" s="71">
        <v>0</v>
      </c>
      <c r="BZ177" s="71">
        <v>0</v>
      </c>
      <c r="CA177" s="71">
        <v>0</v>
      </c>
      <c r="CB177" s="71">
        <v>0</v>
      </c>
      <c r="CC177" s="71">
        <v>0</v>
      </c>
      <c r="CD177" s="71">
        <v>0</v>
      </c>
      <c r="CE177" s="71">
        <v>0</v>
      </c>
      <c r="CF177" s="71">
        <v>0</v>
      </c>
      <c r="CG177" s="71">
        <v>0</v>
      </c>
      <c r="CH177" s="71">
        <v>0</v>
      </c>
      <c r="CI177" s="71">
        <v>0</v>
      </c>
      <c r="CJ177" s="71">
        <v>0</v>
      </c>
      <c r="CK177" s="71">
        <v>0</v>
      </c>
      <c r="CL177" s="71">
        <v>0</v>
      </c>
      <c r="CM177" s="71">
        <v>0</v>
      </c>
      <c r="CN177" s="71">
        <v>0</v>
      </c>
      <c r="CO177" s="71">
        <v>0</v>
      </c>
      <c r="CP177" s="71">
        <v>0</v>
      </c>
      <c r="CQ177" s="71">
        <v>0</v>
      </c>
      <c r="CR177" s="71">
        <v>0</v>
      </c>
      <c r="CS177" s="71">
        <v>0</v>
      </c>
      <c r="CT177" s="71">
        <v>0</v>
      </c>
      <c r="CU177" s="71">
        <v>0</v>
      </c>
      <c r="CV177" s="71">
        <v>0</v>
      </c>
      <c r="CW177" s="71">
        <v>0</v>
      </c>
      <c r="CX177" s="71">
        <v>0</v>
      </c>
    </row>
    <row r="178" spans="1:102" ht="15" customHeight="1">
      <c r="A178" s="64"/>
      <c r="B178" s="64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</row>
    <row r="179" spans="1:102" ht="15" customHeight="1">
      <c r="A179" s="64"/>
      <c r="B179" s="64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</row>
    <row r="180" spans="1:102" s="60" customFormat="1" ht="15" customHeight="1">
      <c r="A180" s="63" t="s">
        <v>151</v>
      </c>
      <c r="B180" s="63" t="s">
        <v>255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</row>
    <row r="181" spans="1:102" s="60" customFormat="1" ht="15" customHeight="1">
      <c r="A181" s="57" t="s">
        <v>241</v>
      </c>
      <c r="B181" s="57" t="s">
        <v>241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</row>
    <row r="182" spans="1:102" ht="15" customHeight="1">
      <c r="A182" s="64" t="s">
        <v>256</v>
      </c>
      <c r="B182" s="64" t="s">
        <v>257</v>
      </c>
      <c r="C182" s="65">
        <v>10644.421242644608</v>
      </c>
      <c r="D182" s="65">
        <v>2793.5729917964609</v>
      </c>
      <c r="E182" s="65">
        <v>2592.6197738580704</v>
      </c>
      <c r="F182" s="65">
        <v>3064.3134726048111</v>
      </c>
      <c r="G182" s="65">
        <v>2193.9150043852669</v>
      </c>
      <c r="H182" s="65">
        <v>11337.682926041492</v>
      </c>
      <c r="I182" s="65">
        <v>2877.6086685711648</v>
      </c>
      <c r="J182" s="65">
        <v>3483.0980669727719</v>
      </c>
      <c r="K182" s="65">
        <v>2833.1785812719681</v>
      </c>
      <c r="L182" s="65">
        <v>2143.7976092255872</v>
      </c>
      <c r="M182" s="65">
        <v>9331.9741030770037</v>
      </c>
      <c r="N182" s="65">
        <v>2648.0836481704846</v>
      </c>
      <c r="O182" s="65">
        <v>2233.0440160373719</v>
      </c>
      <c r="P182" s="65">
        <v>2631.3627382166478</v>
      </c>
      <c r="Q182" s="65">
        <v>1819.4837006525004</v>
      </c>
      <c r="R182" s="65">
        <v>7876.1732904305436</v>
      </c>
      <c r="S182" s="65">
        <v>2060.9658682880104</v>
      </c>
      <c r="T182" s="65">
        <v>1464.4894771714812</v>
      </c>
      <c r="U182" s="65">
        <v>2605.8594596050521</v>
      </c>
      <c r="V182" s="65">
        <v>1744.8584853660004</v>
      </c>
      <c r="W182" s="65">
        <v>8100.5279929519593</v>
      </c>
      <c r="X182" s="65">
        <v>2402.3252078548508</v>
      </c>
      <c r="Y182" s="65">
        <v>2014.1731520621324</v>
      </c>
      <c r="Z182" s="65">
        <v>2064.6945307735082</v>
      </c>
      <c r="AA182" s="65">
        <v>1619.33510226147</v>
      </c>
      <c r="AB182" s="65">
        <v>7492.1978200056083</v>
      </c>
      <c r="AC182" s="65">
        <v>2035.5462182806357</v>
      </c>
      <c r="AD182" s="65">
        <v>1967.5245182869066</v>
      </c>
      <c r="AE182" s="65">
        <v>1815.9404840451205</v>
      </c>
      <c r="AF182" s="65">
        <v>1673.1865993929455</v>
      </c>
      <c r="AG182" s="65">
        <v>5405.0933689928197</v>
      </c>
      <c r="AH182" s="65">
        <v>1382.1704378457077</v>
      </c>
      <c r="AI182" s="65">
        <v>1394.5336646234673</v>
      </c>
      <c r="AJ182" s="65">
        <v>1319.8393637014565</v>
      </c>
      <c r="AK182" s="65">
        <v>1308.5499028221893</v>
      </c>
      <c r="AL182" s="65">
        <v>5227.6450336141406</v>
      </c>
      <c r="AM182" s="65">
        <v>1533.6672005160144</v>
      </c>
      <c r="AN182" s="65">
        <v>1173.7665445258401</v>
      </c>
      <c r="AO182" s="65">
        <v>1285.2106862538005</v>
      </c>
      <c r="AP182" s="65">
        <v>1235.0006023184856</v>
      </c>
      <c r="AQ182" s="65">
        <v>4951.6783546384258</v>
      </c>
      <c r="AR182" s="65">
        <v>1450.6505683571017</v>
      </c>
      <c r="AS182" s="65">
        <v>1282.3433340420784</v>
      </c>
      <c r="AT182" s="65">
        <v>1167.8624487084583</v>
      </c>
      <c r="AU182" s="65">
        <v>1050.8220035307877</v>
      </c>
      <c r="AV182" s="65">
        <v>4026.1230465310173</v>
      </c>
      <c r="AW182" s="65">
        <v>1008.011957618062</v>
      </c>
      <c r="AX182" s="65">
        <v>1061.0499746542098</v>
      </c>
      <c r="AY182" s="65">
        <v>1043.6856241359019</v>
      </c>
      <c r="AZ182" s="65">
        <v>913.37549012284353</v>
      </c>
      <c r="BA182" s="65">
        <v>3848.9663553279379</v>
      </c>
      <c r="BB182" s="65">
        <v>1024.2242191658891</v>
      </c>
      <c r="BC182" s="65">
        <v>888.55006736927271</v>
      </c>
      <c r="BD182" s="65">
        <v>1006.461601870511</v>
      </c>
      <c r="BE182" s="65">
        <v>929.73046692226501</v>
      </c>
      <c r="BF182" s="65">
        <v>4561.2056154318261</v>
      </c>
      <c r="BG182" s="65">
        <v>1086.383899635189</v>
      </c>
      <c r="BH182" s="65">
        <v>1158.153554643505</v>
      </c>
      <c r="BI182" s="65">
        <v>1106.5907300962251</v>
      </c>
      <c r="BJ182" s="65">
        <v>1210.0774310569075</v>
      </c>
      <c r="BK182" s="65">
        <v>4011.1077822988655</v>
      </c>
      <c r="BL182" s="65">
        <v>933.29113558966606</v>
      </c>
      <c r="BM182" s="65">
        <v>1128.0361243231023</v>
      </c>
      <c r="BN182" s="65">
        <v>1087.6122752147535</v>
      </c>
      <c r="BO182" s="65">
        <v>862.16824717134409</v>
      </c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</row>
    <row r="183" spans="1:102" ht="15" customHeight="1">
      <c r="A183" s="64" t="s">
        <v>146</v>
      </c>
      <c r="B183" s="64" t="s">
        <v>167</v>
      </c>
      <c r="C183" s="67">
        <v>39113.029890011363</v>
      </c>
      <c r="D183" s="67">
        <v>10687.972097400087</v>
      </c>
      <c r="E183" s="67">
        <v>9360.6213061500457</v>
      </c>
      <c r="F183" s="67">
        <v>10481.775142736251</v>
      </c>
      <c r="G183" s="67">
        <v>8582.661343724978</v>
      </c>
      <c r="H183" s="67">
        <v>42632.455251489242</v>
      </c>
      <c r="I183" s="67">
        <v>10872.583794688679</v>
      </c>
      <c r="J183" s="67">
        <v>12193.35019550043</v>
      </c>
      <c r="K183" s="67">
        <v>10885.62141797515</v>
      </c>
      <c r="L183" s="67">
        <v>8680.8998433249853</v>
      </c>
      <c r="M183" s="67">
        <v>38094.997040365823</v>
      </c>
      <c r="N183" s="67">
        <v>9939.4806414693303</v>
      </c>
      <c r="O183" s="67">
        <v>9408.3771892374716</v>
      </c>
      <c r="P183" s="67">
        <v>10372.301810059031</v>
      </c>
      <c r="Q183" s="67">
        <v>8374.8373995999864</v>
      </c>
      <c r="R183" s="67">
        <v>33325.927766258392</v>
      </c>
      <c r="S183" s="67">
        <v>7748.8901704945092</v>
      </c>
      <c r="T183" s="67">
        <v>7328.2380364000319</v>
      </c>
      <c r="U183" s="67">
        <v>9317.620733659418</v>
      </c>
      <c r="V183" s="67">
        <v>8931.1788257044318</v>
      </c>
      <c r="W183" s="67">
        <v>38757.92434739686</v>
      </c>
      <c r="X183" s="67">
        <v>10147.46757673184</v>
      </c>
      <c r="Y183" s="67">
        <v>8455.4062188590724</v>
      </c>
      <c r="Z183" s="67">
        <v>10441.51446382464</v>
      </c>
      <c r="AA183" s="67">
        <v>9713.536087981307</v>
      </c>
      <c r="AB183" s="67">
        <v>45667.104629414302</v>
      </c>
      <c r="AC183" s="67">
        <v>11175.112134467732</v>
      </c>
      <c r="AD183" s="67">
        <v>12302.541848296825</v>
      </c>
      <c r="AE183" s="67">
        <v>11648.600605559866</v>
      </c>
      <c r="AF183" s="67">
        <v>10540.850041089876</v>
      </c>
      <c r="AG183" s="67">
        <v>35404.188087710274</v>
      </c>
      <c r="AH183" s="67">
        <v>8776.6403258501632</v>
      </c>
      <c r="AI183" s="67">
        <v>9025.4691239100157</v>
      </c>
      <c r="AJ183" s="67">
        <v>8916.2020053900342</v>
      </c>
      <c r="AK183" s="67">
        <v>8685.8766325600573</v>
      </c>
      <c r="AL183" s="67">
        <v>35402.730553499598</v>
      </c>
      <c r="AM183" s="67">
        <v>10078.820261999808</v>
      </c>
      <c r="AN183" s="67">
        <v>7973.5006809999804</v>
      </c>
      <c r="AO183" s="67">
        <v>8814.1098094999033</v>
      </c>
      <c r="AP183" s="67">
        <v>8536.2998009999155</v>
      </c>
      <c r="AQ183" s="67">
        <v>33454.913423909988</v>
      </c>
      <c r="AR183" s="67">
        <v>9963.7552359998845</v>
      </c>
      <c r="AS183" s="67">
        <v>8769.4294917999759</v>
      </c>
      <c r="AT183" s="67">
        <v>7740.8637083399353</v>
      </c>
      <c r="AU183" s="67">
        <v>6980.8649877701901</v>
      </c>
      <c r="AV183" s="67">
        <v>25924.483914910241</v>
      </c>
      <c r="AW183" s="67">
        <v>6710.7505485400679</v>
      </c>
      <c r="AX183" s="67">
        <v>6947.8316630700765</v>
      </c>
      <c r="AY183" s="67">
        <v>6703.8273790700296</v>
      </c>
      <c r="AZ183" s="67">
        <v>5562.0743242300696</v>
      </c>
      <c r="BA183" s="67">
        <v>23578.967709630138</v>
      </c>
      <c r="BB183" s="67">
        <v>6342.8323146200455</v>
      </c>
      <c r="BC183" s="67">
        <v>5480.2283593601123</v>
      </c>
      <c r="BD183" s="67">
        <v>6099.1286433999767</v>
      </c>
      <c r="BE183" s="67">
        <v>5656.7783922500003</v>
      </c>
      <c r="BF183" s="67">
        <v>29522.408992149518</v>
      </c>
      <c r="BG183" s="67">
        <v>6795.7909727999213</v>
      </c>
      <c r="BH183" s="67">
        <v>7490.7177426998542</v>
      </c>
      <c r="BI183" s="67">
        <v>7272.9783262499541</v>
      </c>
      <c r="BJ183" s="67">
        <v>7962.9219503997838</v>
      </c>
      <c r="BK183" s="67">
        <v>28509.498355690215</v>
      </c>
      <c r="BL183" s="67">
        <v>6200.3058046000733</v>
      </c>
      <c r="BM183" s="67">
        <v>7863.1303985099967</v>
      </c>
      <c r="BN183" s="67">
        <v>7847.5567598000789</v>
      </c>
      <c r="BO183" s="67">
        <v>6598.5053927800618</v>
      </c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</row>
    <row r="184" spans="1:102" ht="15" customHeight="1">
      <c r="A184" s="64" t="s">
        <v>147</v>
      </c>
      <c r="B184" s="64" t="s">
        <v>168</v>
      </c>
      <c r="C184" s="65">
        <v>272.14514632534173</v>
      </c>
      <c r="D184" s="65">
        <v>261.37540090285364</v>
      </c>
      <c r="E184" s="65">
        <v>276.97090706518452</v>
      </c>
      <c r="F184" s="65">
        <v>292.34680489481258</v>
      </c>
      <c r="G184" s="65">
        <v>255.62176072452152</v>
      </c>
      <c r="H184" s="65">
        <v>265.94018240705111</v>
      </c>
      <c r="I184" s="65">
        <v>264.6664972108004</v>
      </c>
      <c r="J184" s="65">
        <v>285.65554266276212</v>
      </c>
      <c r="K184" s="65">
        <v>260.26796932268951</v>
      </c>
      <c r="L184" s="65">
        <v>246.95568983830864</v>
      </c>
      <c r="M184" s="65">
        <v>244.96587027395631</v>
      </c>
      <c r="N184" s="65">
        <v>266.42072596048888</v>
      </c>
      <c r="O184" s="65">
        <v>237.34635326821493</v>
      </c>
      <c r="P184" s="65">
        <v>253.69130077421764</v>
      </c>
      <c r="Q184" s="65">
        <v>217.25600317200255</v>
      </c>
      <c r="R184" s="65">
        <v>236.33770515475214</v>
      </c>
      <c r="S184" s="65">
        <v>265.96916757648228</v>
      </c>
      <c r="T184" s="65">
        <v>199.84196336107362</v>
      </c>
      <c r="U184" s="65">
        <v>279.67005033715537</v>
      </c>
      <c r="V184" s="65">
        <v>195.36709760465214</v>
      </c>
      <c r="W184" s="65">
        <v>209.00314269528275</v>
      </c>
      <c r="X184" s="65">
        <v>236.7413534154459</v>
      </c>
      <c r="Y184" s="65">
        <v>238.21128162591273</v>
      </c>
      <c r="Z184" s="65">
        <v>197.73899063462366</v>
      </c>
      <c r="AA184" s="65">
        <v>166.70912503893362</v>
      </c>
      <c r="AB184" s="65">
        <v>164.0611525693237</v>
      </c>
      <c r="AC184" s="65">
        <v>182.14995910442275</v>
      </c>
      <c r="AD184" s="65">
        <v>159.92829307540964</v>
      </c>
      <c r="AE184" s="65">
        <v>155.89344553356682</v>
      </c>
      <c r="AF184" s="65">
        <v>158.73355496668705</v>
      </c>
      <c r="AG184" s="65">
        <v>152.66819155977396</v>
      </c>
      <c r="AH184" s="65">
        <v>157.48286206679225</v>
      </c>
      <c r="AI184" s="65">
        <v>154.51093405539535</v>
      </c>
      <c r="AJ184" s="65">
        <v>148.02708181169353</v>
      </c>
      <c r="AK184" s="65">
        <v>150.65260055812121</v>
      </c>
      <c r="AL184" s="65">
        <v>147.66219870284502</v>
      </c>
      <c r="AM184" s="65">
        <v>152.16733314497156</v>
      </c>
      <c r="AN184" s="65">
        <v>147.20843347048347</v>
      </c>
      <c r="AO184" s="65">
        <v>145.81287436067478</v>
      </c>
      <c r="AP184" s="65">
        <v>144.67633882467686</v>
      </c>
      <c r="AQ184" s="65">
        <v>148.01049675111389</v>
      </c>
      <c r="AR184" s="65">
        <v>145.59275433782028</v>
      </c>
      <c r="AS184" s="65">
        <v>146.22882084189834</v>
      </c>
      <c r="AT184" s="65">
        <v>150.86978568686257</v>
      </c>
      <c r="AU184" s="65">
        <v>150.528910868743</v>
      </c>
      <c r="AV184" s="65">
        <v>155.30195546980312</v>
      </c>
      <c r="AW184" s="65">
        <v>150.20852739599391</v>
      </c>
      <c r="AX184" s="65">
        <v>152.7167073281332</v>
      </c>
      <c r="AY184" s="65">
        <v>155.68503857876547</v>
      </c>
      <c r="AZ184" s="65">
        <v>164.21490200947244</v>
      </c>
      <c r="BA184" s="65">
        <v>163.23727156876086</v>
      </c>
      <c r="BB184" s="65">
        <v>161.47742339097974</v>
      </c>
      <c r="BC184" s="65">
        <v>162.13741638186448</v>
      </c>
      <c r="BD184" s="65">
        <v>165.01727717444177</v>
      </c>
      <c r="BE184" s="65">
        <v>164.35688345084029</v>
      </c>
      <c r="BF184" s="65">
        <v>154.49977732659704</v>
      </c>
      <c r="BG184" s="65">
        <v>159.86128825672074</v>
      </c>
      <c r="BH184" s="65">
        <v>154.61182685360075</v>
      </c>
      <c r="BI184" s="65">
        <v>152.15097315803473</v>
      </c>
      <c r="BJ184" s="65">
        <v>151.9639949498883</v>
      </c>
      <c r="BK184" s="65">
        <v>140.69373414626526</v>
      </c>
      <c r="BL184" s="65">
        <v>150.52340400650036</v>
      </c>
      <c r="BM184" s="65">
        <v>143.45891103838957</v>
      </c>
      <c r="BN184" s="65">
        <v>138.59247005210079</v>
      </c>
      <c r="BO184" s="65">
        <v>130.66114155407215</v>
      </c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</row>
    <row r="185" spans="1:102" s="60" customFormat="1" ht="15" customHeight="1">
      <c r="A185" s="57" t="s">
        <v>242</v>
      </c>
      <c r="B185" s="57" t="s">
        <v>242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</row>
    <row r="186" spans="1:102" ht="15" customHeight="1">
      <c r="A186" s="64" t="s">
        <v>256</v>
      </c>
      <c r="B186" s="64" t="s">
        <v>257</v>
      </c>
      <c r="C186" s="65">
        <v>9928.0952113396233</v>
      </c>
      <c r="D186" s="65">
        <v>2760.1787619509391</v>
      </c>
      <c r="E186" s="65">
        <v>2343.6669491801044</v>
      </c>
      <c r="F186" s="65">
        <v>2656.9588961236477</v>
      </c>
      <c r="G186" s="65">
        <v>2167.2906040849316</v>
      </c>
      <c r="H186" s="65">
        <v>10032.676251571131</v>
      </c>
      <c r="I186" s="65">
        <v>2610.511821746828</v>
      </c>
      <c r="J186" s="65">
        <v>2752.3611142391142</v>
      </c>
      <c r="K186" s="65">
        <v>2538.6163398912017</v>
      </c>
      <c r="L186" s="65">
        <v>2131.1869756939864</v>
      </c>
      <c r="M186" s="65">
        <v>8547.1771854849521</v>
      </c>
      <c r="N186" s="65">
        <v>2308.1207504336548</v>
      </c>
      <c r="O186" s="65">
        <v>2212.6141903917655</v>
      </c>
      <c r="P186" s="65">
        <v>2225.8038798285393</v>
      </c>
      <c r="Q186" s="65">
        <v>1800.6383648309925</v>
      </c>
      <c r="R186" s="65">
        <v>5892.5843087418843</v>
      </c>
      <c r="S186" s="65">
        <v>1480.5637893279616</v>
      </c>
      <c r="T186" s="65">
        <v>1432.4081849787419</v>
      </c>
      <c r="U186" s="65">
        <v>1484.9379248985531</v>
      </c>
      <c r="V186" s="65">
        <v>1494.674409536628</v>
      </c>
      <c r="W186" s="65">
        <v>6093.09796706406</v>
      </c>
      <c r="X186" s="65">
        <v>1467.7917964821029</v>
      </c>
      <c r="Y186" s="65">
        <v>1354.3622120502807</v>
      </c>
      <c r="Z186" s="65">
        <v>1662.0039585695943</v>
      </c>
      <c r="AA186" s="65">
        <v>1608.9399999620828</v>
      </c>
      <c r="AB186" s="65">
        <v>7161.0157891445788</v>
      </c>
      <c r="AC186" s="65">
        <v>1752.1050505995615</v>
      </c>
      <c r="AD186" s="65">
        <v>1955.7693344649022</v>
      </c>
      <c r="AE186" s="65">
        <v>1783.7093180884274</v>
      </c>
      <c r="AF186" s="65">
        <v>1669.4320859916868</v>
      </c>
      <c r="AG186" s="65">
        <v>5285.2241406140629</v>
      </c>
      <c r="AH186" s="65">
        <v>1296.3722408508611</v>
      </c>
      <c r="AI186" s="65">
        <v>1391.9380345443124</v>
      </c>
      <c r="AJ186" s="65">
        <v>1289.9358945898762</v>
      </c>
      <c r="AK186" s="65">
        <v>1306.9779706290135</v>
      </c>
      <c r="AL186" s="65">
        <v>5200.7044838733918</v>
      </c>
      <c r="AM186" s="65">
        <v>1525.0957349039245</v>
      </c>
      <c r="AN186" s="65">
        <v>1166.3178253416081</v>
      </c>
      <c r="AO186" s="65">
        <v>1281.0748739282644</v>
      </c>
      <c r="AP186" s="65">
        <v>1228.216049699595</v>
      </c>
      <c r="AQ186" s="65">
        <v>4921.6137508487063</v>
      </c>
      <c r="AR186" s="65">
        <v>1444.2539877055717</v>
      </c>
      <c r="AS186" s="65">
        <v>1272.542123653875</v>
      </c>
      <c r="AT186" s="65">
        <v>1159.7797844173037</v>
      </c>
      <c r="AU186" s="65">
        <v>1045.0378550719561</v>
      </c>
      <c r="AV186" s="65">
        <v>3984.4571798294974</v>
      </c>
      <c r="AW186" s="65">
        <v>999.96478371332012</v>
      </c>
      <c r="AX186" s="65">
        <v>1052.1165259434881</v>
      </c>
      <c r="AY186" s="65">
        <v>1026.3962253440714</v>
      </c>
      <c r="AZ186" s="65">
        <v>905.97964482861744</v>
      </c>
      <c r="BA186" s="65">
        <v>3808.3097279725789</v>
      </c>
      <c r="BB186" s="65">
        <v>1008.7885371311268</v>
      </c>
      <c r="BC186" s="65">
        <v>882.58478857371779</v>
      </c>
      <c r="BD186" s="65">
        <v>988.90892630242934</v>
      </c>
      <c r="BE186" s="65">
        <v>928.02747596530492</v>
      </c>
      <c r="BF186" s="65">
        <v>4553.2283797055061</v>
      </c>
      <c r="BG186" s="65">
        <v>1084.2102236105491</v>
      </c>
      <c r="BH186" s="65">
        <v>1152.3499949418249</v>
      </c>
      <c r="BI186" s="65">
        <v>1106.5907300962251</v>
      </c>
      <c r="BJ186" s="65">
        <v>1210.0774310569075</v>
      </c>
      <c r="BK186" s="65">
        <v>4011.1077822988655</v>
      </c>
      <c r="BL186" s="65">
        <v>933.29113558966606</v>
      </c>
      <c r="BM186" s="65">
        <v>1128.0361243231023</v>
      </c>
      <c r="BN186" s="65">
        <v>1087.6122752147535</v>
      </c>
      <c r="BO186" s="65">
        <v>862.16824717134409</v>
      </c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</row>
    <row r="187" spans="1:102" ht="15" customHeight="1">
      <c r="A187" s="64" t="s">
        <v>386</v>
      </c>
      <c r="B187" s="64" t="s">
        <v>388</v>
      </c>
      <c r="C187" s="77">
        <v>0.53833943448630894</v>
      </c>
      <c r="D187" s="77">
        <v>0.24176752291387379</v>
      </c>
      <c r="E187" s="77">
        <v>0.21618459682242161</v>
      </c>
      <c r="F187" s="77">
        <v>0.24410395485165171</v>
      </c>
      <c r="G187" s="77">
        <v>0.24950742775618232</v>
      </c>
      <c r="H187" s="77">
        <v>0.6852158702259018</v>
      </c>
      <c r="I187" s="77">
        <v>0.3189111260292315</v>
      </c>
      <c r="J187" s="77">
        <v>0.32344747534578083</v>
      </c>
      <c r="K187" s="77">
        <v>0.33839474004634351</v>
      </c>
      <c r="L187" s="77">
        <v>0.330775478697654</v>
      </c>
      <c r="M187" s="77">
        <v>0.6347986953498973</v>
      </c>
      <c r="N187" s="77">
        <v>0.31111342073435616</v>
      </c>
      <c r="O187" s="77">
        <v>0.30417109283491833</v>
      </c>
      <c r="P187" s="77">
        <v>0.28964373197410209</v>
      </c>
      <c r="Q187" s="77">
        <v>0.21960041403251909</v>
      </c>
      <c r="R187" s="77">
        <v>0.47680484172560605</v>
      </c>
      <c r="S187" s="77">
        <v>0.1692359891181652</v>
      </c>
      <c r="T187" s="77">
        <v>0.18396014080794382</v>
      </c>
      <c r="U187" s="77">
        <v>0.20015054749734318</v>
      </c>
      <c r="V187" s="77">
        <v>0.20211974020545451</v>
      </c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</row>
    <row r="188" spans="1:102" ht="15" customHeight="1">
      <c r="A188" s="64" t="s">
        <v>387</v>
      </c>
      <c r="B188" s="64" t="s">
        <v>389</v>
      </c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>
        <v>0.33523557163167278</v>
      </c>
      <c r="S188" s="77">
        <v>0.10748201768722493</v>
      </c>
      <c r="T188" s="77">
        <v>0.11815290746727529</v>
      </c>
      <c r="U188" s="77">
        <v>0.13219765005960538</v>
      </c>
      <c r="V188" s="77">
        <v>0.1458551587098694</v>
      </c>
      <c r="W188" s="77">
        <v>0.39966330172396869</v>
      </c>
      <c r="X188" s="77">
        <v>0.13668532324239668</v>
      </c>
      <c r="Y188" s="77">
        <v>0.13998153000023439</v>
      </c>
      <c r="Z188" s="77">
        <v>0.17330021989522348</v>
      </c>
      <c r="AA188" s="77">
        <v>0.17378317915074187</v>
      </c>
      <c r="AB188" s="77">
        <v>0.51228451273210773</v>
      </c>
      <c r="AC188" s="77">
        <v>0.18559747622743009</v>
      </c>
      <c r="AD188" s="77">
        <v>0.21156014702941339</v>
      </c>
      <c r="AE188" s="77">
        <v>0.19394034586477224</v>
      </c>
      <c r="AF188" s="77">
        <v>0.16542918565198025</v>
      </c>
      <c r="AG188" s="77">
        <v>0.3670263527542682</v>
      </c>
      <c r="AH188" s="77">
        <v>0.12725276425033039</v>
      </c>
      <c r="AI188" s="77">
        <v>0.14866405297586444</v>
      </c>
      <c r="AJ188" s="77">
        <v>0.14236027822460218</v>
      </c>
      <c r="AK188" s="77">
        <v>0.15240017187112931</v>
      </c>
      <c r="AL188" s="77">
        <v>0.42613073307109689</v>
      </c>
      <c r="AM188" s="77">
        <v>0.17425578990208601</v>
      </c>
      <c r="AN188" s="77">
        <v>0.15414509947836133</v>
      </c>
      <c r="AO188" s="77">
        <v>0.18553819733566507</v>
      </c>
      <c r="AP188" s="77">
        <v>0.19161467927012357</v>
      </c>
      <c r="AQ188" s="77">
        <v>0.43327938673546085</v>
      </c>
      <c r="AR188" s="77">
        <v>0.19963480936129732</v>
      </c>
      <c r="AS188" s="77">
        <v>0.179257449390156</v>
      </c>
      <c r="AT188" s="77">
        <v>0.16096880548942744</v>
      </c>
      <c r="AU188" s="77">
        <v>0.1482882023286253</v>
      </c>
      <c r="AV188" s="77">
        <v>0.40068011593015629</v>
      </c>
      <c r="AW188" s="77">
        <v>0.14541332006402785</v>
      </c>
      <c r="AX188" s="77">
        <v>0.15204015221337069</v>
      </c>
      <c r="AY188" s="77">
        <v>0.14353994591731911</v>
      </c>
      <c r="AZ188" s="77">
        <v>0.12877990020276872</v>
      </c>
      <c r="BA188" s="77">
        <v>0.3895440045143766</v>
      </c>
      <c r="BB188" s="77">
        <v>0.14315462304750642</v>
      </c>
      <c r="BC188" s="77">
        <v>0.14221998873933397</v>
      </c>
      <c r="BD188" s="77">
        <v>0.16292024384722867</v>
      </c>
      <c r="BE188" s="77">
        <v>0.1592400832658494</v>
      </c>
      <c r="BF188" s="77">
        <v>0.50604290032306198</v>
      </c>
      <c r="BG188" s="77">
        <v>0.18784576564233529</v>
      </c>
      <c r="BH188" s="77">
        <v>0.20369395689075986</v>
      </c>
      <c r="BI188" s="77">
        <v>0.19231887394915287</v>
      </c>
      <c r="BJ188" s="77">
        <v>0.20774177983572578</v>
      </c>
      <c r="BK188" s="77"/>
      <c r="BL188" s="77"/>
      <c r="BM188" s="77"/>
      <c r="BN188" s="77"/>
      <c r="BO188" s="77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</row>
    <row r="189" spans="1:102" ht="15" customHeight="1">
      <c r="A189" s="64" t="s">
        <v>146</v>
      </c>
      <c r="B189" s="64" t="s">
        <v>167</v>
      </c>
      <c r="C189" s="67">
        <v>37542.143712950332</v>
      </c>
      <c r="D189" s="67">
        <v>10477.327326950086</v>
      </c>
      <c r="E189" s="67">
        <v>8765.2869900000642</v>
      </c>
      <c r="F189" s="67">
        <v>9922.2972130000016</v>
      </c>
      <c r="G189" s="67">
        <v>8377.2321830001783</v>
      </c>
      <c r="H189" s="67">
        <v>40206.9422349999</v>
      </c>
      <c r="I189" s="67">
        <v>10278.326994999898</v>
      </c>
      <c r="J189" s="67">
        <v>11235.539592999869</v>
      </c>
      <c r="K189" s="67">
        <v>10098.19110700015</v>
      </c>
      <c r="L189" s="67">
        <v>8594.8845399999846</v>
      </c>
      <c r="M189" s="67">
        <v>36687.001556599935</v>
      </c>
      <c r="N189" s="67">
        <v>9364.5368400000207</v>
      </c>
      <c r="O189" s="67">
        <v>9241.6280985999692</v>
      </c>
      <c r="P189" s="67">
        <v>9825.5644919999522</v>
      </c>
      <c r="Q189" s="67">
        <v>8255.2721259999871</v>
      </c>
      <c r="R189" s="67">
        <v>30678.390717999988</v>
      </c>
      <c r="S189" s="67">
        <v>7128.8650550000202</v>
      </c>
      <c r="T189" s="67">
        <v>7113.0013260000314</v>
      </c>
      <c r="U189" s="67">
        <v>7879.3420949999818</v>
      </c>
      <c r="V189" s="67">
        <v>8557.1822419999553</v>
      </c>
      <c r="W189" s="67">
        <v>35884.626788690148</v>
      </c>
      <c r="X189" s="67">
        <v>8663.9300669100448</v>
      </c>
      <c r="Y189" s="67">
        <v>7759.6256079901359</v>
      </c>
      <c r="Z189" s="67">
        <v>9816.4761705701694</v>
      </c>
      <c r="AA189" s="67">
        <v>9644.5949432198013</v>
      </c>
      <c r="AB189" s="67">
        <v>44982.327120960377</v>
      </c>
      <c r="AC189" s="67">
        <v>10826.524852870214</v>
      </c>
      <c r="AD189" s="67">
        <v>12182.851507640416</v>
      </c>
      <c r="AE189" s="67">
        <v>11479.471441949867</v>
      </c>
      <c r="AF189" s="67">
        <v>10493.479318499878</v>
      </c>
      <c r="AG189" s="67">
        <v>34521.521639500272</v>
      </c>
      <c r="AH189" s="67">
        <v>8281.0723795001632</v>
      </c>
      <c r="AI189" s="67">
        <v>8988.250697500016</v>
      </c>
      <c r="AJ189" s="67">
        <v>8587.3046700000341</v>
      </c>
      <c r="AK189" s="67">
        <v>8664.8938925000566</v>
      </c>
      <c r="AL189" s="67">
        <v>35013.8764934996</v>
      </c>
      <c r="AM189" s="67">
        <v>9977.0022419998077</v>
      </c>
      <c r="AN189" s="67">
        <v>7862.7369609999796</v>
      </c>
      <c r="AO189" s="67">
        <v>8748.4492294999036</v>
      </c>
      <c r="AP189" s="67">
        <v>8425.6880609999153</v>
      </c>
      <c r="AQ189" s="67">
        <v>32943.76298390999</v>
      </c>
      <c r="AR189" s="67">
        <v>9855.0517359998848</v>
      </c>
      <c r="AS189" s="67">
        <v>8603.9913717999752</v>
      </c>
      <c r="AT189" s="67">
        <v>7586.6307083399352</v>
      </c>
      <c r="AU189" s="67">
        <v>6898.0891677701911</v>
      </c>
      <c r="AV189" s="67">
        <v>25804.074834910243</v>
      </c>
      <c r="AW189" s="67">
        <v>6590.3414685400685</v>
      </c>
      <c r="AX189" s="67">
        <v>6947.8316630700765</v>
      </c>
      <c r="AY189" s="67">
        <v>6703.8273790700296</v>
      </c>
      <c r="AZ189" s="67">
        <v>5562.0743242300696</v>
      </c>
      <c r="BA189" s="67">
        <v>23578.967709630138</v>
      </c>
      <c r="BB189" s="67">
        <v>6342.8323146200455</v>
      </c>
      <c r="BC189" s="67">
        <v>5480.2283593601123</v>
      </c>
      <c r="BD189" s="67">
        <v>6099.1286433999767</v>
      </c>
      <c r="BE189" s="67">
        <v>5656.7783922500003</v>
      </c>
      <c r="BF189" s="67">
        <v>29522.408992149518</v>
      </c>
      <c r="BG189" s="67">
        <v>6795.7909727999213</v>
      </c>
      <c r="BH189" s="67">
        <v>7490.7177426998542</v>
      </c>
      <c r="BI189" s="67">
        <v>7272.9783262499541</v>
      </c>
      <c r="BJ189" s="67">
        <v>7962.9219503997838</v>
      </c>
      <c r="BK189" s="67">
        <v>28509.498355690215</v>
      </c>
      <c r="BL189" s="67">
        <v>6200.3058046000733</v>
      </c>
      <c r="BM189" s="67">
        <v>7863.1303985099967</v>
      </c>
      <c r="BN189" s="67">
        <v>7847.5567598000789</v>
      </c>
      <c r="BO189" s="67">
        <v>6598.5053927800618</v>
      </c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</row>
    <row r="190" spans="1:102" ht="15" customHeight="1">
      <c r="A190" s="64" t="s">
        <v>147</v>
      </c>
      <c r="B190" s="64" t="s">
        <v>168</v>
      </c>
      <c r="C190" s="67">
        <v>264.45200591768236</v>
      </c>
      <c r="D190" s="67">
        <v>263.44302089819479</v>
      </c>
      <c r="E190" s="67">
        <v>267.3805149624755</v>
      </c>
      <c r="F190" s="67">
        <v>267.7765883330477</v>
      </c>
      <c r="G190" s="67">
        <v>258.71201331664048</v>
      </c>
      <c r="H190" s="65">
        <v>249.52596974255223</v>
      </c>
      <c r="I190" s="65">
        <v>253.98217268401413</v>
      </c>
      <c r="J190" s="65">
        <v>244.96919720294792</v>
      </c>
      <c r="K190" s="65">
        <v>251.3931765592564</v>
      </c>
      <c r="L190" s="65">
        <v>247.95993079087833</v>
      </c>
      <c r="M190" s="65">
        <v>232.975626866059</v>
      </c>
      <c r="N190" s="65">
        <v>246.47462975153931</v>
      </c>
      <c r="O190" s="65">
        <v>239.41822444975452</v>
      </c>
      <c r="P190" s="65">
        <v>226.53190884257137</v>
      </c>
      <c r="Q190" s="65">
        <v>218.11980723928897</v>
      </c>
      <c r="R190" s="65">
        <v>192.07605649550965</v>
      </c>
      <c r="S190" s="65">
        <v>207.68576455091241</v>
      </c>
      <c r="T190" s="65">
        <v>201.3788721988403</v>
      </c>
      <c r="U190" s="65">
        <v>188.45963368449944</v>
      </c>
      <c r="V190" s="65">
        <v>174.66899351524128</v>
      </c>
      <c r="W190" s="65">
        <v>169.79688831498277</v>
      </c>
      <c r="X190" s="65">
        <v>169.41408634956639</v>
      </c>
      <c r="Y190" s="65">
        <v>174.53963380084801</v>
      </c>
      <c r="Z190" s="65">
        <v>169.30759365079376</v>
      </c>
      <c r="AA190" s="65">
        <v>166.82297280853413</v>
      </c>
      <c r="AB190" s="65">
        <v>159.19620543170535</v>
      </c>
      <c r="AC190" s="65">
        <v>161.83448284747271</v>
      </c>
      <c r="AD190" s="65">
        <v>160.53461155939976</v>
      </c>
      <c r="AE190" s="65">
        <v>155.3825302069354</v>
      </c>
      <c r="AF190" s="65">
        <v>159.09233108683964</v>
      </c>
      <c r="AG190" s="65">
        <v>153.09939682863211</v>
      </c>
      <c r="AH190" s="65">
        <v>156.54642073411134</v>
      </c>
      <c r="AI190" s="65">
        <v>154.86195049404495</v>
      </c>
      <c r="AJ190" s="65">
        <v>150.21429239564537</v>
      </c>
      <c r="AK190" s="65">
        <v>150.83600409236115</v>
      </c>
      <c r="AL190" s="65">
        <v>148.53266775071057</v>
      </c>
      <c r="AM190" s="65">
        <v>152.8611197944596</v>
      </c>
      <c r="AN190" s="65">
        <v>148.33483952555832</v>
      </c>
      <c r="AO190" s="65">
        <v>146.43450974241932</v>
      </c>
      <c r="AP190" s="65">
        <v>145.77041552068056</v>
      </c>
      <c r="AQ190" s="65">
        <v>149.39440140012127</v>
      </c>
      <c r="AR190" s="65">
        <v>146.54960992541547</v>
      </c>
      <c r="AS190" s="65">
        <v>147.90137142915987</v>
      </c>
      <c r="AT190" s="65">
        <v>152.87152215572655</v>
      </c>
      <c r="AU190" s="65">
        <v>151.49671592455869</v>
      </c>
      <c r="AV190" s="65">
        <v>154.41193708053191</v>
      </c>
      <c r="AW190" s="65">
        <v>151.73186222395216</v>
      </c>
      <c r="AX190" s="65">
        <v>151.43091786978954</v>
      </c>
      <c r="AY190" s="65">
        <v>153.10600457114626</v>
      </c>
      <c r="AZ190" s="65">
        <v>162.88521008823946</v>
      </c>
      <c r="BA190" s="65">
        <v>161.51299644967858</v>
      </c>
      <c r="BB190" s="65">
        <v>159.04386039118489</v>
      </c>
      <c r="BC190" s="65">
        <v>161.04890721684654</v>
      </c>
      <c r="BD190" s="65">
        <v>162.13937828193752</v>
      </c>
      <c r="BE190" s="65">
        <v>164.05583030028851</v>
      </c>
      <c r="BF190" s="65">
        <v>154.22956781461443</v>
      </c>
      <c r="BG190" s="65">
        <v>159.54143203492993</v>
      </c>
      <c r="BH190" s="65">
        <v>153.83706001535805</v>
      </c>
      <c r="BI190" s="65">
        <v>152.15097315803473</v>
      </c>
      <c r="BJ190" s="65">
        <v>151.9639949498883</v>
      </c>
      <c r="BK190" s="65">
        <v>140.69373414626526</v>
      </c>
      <c r="BL190" s="65">
        <v>150.52340400650036</v>
      </c>
      <c r="BM190" s="65">
        <v>143.45891103838957</v>
      </c>
      <c r="BN190" s="65">
        <v>138.59247005210079</v>
      </c>
      <c r="BO190" s="65">
        <v>130.66114155407215</v>
      </c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</row>
    <row r="191" spans="1:102" s="60" customFormat="1" ht="15" customHeight="1">
      <c r="A191" s="57" t="s">
        <v>244</v>
      </c>
      <c r="B191" s="57" t="s">
        <v>244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69"/>
      <c r="CL191" s="69"/>
      <c r="CM191" s="69"/>
      <c r="CN191" s="69"/>
      <c r="CO191" s="69"/>
      <c r="CP191" s="69"/>
      <c r="CQ191" s="69"/>
      <c r="CR191" s="69"/>
      <c r="CS191" s="69"/>
      <c r="CT191" s="69"/>
      <c r="CU191" s="69"/>
      <c r="CV191" s="69"/>
      <c r="CW191" s="69"/>
      <c r="CX191" s="69"/>
    </row>
    <row r="192" spans="1:102" ht="15" customHeight="1">
      <c r="A192" s="64" t="s">
        <v>256</v>
      </c>
      <c r="B192" s="64" t="s">
        <v>257</v>
      </c>
      <c r="C192" s="65">
        <v>187.1278565215236</v>
      </c>
      <c r="D192" s="65">
        <v>33.394229845521586</v>
      </c>
      <c r="E192" s="65">
        <v>88.46195762034877</v>
      </c>
      <c r="F192" s="65">
        <v>38.647268755318123</v>
      </c>
      <c r="G192" s="65">
        <v>26.624400300335086</v>
      </c>
      <c r="H192" s="65">
        <v>105.44922444699773</v>
      </c>
      <c r="I192" s="65">
        <v>41.267758588383359</v>
      </c>
      <c r="J192" s="65">
        <v>37.950264936247756</v>
      </c>
      <c r="K192" s="65">
        <v>13.620567390766009</v>
      </c>
      <c r="L192" s="65">
        <v>12.610633531600616</v>
      </c>
      <c r="M192" s="65">
        <v>86.128917592051977</v>
      </c>
      <c r="N192" s="65">
        <v>23.831897736829145</v>
      </c>
      <c r="O192" s="65">
        <v>20.429825645606517</v>
      </c>
      <c r="P192" s="65">
        <v>23.021858388108459</v>
      </c>
      <c r="Q192" s="65">
        <v>18.845335821507845</v>
      </c>
      <c r="R192" s="65">
        <v>112.27952684108742</v>
      </c>
      <c r="S192" s="65">
        <v>29.060387824089467</v>
      </c>
      <c r="T192" s="65">
        <v>32.081292192739298</v>
      </c>
      <c r="U192" s="65">
        <v>24.309893832039425</v>
      </c>
      <c r="V192" s="65">
        <v>26.82795299221922</v>
      </c>
      <c r="W192" s="65">
        <v>146.04028269521496</v>
      </c>
      <c r="X192" s="65">
        <v>57.625056014286635</v>
      </c>
      <c r="Y192" s="65">
        <v>39.438591134464801</v>
      </c>
      <c r="Z192" s="65">
        <v>38.581533247076173</v>
      </c>
      <c r="AA192" s="65">
        <v>10.395102299387361</v>
      </c>
      <c r="AB192" s="65">
        <v>60.074654847675589</v>
      </c>
      <c r="AC192" s="65">
        <v>12.333791667719737</v>
      </c>
      <c r="AD192" s="65">
        <v>11.75518382200425</v>
      </c>
      <c r="AE192" s="65">
        <v>32.231165956693154</v>
      </c>
      <c r="AF192" s="65">
        <v>3.7545134012584502</v>
      </c>
      <c r="AG192" s="65">
        <v>36.846984378757298</v>
      </c>
      <c r="AH192" s="65">
        <v>2.7759529948466311</v>
      </c>
      <c r="AI192" s="65">
        <v>2.5956300791547262</v>
      </c>
      <c r="AJ192" s="65">
        <v>29.903469111580154</v>
      </c>
      <c r="AK192" s="65">
        <v>1.5719321931757815</v>
      </c>
      <c r="AL192" s="65">
        <v>26.940549740748597</v>
      </c>
      <c r="AM192" s="65">
        <v>8.5714656120900017</v>
      </c>
      <c r="AN192" s="65">
        <v>7.448719184232</v>
      </c>
      <c r="AO192" s="65">
        <v>4.1358123255360004</v>
      </c>
      <c r="AP192" s="65">
        <v>6.7845526188905962</v>
      </c>
      <c r="AQ192" s="65">
        <v>30.064603789719634</v>
      </c>
      <c r="AR192" s="65">
        <v>6.3965806515300008</v>
      </c>
      <c r="AS192" s="65">
        <v>9.8012103882036019</v>
      </c>
      <c r="AT192" s="65">
        <v>8.0826642911544209</v>
      </c>
      <c r="AU192" s="65">
        <v>5.7841484588316066</v>
      </c>
      <c r="AV192" s="65">
        <v>41.665866701520002</v>
      </c>
      <c r="AW192" s="65">
        <v>8.0471739047418076</v>
      </c>
      <c r="AX192" s="65">
        <v>8.9334487107215956</v>
      </c>
      <c r="AY192" s="65">
        <v>17.289398791830596</v>
      </c>
      <c r="AZ192" s="65">
        <v>7.3958452942259996</v>
      </c>
      <c r="BA192" s="65">
        <v>40.656627355359007</v>
      </c>
      <c r="BB192" s="65">
        <v>15.435682034762401</v>
      </c>
      <c r="BC192" s="65">
        <v>5.9652787955550011</v>
      </c>
      <c r="BD192" s="65">
        <v>17.552675568081607</v>
      </c>
      <c r="BE192" s="65">
        <v>1.7029909569599999</v>
      </c>
      <c r="BF192" s="65">
        <v>7.9772357263200018</v>
      </c>
      <c r="BG192" s="65">
        <v>2.1736760246400002</v>
      </c>
      <c r="BH192" s="65">
        <v>5.803559701680002</v>
      </c>
      <c r="BI192" s="65">
        <v>0</v>
      </c>
      <c r="BJ192" s="65">
        <v>0</v>
      </c>
      <c r="BK192" s="65">
        <v>0</v>
      </c>
      <c r="BL192" s="65">
        <v>0</v>
      </c>
      <c r="BM192" s="65">
        <v>0</v>
      </c>
      <c r="BN192" s="65">
        <v>0</v>
      </c>
      <c r="BO192" s="65">
        <v>0</v>
      </c>
      <c r="BP192" s="71">
        <v>0</v>
      </c>
      <c r="BQ192" s="71">
        <v>0</v>
      </c>
      <c r="BR192" s="71">
        <v>0</v>
      </c>
      <c r="BS192" s="71">
        <v>0</v>
      </c>
      <c r="BT192" s="71">
        <v>0</v>
      </c>
      <c r="BU192" s="71">
        <v>0</v>
      </c>
      <c r="BV192" s="71">
        <v>0</v>
      </c>
      <c r="BW192" s="71">
        <v>0</v>
      </c>
      <c r="BX192" s="71">
        <v>0</v>
      </c>
      <c r="BY192" s="71">
        <v>0</v>
      </c>
      <c r="BZ192" s="71">
        <v>0</v>
      </c>
      <c r="CA192" s="71">
        <v>0</v>
      </c>
      <c r="CB192" s="71">
        <v>0</v>
      </c>
      <c r="CC192" s="71">
        <v>0</v>
      </c>
      <c r="CD192" s="71">
        <v>0</v>
      </c>
      <c r="CE192" s="71">
        <v>0</v>
      </c>
      <c r="CF192" s="71">
        <v>0</v>
      </c>
      <c r="CG192" s="71">
        <v>0</v>
      </c>
      <c r="CH192" s="71">
        <v>0</v>
      </c>
      <c r="CI192" s="71">
        <v>0</v>
      </c>
      <c r="CJ192" s="71">
        <v>0</v>
      </c>
      <c r="CK192" s="71">
        <v>0</v>
      </c>
      <c r="CL192" s="71">
        <v>0</v>
      </c>
      <c r="CM192" s="71">
        <v>0</v>
      </c>
      <c r="CN192" s="71">
        <v>0</v>
      </c>
      <c r="CO192" s="71">
        <v>0</v>
      </c>
      <c r="CP192" s="71">
        <v>0</v>
      </c>
      <c r="CQ192" s="71">
        <v>0</v>
      </c>
      <c r="CR192" s="71">
        <v>0</v>
      </c>
      <c r="CS192" s="71">
        <v>0</v>
      </c>
      <c r="CT192" s="71">
        <v>0</v>
      </c>
      <c r="CU192" s="71">
        <v>0</v>
      </c>
      <c r="CV192" s="71">
        <v>0</v>
      </c>
      <c r="CW192" s="71">
        <v>0</v>
      </c>
      <c r="CX192" s="71">
        <v>0</v>
      </c>
    </row>
    <row r="193" spans="1:102" ht="15" customHeight="1">
      <c r="A193" s="64" t="s">
        <v>146</v>
      </c>
      <c r="B193" s="64" t="s">
        <v>167</v>
      </c>
      <c r="C193" s="67">
        <v>1251.1433858610312</v>
      </c>
      <c r="D193" s="67">
        <v>210.64477045000078</v>
      </c>
      <c r="E193" s="67">
        <v>595.33431614998176</v>
      </c>
      <c r="F193" s="67">
        <v>239.7351385362492</v>
      </c>
      <c r="G193" s="67">
        <v>205.42916072479937</v>
      </c>
      <c r="H193" s="67">
        <v>901.05692932999659</v>
      </c>
      <c r="I193" s="67">
        <v>403.49410308860104</v>
      </c>
      <c r="J193" s="67">
        <v>317.11721194139426</v>
      </c>
      <c r="K193" s="67">
        <v>94.430310975001092</v>
      </c>
      <c r="L193" s="67">
        <v>86.015303325000176</v>
      </c>
      <c r="M193" s="67">
        <v>664.69940981250181</v>
      </c>
      <c r="N193" s="67">
        <v>188.95976977500112</v>
      </c>
      <c r="O193" s="67">
        <v>166.74909063750167</v>
      </c>
      <c r="P193" s="67">
        <v>189.42527579999967</v>
      </c>
      <c r="Q193" s="67">
        <v>119.56527359999934</v>
      </c>
      <c r="R193" s="67">
        <v>840.26043375000052</v>
      </c>
      <c r="S193" s="67">
        <v>227.27838720000059</v>
      </c>
      <c r="T193" s="67">
        <v>215.23671040000096</v>
      </c>
      <c r="U193" s="67">
        <v>187.44120320000073</v>
      </c>
      <c r="V193" s="67">
        <v>210.30413294999829</v>
      </c>
      <c r="W193" s="67">
        <v>1063.4057024615074</v>
      </c>
      <c r="X193" s="67">
        <v>461.80721334000111</v>
      </c>
      <c r="Y193" s="67">
        <v>239.57415510000129</v>
      </c>
      <c r="Z193" s="67">
        <v>293.08318926000038</v>
      </c>
      <c r="AA193" s="67">
        <v>68.941144761504631</v>
      </c>
      <c r="AB193" s="67">
        <v>427.59279487640799</v>
      </c>
      <c r="AC193" s="67">
        <v>91.40256801999999</v>
      </c>
      <c r="AD193" s="67">
        <v>119.69034065640801</v>
      </c>
      <c r="AE193" s="67">
        <v>169.12916361000001</v>
      </c>
      <c r="AF193" s="67">
        <v>47.370722590000014</v>
      </c>
      <c r="AG193" s="67">
        <v>430.66644821000011</v>
      </c>
      <c r="AH193" s="67">
        <v>43.567946350000014</v>
      </c>
      <c r="AI193" s="67">
        <v>37.218426410000006</v>
      </c>
      <c r="AJ193" s="67">
        <v>328.89733539000002</v>
      </c>
      <c r="AK193" s="67">
        <v>20.982740060000012</v>
      </c>
      <c r="AL193" s="67">
        <v>388.85405999999961</v>
      </c>
      <c r="AM193" s="67">
        <v>101.81802</v>
      </c>
      <c r="AN193" s="67">
        <v>110.76372000000001</v>
      </c>
      <c r="AO193" s="67">
        <v>65.660580000000081</v>
      </c>
      <c r="AP193" s="67">
        <v>110.61173999999949</v>
      </c>
      <c r="AQ193" s="67">
        <v>511.15043999999898</v>
      </c>
      <c r="AR193" s="67">
        <v>108.70349999999954</v>
      </c>
      <c r="AS193" s="67">
        <v>165.43811999999983</v>
      </c>
      <c r="AT193" s="67">
        <v>154.23299999999981</v>
      </c>
      <c r="AU193" s="67">
        <v>82.775819999999825</v>
      </c>
      <c r="AV193" s="67">
        <v>120.40907999999948</v>
      </c>
      <c r="AW193" s="67">
        <v>120.40907999999948</v>
      </c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>
        <v>0</v>
      </c>
      <c r="BJ193" s="67">
        <v>0</v>
      </c>
      <c r="BK193" s="67">
        <v>0</v>
      </c>
      <c r="BL193" s="67">
        <v>0</v>
      </c>
      <c r="BM193" s="67">
        <v>0</v>
      </c>
      <c r="BN193" s="67">
        <v>0</v>
      </c>
      <c r="BO193" s="67">
        <v>0</v>
      </c>
      <c r="BP193" s="71">
        <v>0</v>
      </c>
      <c r="BQ193" s="71">
        <v>0</v>
      </c>
      <c r="BR193" s="71">
        <v>0</v>
      </c>
      <c r="BS193" s="71">
        <v>0</v>
      </c>
      <c r="BT193" s="71">
        <v>0</v>
      </c>
      <c r="BU193" s="71">
        <v>0</v>
      </c>
      <c r="BV193" s="71">
        <v>0</v>
      </c>
      <c r="BW193" s="71">
        <v>0</v>
      </c>
      <c r="BX193" s="71">
        <v>0</v>
      </c>
      <c r="BY193" s="71">
        <v>0</v>
      </c>
      <c r="BZ193" s="71">
        <v>0</v>
      </c>
      <c r="CA193" s="71">
        <v>0</v>
      </c>
      <c r="CB193" s="71">
        <v>0</v>
      </c>
      <c r="CC193" s="71">
        <v>0</v>
      </c>
      <c r="CD193" s="71">
        <v>0</v>
      </c>
      <c r="CE193" s="71">
        <v>0</v>
      </c>
      <c r="CF193" s="71">
        <v>0</v>
      </c>
      <c r="CG193" s="71">
        <v>0</v>
      </c>
      <c r="CH193" s="71">
        <v>0</v>
      </c>
      <c r="CI193" s="71">
        <v>0</v>
      </c>
      <c r="CJ193" s="71">
        <v>0</v>
      </c>
      <c r="CK193" s="71">
        <v>0</v>
      </c>
      <c r="CL193" s="71">
        <v>0</v>
      </c>
      <c r="CM193" s="71">
        <v>0</v>
      </c>
      <c r="CN193" s="71">
        <v>0</v>
      </c>
      <c r="CO193" s="71">
        <v>0</v>
      </c>
      <c r="CP193" s="71">
        <v>0</v>
      </c>
      <c r="CQ193" s="71">
        <v>0</v>
      </c>
      <c r="CR193" s="71">
        <v>0</v>
      </c>
      <c r="CS193" s="71">
        <v>0</v>
      </c>
      <c r="CT193" s="71">
        <v>0</v>
      </c>
      <c r="CU193" s="71">
        <v>0</v>
      </c>
      <c r="CV193" s="71">
        <v>0</v>
      </c>
      <c r="CW193" s="71">
        <v>0</v>
      </c>
      <c r="CX193" s="71">
        <v>0</v>
      </c>
    </row>
    <row r="194" spans="1:102" ht="15" customHeight="1">
      <c r="A194" s="64" t="s">
        <v>147</v>
      </c>
      <c r="B194" s="64" t="s">
        <v>168</v>
      </c>
      <c r="C194" s="65">
        <v>149.5654763764291</v>
      </c>
      <c r="D194" s="65">
        <v>158.53339142567575</v>
      </c>
      <c r="E194" s="65">
        <v>148.59206872607467</v>
      </c>
      <c r="F194" s="65">
        <v>161.20819413994437</v>
      </c>
      <c r="G194" s="65">
        <v>129.60380213986335</v>
      </c>
      <c r="H194" s="65">
        <v>117.028370810496</v>
      </c>
      <c r="I194" s="65">
        <v>102.2759893453055</v>
      </c>
      <c r="J194" s="65">
        <v>119.67267466788041</v>
      </c>
      <c r="K194" s="65">
        <v>144.23935757631716</v>
      </c>
      <c r="L194" s="65">
        <v>146.60918515804806</v>
      </c>
      <c r="M194" s="65">
        <v>129.57573953066574</v>
      </c>
      <c r="N194" s="65">
        <v>126.12154304170856</v>
      </c>
      <c r="O194" s="65">
        <v>122.51836317368122</v>
      </c>
      <c r="P194" s="65">
        <v>121.53530351681029</v>
      </c>
      <c r="Q194" s="65">
        <v>157.61546186524137</v>
      </c>
      <c r="R194" s="65">
        <v>133.6246743643454</v>
      </c>
      <c r="S194" s="65">
        <v>127.86252217865699</v>
      </c>
      <c r="T194" s="65">
        <v>149.05121033079661</v>
      </c>
      <c r="U194" s="65">
        <v>129.69343675254069</v>
      </c>
      <c r="V194" s="65">
        <v>127.56740733477554</v>
      </c>
      <c r="W194" s="65">
        <v>137.3326119628376</v>
      </c>
      <c r="X194" s="65">
        <v>124.7816282416116</v>
      </c>
      <c r="Y194" s="65">
        <v>164.61955638746855</v>
      </c>
      <c r="Z194" s="65">
        <v>131.64021227041334</v>
      </c>
      <c r="AA194" s="65">
        <v>150.78226993979044</v>
      </c>
      <c r="AB194" s="65">
        <v>140.49501200093806</v>
      </c>
      <c r="AC194" s="65">
        <v>134.93922473842261</v>
      </c>
      <c r="AD194" s="65">
        <v>98.213304077306915</v>
      </c>
      <c r="AE194" s="65">
        <v>190.57130815721388</v>
      </c>
      <c r="AF194" s="65">
        <v>79.258098588747941</v>
      </c>
      <c r="AG194" s="65">
        <v>85.558056662891218</v>
      </c>
      <c r="AH194" s="65">
        <v>63.715488734451903</v>
      </c>
      <c r="AI194" s="65">
        <v>69.740457335867404</v>
      </c>
      <c r="AJ194" s="65">
        <v>90.92037512593771</v>
      </c>
      <c r="AK194" s="65">
        <v>74.915487142329894</v>
      </c>
      <c r="AL194" s="65">
        <v>69.281904220695608</v>
      </c>
      <c r="AM194" s="65">
        <v>84.184171054298645</v>
      </c>
      <c r="AN194" s="65">
        <v>67.248727148492293</v>
      </c>
      <c r="AO194" s="65">
        <v>62.987751943951686</v>
      </c>
      <c r="AP194" s="65">
        <v>61.336641290432894</v>
      </c>
      <c r="AQ194" s="65">
        <v>58.817525012244325</v>
      </c>
      <c r="AR194" s="65">
        <v>58.844293436090169</v>
      </c>
      <c r="AS194" s="65">
        <v>59.243966192335911</v>
      </c>
      <c r="AT194" s="65">
        <v>52.405544151734269</v>
      </c>
      <c r="AU194" s="65">
        <v>69.877271633571482</v>
      </c>
      <c r="AV194" s="65">
        <v>346.0359193967779</v>
      </c>
      <c r="AW194" s="65">
        <v>66.831952413736914</v>
      </c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>
        <v>0</v>
      </c>
      <c r="BJ194" s="65">
        <v>0</v>
      </c>
      <c r="BK194" s="65">
        <v>0</v>
      </c>
      <c r="BL194" s="65">
        <v>0</v>
      </c>
      <c r="BM194" s="65">
        <v>0</v>
      </c>
      <c r="BN194" s="65">
        <v>0</v>
      </c>
      <c r="BO194" s="65">
        <v>0</v>
      </c>
      <c r="BP194" s="71">
        <v>0</v>
      </c>
      <c r="BQ194" s="71">
        <v>0</v>
      </c>
      <c r="BR194" s="71">
        <v>0</v>
      </c>
      <c r="BS194" s="71">
        <v>0</v>
      </c>
      <c r="BT194" s="71">
        <v>0</v>
      </c>
      <c r="BU194" s="71">
        <v>0</v>
      </c>
      <c r="BV194" s="71">
        <v>0</v>
      </c>
      <c r="BW194" s="71">
        <v>0</v>
      </c>
      <c r="BX194" s="71">
        <v>0</v>
      </c>
      <c r="BY194" s="71">
        <v>0</v>
      </c>
      <c r="BZ194" s="71">
        <v>0</v>
      </c>
      <c r="CA194" s="71">
        <v>0</v>
      </c>
      <c r="CB194" s="71">
        <v>0</v>
      </c>
      <c r="CC194" s="71">
        <v>0</v>
      </c>
      <c r="CD194" s="71">
        <v>0</v>
      </c>
      <c r="CE194" s="71">
        <v>0</v>
      </c>
      <c r="CF194" s="71">
        <v>0</v>
      </c>
      <c r="CG194" s="71">
        <v>0</v>
      </c>
      <c r="CH194" s="71">
        <v>0</v>
      </c>
      <c r="CI194" s="71">
        <v>0</v>
      </c>
      <c r="CJ194" s="71">
        <v>0</v>
      </c>
      <c r="CK194" s="71">
        <v>0</v>
      </c>
      <c r="CL194" s="71">
        <v>0</v>
      </c>
      <c r="CM194" s="71">
        <v>0</v>
      </c>
      <c r="CN194" s="71">
        <v>0</v>
      </c>
      <c r="CO194" s="71">
        <v>0</v>
      </c>
      <c r="CP194" s="71">
        <v>0</v>
      </c>
      <c r="CQ194" s="71">
        <v>0</v>
      </c>
      <c r="CR194" s="71">
        <v>0</v>
      </c>
      <c r="CS194" s="71">
        <v>0</v>
      </c>
      <c r="CT194" s="71">
        <v>0</v>
      </c>
      <c r="CU194" s="71">
        <v>0</v>
      </c>
      <c r="CV194" s="71">
        <v>0</v>
      </c>
      <c r="CW194" s="71">
        <v>0</v>
      </c>
      <c r="CX194" s="71">
        <v>0</v>
      </c>
    </row>
    <row r="195" spans="1:102" s="60" customFormat="1" ht="15" customHeight="1">
      <c r="A195" s="57" t="s">
        <v>243</v>
      </c>
      <c r="B195" s="57" t="s">
        <v>243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6"/>
      <c r="CG195" s="76"/>
      <c r="CH195" s="76"/>
      <c r="CI195" s="76"/>
      <c r="CJ195" s="76"/>
      <c r="CK195" s="76"/>
      <c r="CL195" s="76"/>
      <c r="CM195" s="76"/>
      <c r="CN195" s="76"/>
      <c r="CO195" s="76"/>
      <c r="CP195" s="76"/>
      <c r="CQ195" s="76"/>
      <c r="CR195" s="76"/>
      <c r="CS195" s="76"/>
      <c r="CT195" s="76"/>
      <c r="CU195" s="76"/>
      <c r="CV195" s="76"/>
      <c r="CW195" s="76"/>
      <c r="CX195" s="76"/>
    </row>
    <row r="196" spans="1:102" ht="15" customHeight="1">
      <c r="A196" s="64" t="s">
        <v>256</v>
      </c>
      <c r="B196" s="64" t="s">
        <v>257</v>
      </c>
      <c r="C196" s="65">
        <v>0</v>
      </c>
      <c r="D196" s="65">
        <v>0</v>
      </c>
      <c r="E196" s="65">
        <v>0</v>
      </c>
      <c r="F196" s="65">
        <v>0</v>
      </c>
      <c r="G196" s="65">
        <v>0</v>
      </c>
      <c r="H196" s="65">
        <v>370.02067399000003</v>
      </c>
      <c r="I196" s="65">
        <v>0</v>
      </c>
      <c r="J196" s="65">
        <v>89.078999999999994</v>
      </c>
      <c r="K196" s="65">
        <v>280.94167399000003</v>
      </c>
      <c r="L196" s="65">
        <v>0</v>
      </c>
      <c r="M196" s="65">
        <v>73.367999999999995</v>
      </c>
      <c r="N196" s="65">
        <v>52.231000000000002</v>
      </c>
      <c r="O196" s="65">
        <v>0</v>
      </c>
      <c r="P196" s="65">
        <v>21.137</v>
      </c>
      <c r="Q196" s="65">
        <v>0</v>
      </c>
      <c r="R196" s="65">
        <v>141.47965099999999</v>
      </c>
      <c r="S196" s="65">
        <v>0</v>
      </c>
      <c r="T196" s="65">
        <v>0</v>
      </c>
      <c r="U196" s="65">
        <v>141.47965099999999</v>
      </c>
      <c r="V196" s="65">
        <v>0</v>
      </c>
      <c r="W196" s="65">
        <v>105.90600000000001</v>
      </c>
      <c r="X196" s="65">
        <v>105.90600000000001</v>
      </c>
      <c r="Y196" s="65">
        <v>0</v>
      </c>
      <c r="Z196" s="65">
        <v>0</v>
      </c>
      <c r="AA196" s="65">
        <v>0</v>
      </c>
      <c r="AB196" s="65">
        <v>0</v>
      </c>
      <c r="AC196" s="65">
        <v>0</v>
      </c>
      <c r="AD196" s="65">
        <v>0</v>
      </c>
      <c r="AE196" s="65">
        <v>0</v>
      </c>
      <c r="AF196" s="65">
        <v>0</v>
      </c>
      <c r="AG196" s="65">
        <v>83.022244000000001</v>
      </c>
      <c r="AH196" s="65">
        <v>83.022244000000001</v>
      </c>
      <c r="AI196" s="65">
        <v>0</v>
      </c>
      <c r="AJ196" s="65">
        <v>0</v>
      </c>
      <c r="AK196" s="65">
        <v>0</v>
      </c>
      <c r="AL196" s="65">
        <v>0</v>
      </c>
      <c r="AM196" s="65">
        <v>0</v>
      </c>
      <c r="AN196" s="65">
        <v>0</v>
      </c>
      <c r="AO196" s="65">
        <v>0</v>
      </c>
      <c r="AP196" s="65">
        <v>0</v>
      </c>
      <c r="AQ196" s="65">
        <v>0</v>
      </c>
      <c r="AR196" s="65">
        <v>0</v>
      </c>
      <c r="AS196" s="65">
        <v>0</v>
      </c>
      <c r="AT196" s="65">
        <v>0</v>
      </c>
      <c r="AU196" s="65">
        <v>0</v>
      </c>
      <c r="AV196" s="65">
        <v>0</v>
      </c>
      <c r="AW196" s="65">
        <v>0</v>
      </c>
      <c r="AX196" s="65">
        <v>0</v>
      </c>
      <c r="AY196" s="65">
        <v>0</v>
      </c>
      <c r="AZ196" s="65">
        <v>0</v>
      </c>
      <c r="BA196" s="65">
        <v>0</v>
      </c>
      <c r="BB196" s="65">
        <v>0</v>
      </c>
      <c r="BC196" s="65">
        <v>0</v>
      </c>
      <c r="BD196" s="65">
        <v>0</v>
      </c>
      <c r="BE196" s="65">
        <v>0</v>
      </c>
      <c r="BF196" s="65">
        <v>0</v>
      </c>
      <c r="BG196" s="65">
        <v>0</v>
      </c>
      <c r="BH196" s="65">
        <v>0</v>
      </c>
      <c r="BI196" s="65">
        <v>0</v>
      </c>
      <c r="BJ196" s="65">
        <v>0</v>
      </c>
      <c r="BK196" s="65">
        <v>0</v>
      </c>
      <c r="BL196" s="65">
        <v>0</v>
      </c>
      <c r="BM196" s="65">
        <v>0</v>
      </c>
      <c r="BN196" s="65">
        <v>0</v>
      </c>
      <c r="BO196" s="65">
        <v>0</v>
      </c>
      <c r="BP196" s="67">
        <v>0</v>
      </c>
      <c r="BQ196" s="67">
        <v>0</v>
      </c>
      <c r="BR196" s="67">
        <v>0</v>
      </c>
      <c r="BS196" s="67">
        <v>0</v>
      </c>
      <c r="BT196" s="67">
        <v>0</v>
      </c>
      <c r="BU196" s="67">
        <v>0</v>
      </c>
      <c r="BV196" s="67">
        <v>0</v>
      </c>
      <c r="BW196" s="67">
        <v>0</v>
      </c>
      <c r="BX196" s="67">
        <v>0</v>
      </c>
      <c r="BY196" s="67">
        <v>0</v>
      </c>
      <c r="BZ196" s="67">
        <v>0</v>
      </c>
      <c r="CA196" s="67">
        <v>0</v>
      </c>
      <c r="CB196" s="67">
        <v>0</v>
      </c>
      <c r="CC196" s="67">
        <v>0</v>
      </c>
      <c r="CD196" s="67">
        <v>0</v>
      </c>
      <c r="CE196" s="67">
        <v>0</v>
      </c>
      <c r="CF196" s="67">
        <v>0</v>
      </c>
      <c r="CG196" s="67">
        <v>0</v>
      </c>
      <c r="CH196" s="67">
        <v>0</v>
      </c>
      <c r="CI196" s="67">
        <v>0</v>
      </c>
      <c r="CJ196" s="67">
        <v>0</v>
      </c>
      <c r="CK196" s="67">
        <v>0</v>
      </c>
      <c r="CL196" s="67">
        <v>0</v>
      </c>
      <c r="CM196" s="67">
        <v>0</v>
      </c>
      <c r="CN196" s="67">
        <v>0</v>
      </c>
      <c r="CO196" s="67">
        <v>0</v>
      </c>
      <c r="CP196" s="67">
        <v>0</v>
      </c>
      <c r="CQ196" s="67">
        <v>0</v>
      </c>
      <c r="CR196" s="67">
        <v>0</v>
      </c>
      <c r="CS196" s="67">
        <v>0</v>
      </c>
      <c r="CT196" s="67">
        <v>0</v>
      </c>
      <c r="CU196" s="67">
        <v>0</v>
      </c>
      <c r="CV196" s="67">
        <v>0</v>
      </c>
      <c r="CW196" s="67">
        <v>0</v>
      </c>
      <c r="CX196" s="67">
        <v>0</v>
      </c>
    </row>
    <row r="197" spans="1:102" ht="15" customHeight="1">
      <c r="A197" s="64" t="s">
        <v>146</v>
      </c>
      <c r="B197" s="64" t="s">
        <v>167</v>
      </c>
      <c r="C197" s="67">
        <v>0</v>
      </c>
      <c r="D197" s="67">
        <v>0</v>
      </c>
      <c r="E197" s="67">
        <v>0</v>
      </c>
      <c r="F197" s="67">
        <v>0</v>
      </c>
      <c r="G197" s="67">
        <v>0</v>
      </c>
      <c r="H197" s="67">
        <v>969</v>
      </c>
      <c r="I197" s="67">
        <v>0</v>
      </c>
      <c r="J197" s="67">
        <v>276</v>
      </c>
      <c r="K197" s="67">
        <v>693</v>
      </c>
      <c r="L197" s="67">
        <v>0</v>
      </c>
      <c r="M197" s="67">
        <v>272</v>
      </c>
      <c r="N197" s="67">
        <v>184</v>
      </c>
      <c r="O197" s="67">
        <v>0</v>
      </c>
      <c r="P197" s="67">
        <v>88</v>
      </c>
      <c r="Q197" s="67">
        <v>0</v>
      </c>
      <c r="R197" s="67">
        <v>600</v>
      </c>
      <c r="S197" s="67">
        <v>0</v>
      </c>
      <c r="T197" s="67">
        <v>0</v>
      </c>
      <c r="U197" s="67">
        <v>600</v>
      </c>
      <c r="V197" s="67">
        <v>0</v>
      </c>
      <c r="W197" s="67">
        <v>432</v>
      </c>
      <c r="X197" s="67">
        <v>432</v>
      </c>
      <c r="Y197" s="67">
        <v>0</v>
      </c>
      <c r="Z197" s="67">
        <v>0</v>
      </c>
      <c r="AA197" s="67">
        <v>0</v>
      </c>
      <c r="AB197" s="67">
        <v>0</v>
      </c>
      <c r="AC197" s="67">
        <v>0</v>
      </c>
      <c r="AD197" s="67">
        <v>0</v>
      </c>
      <c r="AE197" s="67">
        <v>0</v>
      </c>
      <c r="AF197" s="67">
        <v>0</v>
      </c>
      <c r="AG197" s="67">
        <v>452</v>
      </c>
      <c r="AH197" s="67">
        <v>452</v>
      </c>
      <c r="AI197" s="67">
        <v>0</v>
      </c>
      <c r="AJ197" s="67">
        <v>0</v>
      </c>
      <c r="AK197" s="67">
        <v>0</v>
      </c>
      <c r="AL197" s="67">
        <v>0</v>
      </c>
      <c r="AM197" s="67">
        <v>0</v>
      </c>
      <c r="AN197" s="67">
        <v>0</v>
      </c>
      <c r="AO197" s="67">
        <v>0</v>
      </c>
      <c r="AP197" s="67">
        <v>0</v>
      </c>
      <c r="AQ197" s="67">
        <v>0</v>
      </c>
      <c r="AR197" s="67">
        <v>0</v>
      </c>
      <c r="AS197" s="67">
        <v>0</v>
      </c>
      <c r="AT197" s="67">
        <v>0</v>
      </c>
      <c r="AU197" s="67">
        <v>0</v>
      </c>
      <c r="AV197" s="67">
        <v>0</v>
      </c>
      <c r="AW197" s="67">
        <v>0</v>
      </c>
      <c r="AX197" s="67">
        <v>0</v>
      </c>
      <c r="AY197" s="67">
        <v>0</v>
      </c>
      <c r="AZ197" s="67">
        <v>0</v>
      </c>
      <c r="BA197" s="67">
        <v>0</v>
      </c>
      <c r="BB197" s="67">
        <v>0</v>
      </c>
      <c r="BC197" s="67">
        <v>0</v>
      </c>
      <c r="BD197" s="67">
        <v>0</v>
      </c>
      <c r="BE197" s="67">
        <v>0</v>
      </c>
      <c r="BF197" s="67">
        <v>0</v>
      </c>
      <c r="BG197" s="67">
        <v>0</v>
      </c>
      <c r="BH197" s="67">
        <v>0</v>
      </c>
      <c r="BI197" s="67">
        <v>0</v>
      </c>
      <c r="BJ197" s="67">
        <v>0</v>
      </c>
      <c r="BK197" s="67">
        <v>0</v>
      </c>
      <c r="BL197" s="67">
        <v>0</v>
      </c>
      <c r="BM197" s="67">
        <v>0</v>
      </c>
      <c r="BN197" s="67">
        <v>0</v>
      </c>
      <c r="BO197" s="67">
        <v>0</v>
      </c>
      <c r="BP197" s="67">
        <v>0</v>
      </c>
      <c r="BQ197" s="67">
        <v>0</v>
      </c>
      <c r="BR197" s="67">
        <v>0</v>
      </c>
      <c r="BS197" s="67">
        <v>0</v>
      </c>
      <c r="BT197" s="67">
        <v>0</v>
      </c>
      <c r="BU197" s="67">
        <v>0</v>
      </c>
      <c r="BV197" s="67">
        <v>0</v>
      </c>
      <c r="BW197" s="67">
        <v>0</v>
      </c>
      <c r="BX197" s="67">
        <v>0</v>
      </c>
      <c r="BY197" s="67">
        <v>0</v>
      </c>
      <c r="BZ197" s="67">
        <v>0</v>
      </c>
      <c r="CA197" s="67">
        <v>0</v>
      </c>
      <c r="CB197" s="67">
        <v>0</v>
      </c>
      <c r="CC197" s="67">
        <v>0</v>
      </c>
      <c r="CD197" s="67">
        <v>0</v>
      </c>
      <c r="CE197" s="67">
        <v>0</v>
      </c>
      <c r="CF197" s="67">
        <v>0</v>
      </c>
      <c r="CG197" s="67">
        <v>0</v>
      </c>
      <c r="CH197" s="67">
        <v>0</v>
      </c>
      <c r="CI197" s="67">
        <v>0</v>
      </c>
      <c r="CJ197" s="67">
        <v>0</v>
      </c>
      <c r="CK197" s="67">
        <v>0</v>
      </c>
      <c r="CL197" s="67">
        <v>0</v>
      </c>
      <c r="CM197" s="67">
        <v>0</v>
      </c>
      <c r="CN197" s="67">
        <v>0</v>
      </c>
      <c r="CO197" s="67">
        <v>0</v>
      </c>
      <c r="CP197" s="67">
        <v>0</v>
      </c>
      <c r="CQ197" s="67">
        <v>0</v>
      </c>
      <c r="CR197" s="67">
        <v>0</v>
      </c>
      <c r="CS197" s="67">
        <v>0</v>
      </c>
      <c r="CT197" s="67">
        <v>0</v>
      </c>
      <c r="CU197" s="67">
        <v>0</v>
      </c>
      <c r="CV197" s="67">
        <v>0</v>
      </c>
      <c r="CW197" s="67">
        <v>0</v>
      </c>
      <c r="CX197" s="67">
        <v>0</v>
      </c>
    </row>
    <row r="198" spans="1:102" ht="15" customHeight="1">
      <c r="A198" s="64" t="s">
        <v>147</v>
      </c>
      <c r="B198" s="64" t="s">
        <v>168</v>
      </c>
      <c r="C198" s="65">
        <v>0</v>
      </c>
      <c r="D198" s="65">
        <v>0</v>
      </c>
      <c r="E198" s="65">
        <v>0</v>
      </c>
      <c r="F198" s="65">
        <v>0</v>
      </c>
      <c r="G198" s="65">
        <v>0</v>
      </c>
      <c r="H198" s="65">
        <v>381.85828069143452</v>
      </c>
      <c r="I198" s="65">
        <v>0</v>
      </c>
      <c r="J198" s="65">
        <v>322.75</v>
      </c>
      <c r="K198" s="65">
        <v>405.39924096681102</v>
      </c>
      <c r="L198" s="65">
        <v>0</v>
      </c>
      <c r="M198" s="65">
        <v>269.73529411764702</v>
      </c>
      <c r="N198" s="65">
        <v>283.86413043478257</v>
      </c>
      <c r="O198" s="65">
        <v>0</v>
      </c>
      <c r="P198" s="65">
        <v>240.19318181818184</v>
      </c>
      <c r="Q198" s="65">
        <v>0</v>
      </c>
      <c r="R198" s="65">
        <v>235.79941833333331</v>
      </c>
      <c r="S198" s="65">
        <v>0</v>
      </c>
      <c r="T198" s="65">
        <v>0</v>
      </c>
      <c r="U198" s="65">
        <v>235.79941833333331</v>
      </c>
      <c r="V198" s="65">
        <v>0</v>
      </c>
      <c r="W198" s="65">
        <v>245.1527777777778</v>
      </c>
      <c r="X198" s="65">
        <v>245.1527777777778</v>
      </c>
      <c r="Y198" s="65">
        <v>0</v>
      </c>
      <c r="Z198" s="65">
        <v>0</v>
      </c>
      <c r="AA198" s="65">
        <v>0</v>
      </c>
      <c r="AB198" s="65">
        <v>0</v>
      </c>
      <c r="AC198" s="65">
        <v>0</v>
      </c>
      <c r="AD198" s="65">
        <v>0</v>
      </c>
      <c r="AE198" s="65">
        <v>0</v>
      </c>
      <c r="AF198" s="65">
        <v>0</v>
      </c>
      <c r="AG198" s="65">
        <v>183.67753097345133</v>
      </c>
      <c r="AH198" s="65">
        <v>183.67753097345133</v>
      </c>
      <c r="AI198" s="65">
        <v>0</v>
      </c>
      <c r="AJ198" s="65">
        <v>0</v>
      </c>
      <c r="AK198" s="65">
        <v>0</v>
      </c>
      <c r="AL198" s="65">
        <v>0</v>
      </c>
      <c r="AM198" s="65">
        <v>0</v>
      </c>
      <c r="AN198" s="65">
        <v>0</v>
      </c>
      <c r="AO198" s="65">
        <v>0</v>
      </c>
      <c r="AP198" s="65">
        <v>0</v>
      </c>
      <c r="AQ198" s="65">
        <v>0</v>
      </c>
      <c r="AR198" s="65">
        <v>0</v>
      </c>
      <c r="AS198" s="65">
        <v>0</v>
      </c>
      <c r="AT198" s="65">
        <v>0</v>
      </c>
      <c r="AU198" s="65">
        <v>0</v>
      </c>
      <c r="AV198" s="65">
        <v>0</v>
      </c>
      <c r="AW198" s="65">
        <v>0</v>
      </c>
      <c r="AX198" s="65">
        <v>0</v>
      </c>
      <c r="AY198" s="65">
        <v>0</v>
      </c>
      <c r="AZ198" s="65">
        <v>0</v>
      </c>
      <c r="BA198" s="65">
        <v>0</v>
      </c>
      <c r="BB198" s="65">
        <v>0</v>
      </c>
      <c r="BC198" s="65">
        <v>0</v>
      </c>
      <c r="BD198" s="65">
        <v>0</v>
      </c>
      <c r="BE198" s="65">
        <v>0</v>
      </c>
      <c r="BF198" s="65">
        <v>0</v>
      </c>
      <c r="BG198" s="65">
        <v>0</v>
      </c>
      <c r="BH198" s="65">
        <v>0</v>
      </c>
      <c r="BI198" s="65">
        <v>0</v>
      </c>
      <c r="BJ198" s="65">
        <v>0</v>
      </c>
      <c r="BK198" s="65">
        <v>0</v>
      </c>
      <c r="BL198" s="65">
        <v>0</v>
      </c>
      <c r="BM198" s="65">
        <v>0</v>
      </c>
      <c r="BN198" s="65">
        <v>0</v>
      </c>
      <c r="BO198" s="65">
        <v>0</v>
      </c>
      <c r="BP198" s="67">
        <v>0</v>
      </c>
      <c r="BQ198" s="67">
        <v>0</v>
      </c>
      <c r="BR198" s="67">
        <v>0</v>
      </c>
      <c r="BS198" s="67">
        <v>0</v>
      </c>
      <c r="BT198" s="67">
        <v>0</v>
      </c>
      <c r="BU198" s="67">
        <v>0</v>
      </c>
      <c r="BV198" s="67">
        <v>0</v>
      </c>
      <c r="BW198" s="67">
        <v>0</v>
      </c>
      <c r="BX198" s="67">
        <v>0</v>
      </c>
      <c r="BY198" s="67">
        <v>0</v>
      </c>
      <c r="BZ198" s="67">
        <v>0</v>
      </c>
      <c r="CA198" s="67">
        <v>0</v>
      </c>
      <c r="CB198" s="67">
        <v>0</v>
      </c>
      <c r="CC198" s="67">
        <v>0</v>
      </c>
      <c r="CD198" s="67">
        <v>0</v>
      </c>
      <c r="CE198" s="67">
        <v>0</v>
      </c>
      <c r="CF198" s="67">
        <v>0</v>
      </c>
      <c r="CG198" s="67">
        <v>0</v>
      </c>
      <c r="CH198" s="67">
        <v>0</v>
      </c>
      <c r="CI198" s="67">
        <v>0</v>
      </c>
      <c r="CJ198" s="67">
        <v>0</v>
      </c>
      <c r="CK198" s="67">
        <v>0</v>
      </c>
      <c r="CL198" s="67">
        <v>0</v>
      </c>
      <c r="CM198" s="67">
        <v>0</v>
      </c>
      <c r="CN198" s="67">
        <v>0</v>
      </c>
      <c r="CO198" s="67">
        <v>0</v>
      </c>
      <c r="CP198" s="67">
        <v>0</v>
      </c>
      <c r="CQ198" s="67">
        <v>0</v>
      </c>
      <c r="CR198" s="67">
        <v>0</v>
      </c>
      <c r="CS198" s="67">
        <v>0</v>
      </c>
      <c r="CT198" s="67">
        <v>0</v>
      </c>
      <c r="CU198" s="67">
        <v>0</v>
      </c>
      <c r="CV198" s="67">
        <v>0</v>
      </c>
      <c r="CW198" s="67">
        <v>0</v>
      </c>
      <c r="CX198" s="67">
        <v>0</v>
      </c>
    </row>
    <row r="199" spans="1:102" s="60" customFormat="1" ht="15" customHeight="1">
      <c r="A199" s="57" t="s">
        <v>377</v>
      </c>
      <c r="B199" s="57" t="s">
        <v>377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69"/>
      <c r="CL199" s="69"/>
      <c r="CM199" s="69"/>
      <c r="CN199" s="69"/>
      <c r="CO199" s="69"/>
      <c r="CP199" s="69"/>
      <c r="CQ199" s="69"/>
      <c r="CR199" s="69"/>
      <c r="CS199" s="69"/>
      <c r="CT199" s="69"/>
      <c r="CU199" s="69"/>
      <c r="CV199" s="69"/>
      <c r="CW199" s="69"/>
      <c r="CX199" s="69"/>
    </row>
    <row r="200" spans="1:102" ht="15" customHeight="1">
      <c r="A200" s="64" t="s">
        <v>256</v>
      </c>
      <c r="B200" s="64" t="s">
        <v>257</v>
      </c>
      <c r="C200" s="65">
        <v>529.19817478346226</v>
      </c>
      <c r="D200" s="65">
        <v>0</v>
      </c>
      <c r="E200" s="65">
        <v>160.49086705761721</v>
      </c>
      <c r="F200" s="65">
        <v>368.70730772584506</v>
      </c>
      <c r="G200" s="65">
        <v>0</v>
      </c>
      <c r="H200" s="65">
        <v>829.53677603336291</v>
      </c>
      <c r="I200" s="65">
        <v>225.82908823595318</v>
      </c>
      <c r="J200" s="65">
        <v>603.70768779740979</v>
      </c>
      <c r="K200" s="65">
        <v>0</v>
      </c>
      <c r="L200" s="65">
        <v>0</v>
      </c>
      <c r="M200" s="65">
        <v>625.29999999999995</v>
      </c>
      <c r="N200" s="65">
        <v>263.89999999999998</v>
      </c>
      <c r="O200" s="65">
        <v>0</v>
      </c>
      <c r="P200" s="65">
        <v>361.4</v>
      </c>
      <c r="Q200" s="65">
        <v>0</v>
      </c>
      <c r="R200" s="65">
        <v>1729.8298038475718</v>
      </c>
      <c r="S200" s="65">
        <v>551.34169113595931</v>
      </c>
      <c r="T200" s="65">
        <v>0</v>
      </c>
      <c r="U200" s="65">
        <v>955.13198987445924</v>
      </c>
      <c r="V200" s="65">
        <v>223.35612283715321</v>
      </c>
      <c r="W200" s="65">
        <v>1755.4837431926849</v>
      </c>
      <c r="X200" s="65">
        <v>771.00235535846105</v>
      </c>
      <c r="Y200" s="65">
        <v>620.37234887738646</v>
      </c>
      <c r="Z200" s="65">
        <v>364.10903895683742</v>
      </c>
      <c r="AA200" s="65">
        <v>0</v>
      </c>
      <c r="AB200" s="65">
        <v>271.1073760133541</v>
      </c>
      <c r="AC200" s="65">
        <v>271.1073760133541</v>
      </c>
      <c r="AD200" s="65">
        <v>0</v>
      </c>
      <c r="AE200" s="65">
        <v>0</v>
      </c>
      <c r="AF200" s="65">
        <v>0</v>
      </c>
      <c r="AG200" s="65">
        <v>0</v>
      </c>
      <c r="AH200" s="65">
        <v>0</v>
      </c>
      <c r="AI200" s="65">
        <v>0</v>
      </c>
      <c r="AJ200" s="65">
        <v>0</v>
      </c>
      <c r="AK200" s="65">
        <v>0</v>
      </c>
      <c r="AL200" s="65">
        <v>0</v>
      </c>
      <c r="AM200" s="65">
        <v>0</v>
      </c>
      <c r="AN200" s="65">
        <v>0</v>
      </c>
      <c r="AO200" s="65">
        <v>0</v>
      </c>
      <c r="AP200" s="65">
        <v>0</v>
      </c>
      <c r="AQ200" s="65">
        <v>0</v>
      </c>
      <c r="AR200" s="65">
        <v>0</v>
      </c>
      <c r="AS200" s="65">
        <v>0</v>
      </c>
      <c r="AT200" s="65">
        <v>0</v>
      </c>
      <c r="AU200" s="65">
        <v>0</v>
      </c>
      <c r="AV200" s="65">
        <v>0</v>
      </c>
      <c r="AW200" s="65">
        <v>0</v>
      </c>
      <c r="AX200" s="65">
        <v>0</v>
      </c>
      <c r="AY200" s="65">
        <v>0</v>
      </c>
      <c r="AZ200" s="65">
        <v>0</v>
      </c>
      <c r="BA200" s="65">
        <v>0</v>
      </c>
      <c r="BB200" s="65">
        <v>0</v>
      </c>
      <c r="BC200" s="65">
        <v>0</v>
      </c>
      <c r="BD200" s="65">
        <v>0</v>
      </c>
      <c r="BE200" s="65">
        <v>0</v>
      </c>
      <c r="BF200" s="65">
        <v>0</v>
      </c>
      <c r="BG200" s="65">
        <v>0</v>
      </c>
      <c r="BH200" s="65">
        <v>0</v>
      </c>
      <c r="BI200" s="65">
        <v>0</v>
      </c>
      <c r="BJ200" s="65">
        <v>0</v>
      </c>
      <c r="BK200" s="65">
        <v>0</v>
      </c>
      <c r="BL200" s="65">
        <v>0</v>
      </c>
      <c r="BM200" s="65">
        <v>0</v>
      </c>
      <c r="BN200" s="65">
        <v>0</v>
      </c>
      <c r="BO200" s="65">
        <v>0</v>
      </c>
      <c r="BP200" s="67">
        <v>0</v>
      </c>
      <c r="BQ200" s="67">
        <v>0</v>
      </c>
      <c r="BR200" s="67">
        <v>0</v>
      </c>
      <c r="BS200" s="67">
        <v>0</v>
      </c>
      <c r="BT200" s="67">
        <v>0</v>
      </c>
      <c r="BU200" s="67">
        <v>0</v>
      </c>
      <c r="BV200" s="67">
        <v>0</v>
      </c>
      <c r="BW200" s="67">
        <v>0</v>
      </c>
      <c r="BX200" s="67">
        <v>0</v>
      </c>
      <c r="BY200" s="67">
        <v>0</v>
      </c>
      <c r="BZ200" s="67">
        <v>0</v>
      </c>
      <c r="CA200" s="67">
        <v>0</v>
      </c>
      <c r="CB200" s="67">
        <v>0</v>
      </c>
      <c r="CC200" s="67">
        <v>0</v>
      </c>
      <c r="CD200" s="67">
        <v>0</v>
      </c>
      <c r="CE200" s="67">
        <v>0</v>
      </c>
      <c r="CF200" s="67">
        <v>0</v>
      </c>
      <c r="CG200" s="67">
        <v>0</v>
      </c>
      <c r="CH200" s="67">
        <v>0</v>
      </c>
      <c r="CI200" s="67">
        <v>0</v>
      </c>
      <c r="CJ200" s="67">
        <v>0</v>
      </c>
      <c r="CK200" s="67">
        <v>0</v>
      </c>
      <c r="CL200" s="67">
        <v>0</v>
      </c>
      <c r="CM200" s="67">
        <v>0</v>
      </c>
      <c r="CN200" s="67">
        <v>0</v>
      </c>
      <c r="CO200" s="67">
        <v>0</v>
      </c>
      <c r="CP200" s="67">
        <v>0</v>
      </c>
      <c r="CQ200" s="67">
        <v>0</v>
      </c>
      <c r="CR200" s="67">
        <v>0</v>
      </c>
      <c r="CS200" s="67">
        <v>0</v>
      </c>
      <c r="CT200" s="67">
        <v>0</v>
      </c>
      <c r="CU200" s="67">
        <v>0</v>
      </c>
      <c r="CV200" s="67">
        <v>0</v>
      </c>
      <c r="CW200" s="67">
        <v>0</v>
      </c>
      <c r="CX200" s="67">
        <v>0</v>
      </c>
    </row>
    <row r="201" spans="1:102" s="74" customFormat="1" ht="15" customHeight="1">
      <c r="A201" s="72" t="s">
        <v>324</v>
      </c>
      <c r="B201" s="72" t="s">
        <v>325</v>
      </c>
      <c r="C201" s="73">
        <v>97.740094057813579</v>
      </c>
      <c r="D201" s="73">
        <v>0</v>
      </c>
      <c r="E201" s="73">
        <v>30.175397107813563</v>
      </c>
      <c r="F201" s="73">
        <v>67.564696950000013</v>
      </c>
      <c r="G201" s="73">
        <v>0</v>
      </c>
      <c r="H201" s="73">
        <v>147.28002311043295</v>
      </c>
      <c r="I201" s="73">
        <v>36.469339055916727</v>
      </c>
      <c r="J201" s="73">
        <v>110.81068405451622</v>
      </c>
      <c r="K201" s="73">
        <v>0</v>
      </c>
      <c r="L201" s="73">
        <v>0</v>
      </c>
      <c r="M201" s="73">
        <v>129.5018520990364</v>
      </c>
      <c r="N201" s="73">
        <v>54.510152231838546</v>
      </c>
      <c r="O201" s="73">
        <v>0</v>
      </c>
      <c r="P201" s="73">
        <v>74.991699867197866</v>
      </c>
      <c r="Q201" s="73">
        <v>0</v>
      </c>
      <c r="R201" s="73">
        <v>335.15769323324707</v>
      </c>
      <c r="S201" s="73">
        <v>105.66757213637413</v>
      </c>
      <c r="T201" s="73">
        <v>0</v>
      </c>
      <c r="U201" s="73">
        <v>182.34669527958366</v>
      </c>
      <c r="V201" s="73">
        <v>47.143425817289291</v>
      </c>
      <c r="W201" s="73">
        <v>325.00073729067429</v>
      </c>
      <c r="X201" s="73">
        <v>138.16008518205555</v>
      </c>
      <c r="Y201" s="73">
        <v>114.05161394223379</v>
      </c>
      <c r="Z201" s="73">
        <v>72.789038166384969</v>
      </c>
      <c r="AA201" s="73">
        <v>0</v>
      </c>
      <c r="AB201" s="73">
        <v>52.169141188322222</v>
      </c>
      <c r="AC201" s="73">
        <v>52.169141188322222</v>
      </c>
      <c r="AD201" s="73">
        <v>0</v>
      </c>
      <c r="AE201" s="73">
        <v>0</v>
      </c>
      <c r="AF201" s="73">
        <v>0</v>
      </c>
      <c r="AG201" s="73">
        <v>0</v>
      </c>
      <c r="AH201" s="73">
        <v>0</v>
      </c>
      <c r="AI201" s="73">
        <v>0</v>
      </c>
      <c r="AJ201" s="73">
        <v>0</v>
      </c>
      <c r="AK201" s="73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73">
        <v>0</v>
      </c>
      <c r="BY201" s="73">
        <v>0</v>
      </c>
      <c r="BZ201" s="73">
        <v>0</v>
      </c>
      <c r="CA201" s="73">
        <v>0</v>
      </c>
      <c r="CB201" s="73">
        <v>0</v>
      </c>
      <c r="CC201" s="73">
        <v>0</v>
      </c>
      <c r="CD201" s="73">
        <v>0</v>
      </c>
      <c r="CE201" s="73">
        <v>0</v>
      </c>
      <c r="CF201" s="73">
        <v>0</v>
      </c>
      <c r="CG201" s="73">
        <v>0</v>
      </c>
      <c r="CH201" s="73">
        <v>0</v>
      </c>
      <c r="CI201" s="73">
        <v>0</v>
      </c>
      <c r="CJ201" s="73">
        <v>0</v>
      </c>
      <c r="CK201" s="73">
        <v>0</v>
      </c>
      <c r="CL201" s="73">
        <v>0</v>
      </c>
      <c r="CM201" s="73">
        <v>0</v>
      </c>
      <c r="CN201" s="73">
        <v>0</v>
      </c>
      <c r="CO201" s="73">
        <v>0</v>
      </c>
      <c r="CP201" s="73">
        <v>0</v>
      </c>
      <c r="CQ201" s="73">
        <v>0</v>
      </c>
      <c r="CR201" s="73">
        <v>0</v>
      </c>
      <c r="CS201" s="73">
        <v>0</v>
      </c>
      <c r="CT201" s="73">
        <v>0</v>
      </c>
      <c r="CU201" s="73">
        <v>0</v>
      </c>
      <c r="CV201" s="73">
        <v>0</v>
      </c>
      <c r="CW201" s="73">
        <v>0</v>
      </c>
      <c r="CX201" s="73">
        <v>0</v>
      </c>
    </row>
    <row r="202" spans="1:102" ht="15" customHeight="1">
      <c r="A202" s="64" t="s">
        <v>146</v>
      </c>
      <c r="B202" s="64" t="s">
        <v>167</v>
      </c>
      <c r="C202" s="65">
        <v>319.7427912</v>
      </c>
      <c r="D202" s="65">
        <v>0</v>
      </c>
      <c r="E202" s="65">
        <v>0</v>
      </c>
      <c r="F202" s="65">
        <v>319.7427912</v>
      </c>
      <c r="G202" s="65">
        <v>0</v>
      </c>
      <c r="H202" s="67">
        <v>555.45608715934725</v>
      </c>
      <c r="I202" s="67">
        <v>190.76269660017985</v>
      </c>
      <c r="J202" s="67">
        <v>364.69339055916737</v>
      </c>
      <c r="K202" s="67">
        <v>0</v>
      </c>
      <c r="L202" s="67">
        <v>0</v>
      </c>
      <c r="M202" s="67">
        <v>471.29607395338553</v>
      </c>
      <c r="N202" s="67">
        <v>201.98403169430807</v>
      </c>
      <c r="O202" s="67">
        <v>0</v>
      </c>
      <c r="P202" s="67">
        <v>269.31204225907743</v>
      </c>
      <c r="Q202" s="67">
        <v>0</v>
      </c>
      <c r="R202" s="67">
        <v>1207.2766145084017</v>
      </c>
      <c r="S202" s="67">
        <v>392.74672829448792</v>
      </c>
      <c r="T202" s="67">
        <v>0</v>
      </c>
      <c r="U202" s="67">
        <v>650.83743545943707</v>
      </c>
      <c r="V202" s="67">
        <v>163.69245075447671</v>
      </c>
      <c r="W202" s="67">
        <v>1377.8918562451986</v>
      </c>
      <c r="X202" s="67">
        <v>589.7302964817942</v>
      </c>
      <c r="Y202" s="67">
        <v>456.20645576893514</v>
      </c>
      <c r="Z202" s="67">
        <v>331.95510399446908</v>
      </c>
      <c r="AA202" s="67">
        <v>0</v>
      </c>
      <c r="AB202" s="67">
        <v>257.18471357751832</v>
      </c>
      <c r="AC202" s="67">
        <v>257.18471357751832</v>
      </c>
      <c r="AD202" s="67">
        <v>0</v>
      </c>
      <c r="AE202" s="67">
        <v>0</v>
      </c>
      <c r="AF202" s="67">
        <v>0</v>
      </c>
      <c r="AG202" s="67">
        <v>0</v>
      </c>
      <c r="AH202" s="67">
        <v>0</v>
      </c>
      <c r="AI202" s="67">
        <v>0</v>
      </c>
      <c r="AJ202" s="67">
        <v>0</v>
      </c>
      <c r="AK202" s="67">
        <v>0</v>
      </c>
      <c r="AL202" s="67">
        <v>0</v>
      </c>
      <c r="AM202" s="67">
        <v>0</v>
      </c>
      <c r="AN202" s="67">
        <v>0</v>
      </c>
      <c r="AO202" s="67">
        <v>0</v>
      </c>
      <c r="AP202" s="67">
        <v>0</v>
      </c>
      <c r="AQ202" s="67">
        <v>0</v>
      </c>
      <c r="AR202" s="67">
        <v>0</v>
      </c>
      <c r="AS202" s="67">
        <v>0</v>
      </c>
      <c r="AT202" s="67">
        <v>0</v>
      </c>
      <c r="AU202" s="67">
        <v>0</v>
      </c>
      <c r="AV202" s="67">
        <v>0</v>
      </c>
      <c r="AW202" s="67">
        <v>0</v>
      </c>
      <c r="AX202" s="67">
        <v>0</v>
      </c>
      <c r="AY202" s="67">
        <v>0</v>
      </c>
      <c r="AZ202" s="67">
        <v>0</v>
      </c>
      <c r="BA202" s="67">
        <v>0</v>
      </c>
      <c r="BB202" s="67">
        <v>0</v>
      </c>
      <c r="BC202" s="67">
        <v>0</v>
      </c>
      <c r="BD202" s="67">
        <v>0</v>
      </c>
      <c r="BE202" s="67">
        <v>0</v>
      </c>
      <c r="BF202" s="67">
        <v>0</v>
      </c>
      <c r="BG202" s="67">
        <v>0</v>
      </c>
      <c r="BH202" s="67">
        <v>0</v>
      </c>
      <c r="BI202" s="67">
        <v>0</v>
      </c>
      <c r="BJ202" s="67">
        <v>0</v>
      </c>
      <c r="BK202" s="67">
        <v>0</v>
      </c>
      <c r="BL202" s="67">
        <v>0</v>
      </c>
      <c r="BM202" s="67">
        <v>0</v>
      </c>
      <c r="BN202" s="67">
        <v>0</v>
      </c>
      <c r="BO202" s="67">
        <v>0</v>
      </c>
      <c r="BP202" s="67">
        <v>0</v>
      </c>
      <c r="BQ202" s="67">
        <v>0</v>
      </c>
      <c r="BR202" s="67">
        <v>0</v>
      </c>
      <c r="BS202" s="67">
        <v>0</v>
      </c>
      <c r="BT202" s="67">
        <v>0</v>
      </c>
      <c r="BU202" s="67">
        <v>0</v>
      </c>
      <c r="BV202" s="67">
        <v>0</v>
      </c>
      <c r="BW202" s="67">
        <v>0</v>
      </c>
      <c r="BX202" s="67">
        <v>0</v>
      </c>
      <c r="BY202" s="67">
        <v>0</v>
      </c>
      <c r="BZ202" s="67">
        <v>0</v>
      </c>
      <c r="CA202" s="67">
        <v>0</v>
      </c>
      <c r="CB202" s="67">
        <v>0</v>
      </c>
      <c r="CC202" s="67">
        <v>0</v>
      </c>
      <c r="CD202" s="67">
        <v>0</v>
      </c>
      <c r="CE202" s="67">
        <v>0</v>
      </c>
      <c r="CF202" s="67">
        <v>0</v>
      </c>
      <c r="CG202" s="67">
        <v>0</v>
      </c>
      <c r="CH202" s="67">
        <v>0</v>
      </c>
      <c r="CI202" s="67">
        <v>0</v>
      </c>
      <c r="CJ202" s="67">
        <v>0</v>
      </c>
      <c r="CK202" s="67">
        <v>0</v>
      </c>
      <c r="CL202" s="67">
        <v>0</v>
      </c>
      <c r="CM202" s="67">
        <v>0</v>
      </c>
      <c r="CN202" s="67">
        <v>0</v>
      </c>
      <c r="CO202" s="67">
        <v>0</v>
      </c>
      <c r="CP202" s="67">
        <v>0</v>
      </c>
      <c r="CQ202" s="67">
        <v>0</v>
      </c>
      <c r="CR202" s="67">
        <v>0</v>
      </c>
      <c r="CS202" s="67">
        <v>0</v>
      </c>
      <c r="CT202" s="67">
        <v>0</v>
      </c>
      <c r="CU202" s="67">
        <v>0</v>
      </c>
      <c r="CV202" s="67">
        <v>0</v>
      </c>
      <c r="CW202" s="67">
        <v>0</v>
      </c>
      <c r="CX202" s="67">
        <v>0</v>
      </c>
    </row>
    <row r="203" spans="1:102" ht="15" customHeight="1">
      <c r="A203" s="64" t="s">
        <v>147</v>
      </c>
      <c r="B203" s="64" t="s">
        <v>168</v>
      </c>
      <c r="C203" s="65">
        <v>1655.0746079289943</v>
      </c>
      <c r="D203" s="65">
        <v>0</v>
      </c>
      <c r="E203" s="65">
        <v>0</v>
      </c>
      <c r="F203" s="65">
        <v>1153.1372023809524</v>
      </c>
      <c r="G203" s="65">
        <v>0</v>
      </c>
      <c r="H203" s="65">
        <v>1493.4335858585855</v>
      </c>
      <c r="I203" s="65">
        <v>1183.8220588235292</v>
      </c>
      <c r="J203" s="65">
        <v>1655.3842307692303</v>
      </c>
      <c r="K203" s="65">
        <v>0</v>
      </c>
      <c r="L203" s="65">
        <v>0</v>
      </c>
      <c r="M203" s="65">
        <v>1326.7668341787341</v>
      </c>
      <c r="N203" s="65">
        <v>1306.5389267969381</v>
      </c>
      <c r="O203" s="65">
        <v>0</v>
      </c>
      <c r="P203" s="65">
        <v>1341.9377647150816</v>
      </c>
      <c r="Q203" s="65">
        <v>0</v>
      </c>
      <c r="R203" s="65">
        <v>1432.8363384657721</v>
      </c>
      <c r="S203" s="65">
        <v>1403.8097619047619</v>
      </c>
      <c r="T203" s="65">
        <v>0</v>
      </c>
      <c r="U203" s="65">
        <v>1467.543103448276</v>
      </c>
      <c r="V203" s="65">
        <v>1364.4864</v>
      </c>
      <c r="W203" s="65">
        <v>1274.035937752355</v>
      </c>
      <c r="X203" s="65">
        <v>1307.3812893081761</v>
      </c>
      <c r="Y203" s="65">
        <v>1359.85</v>
      </c>
      <c r="Z203" s="65">
        <v>1096.8623002793297</v>
      </c>
      <c r="AA203" s="65">
        <v>0</v>
      </c>
      <c r="AB203" s="65">
        <v>1054.13487544484</v>
      </c>
      <c r="AC203" s="65">
        <v>1054.13487544484</v>
      </c>
      <c r="AD203" s="65">
        <v>0</v>
      </c>
      <c r="AE203" s="65">
        <v>0</v>
      </c>
      <c r="AF203" s="65">
        <v>0</v>
      </c>
      <c r="AG203" s="65">
        <v>0</v>
      </c>
      <c r="AH203" s="65">
        <v>0</v>
      </c>
      <c r="AI203" s="65">
        <v>0</v>
      </c>
      <c r="AJ203" s="65">
        <v>0</v>
      </c>
      <c r="AK203" s="65">
        <v>0</v>
      </c>
      <c r="AL203" s="65">
        <v>0</v>
      </c>
      <c r="AM203" s="65">
        <v>0</v>
      </c>
      <c r="AN203" s="65">
        <v>0</v>
      </c>
      <c r="AO203" s="65">
        <v>0</v>
      </c>
      <c r="AP203" s="65">
        <v>0</v>
      </c>
      <c r="AQ203" s="65">
        <v>0</v>
      </c>
      <c r="AR203" s="65">
        <v>0</v>
      </c>
      <c r="AS203" s="65">
        <v>0</v>
      </c>
      <c r="AT203" s="65">
        <v>0</v>
      </c>
      <c r="AU203" s="65">
        <v>0</v>
      </c>
      <c r="AV203" s="65">
        <v>0</v>
      </c>
      <c r="AW203" s="65">
        <v>0</v>
      </c>
      <c r="AX203" s="65">
        <v>0</v>
      </c>
      <c r="AY203" s="65">
        <v>0</v>
      </c>
      <c r="AZ203" s="65">
        <v>0</v>
      </c>
      <c r="BA203" s="65">
        <v>0</v>
      </c>
      <c r="BB203" s="65">
        <v>0</v>
      </c>
      <c r="BC203" s="65">
        <v>0</v>
      </c>
      <c r="BD203" s="65">
        <v>0</v>
      </c>
      <c r="BE203" s="65">
        <v>0</v>
      </c>
      <c r="BF203" s="65">
        <v>0</v>
      </c>
      <c r="BG203" s="65">
        <v>0</v>
      </c>
      <c r="BH203" s="65">
        <v>0</v>
      </c>
      <c r="BI203" s="65">
        <v>0</v>
      </c>
      <c r="BJ203" s="65">
        <v>0</v>
      </c>
      <c r="BK203" s="65">
        <v>0</v>
      </c>
      <c r="BL203" s="65">
        <v>0</v>
      </c>
      <c r="BM203" s="65">
        <v>0</v>
      </c>
      <c r="BN203" s="65">
        <v>0</v>
      </c>
      <c r="BO203" s="65">
        <v>0</v>
      </c>
      <c r="BP203" s="67">
        <v>0</v>
      </c>
      <c r="BQ203" s="67">
        <v>0</v>
      </c>
      <c r="BR203" s="67">
        <v>0</v>
      </c>
      <c r="BS203" s="67">
        <v>0</v>
      </c>
      <c r="BT203" s="67">
        <v>0</v>
      </c>
      <c r="BU203" s="67">
        <v>0</v>
      </c>
      <c r="BV203" s="67">
        <v>0</v>
      </c>
      <c r="BW203" s="67">
        <v>0</v>
      </c>
      <c r="BX203" s="67">
        <v>0</v>
      </c>
      <c r="BY203" s="67">
        <v>0</v>
      </c>
      <c r="BZ203" s="67">
        <v>0</v>
      </c>
      <c r="CA203" s="67">
        <v>0</v>
      </c>
      <c r="CB203" s="67">
        <v>0</v>
      </c>
      <c r="CC203" s="67">
        <v>0</v>
      </c>
      <c r="CD203" s="67">
        <v>0</v>
      </c>
      <c r="CE203" s="67">
        <v>0</v>
      </c>
      <c r="CF203" s="67">
        <v>0</v>
      </c>
      <c r="CG203" s="67">
        <v>0</v>
      </c>
      <c r="CH203" s="67">
        <v>0</v>
      </c>
      <c r="CI203" s="67">
        <v>0</v>
      </c>
      <c r="CJ203" s="67">
        <v>0</v>
      </c>
      <c r="CK203" s="67">
        <v>0</v>
      </c>
      <c r="CL203" s="67">
        <v>0</v>
      </c>
      <c r="CM203" s="67">
        <v>0</v>
      </c>
      <c r="CN203" s="67">
        <v>0</v>
      </c>
      <c r="CO203" s="67">
        <v>0</v>
      </c>
      <c r="CP203" s="67">
        <v>0</v>
      </c>
      <c r="CQ203" s="67">
        <v>0</v>
      </c>
      <c r="CR203" s="67">
        <v>0</v>
      </c>
      <c r="CS203" s="67">
        <v>0</v>
      </c>
      <c r="CT203" s="67">
        <v>0</v>
      </c>
      <c r="CU203" s="67">
        <v>0</v>
      </c>
      <c r="CV203" s="67">
        <v>0</v>
      </c>
      <c r="CW203" s="67">
        <v>0</v>
      </c>
      <c r="CX203" s="67">
        <v>0</v>
      </c>
    </row>
    <row r="204" spans="1:102" ht="15" customHeight="1">
      <c r="A204" s="64"/>
      <c r="B204" s="6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</row>
    <row r="205" spans="1:102" s="60" customFormat="1" ht="15" customHeight="1">
      <c r="A205" s="63" t="s">
        <v>152</v>
      </c>
      <c r="B205" s="63" t="s">
        <v>258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</row>
    <row r="206" spans="1:102" s="60" customFormat="1" ht="15" customHeight="1">
      <c r="A206" s="57" t="s">
        <v>241</v>
      </c>
      <c r="B206" s="57" t="s">
        <v>241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</row>
    <row r="207" spans="1:102" ht="15" customHeight="1">
      <c r="A207" s="64" t="s">
        <v>256</v>
      </c>
      <c r="B207" s="64" t="s">
        <v>257</v>
      </c>
      <c r="C207" s="65">
        <v>11073.973112164875</v>
      </c>
      <c r="D207" s="65">
        <v>2881.0487725599846</v>
      </c>
      <c r="E207" s="65">
        <v>2737.6554228021432</v>
      </c>
      <c r="F207" s="65">
        <v>3177.400795279631</v>
      </c>
      <c r="G207" s="65">
        <v>2277.8681215231163</v>
      </c>
      <c r="H207" s="65">
        <v>11761.648580071327</v>
      </c>
      <c r="I207" s="65">
        <v>2996.8354267150999</v>
      </c>
      <c r="J207" s="65">
        <v>3641.0624228123647</v>
      </c>
      <c r="K207" s="65">
        <v>2909.3785355544401</v>
      </c>
      <c r="L207" s="65">
        <v>2214.372194989423</v>
      </c>
      <c r="M207" s="65">
        <v>9731.8097293643768</v>
      </c>
      <c r="N207" s="65">
        <v>2742.2036156484564</v>
      </c>
      <c r="O207" s="65">
        <v>2323.2429173954756</v>
      </c>
      <c r="P207" s="65">
        <v>2741.2047468378146</v>
      </c>
      <c r="Q207" s="65">
        <v>1925.1584494826311</v>
      </c>
      <c r="R207" s="65">
        <v>8399.3053135209175</v>
      </c>
      <c r="S207" s="65">
        <v>2204.4305398238034</v>
      </c>
      <c r="T207" s="65">
        <v>1575.2509009638429</v>
      </c>
      <c r="U207" s="65">
        <v>2761.7500533052462</v>
      </c>
      <c r="V207" s="65">
        <v>1857.8738194280272</v>
      </c>
      <c r="W207" s="65">
        <v>8750.5927026131067</v>
      </c>
      <c r="X207" s="65">
        <v>2594.9293113831241</v>
      </c>
      <c r="Y207" s="65">
        <v>2179.8603255903604</v>
      </c>
      <c r="Z207" s="65">
        <v>2212.0971137876031</v>
      </c>
      <c r="AA207" s="65">
        <v>1763.7059518520161</v>
      </c>
      <c r="AB207" s="65">
        <v>7957.2376157622894</v>
      </c>
      <c r="AC207" s="65">
        <v>2171.8470740025923</v>
      </c>
      <c r="AD207" s="65">
        <v>2097.9636048388138</v>
      </c>
      <c r="AE207" s="65">
        <v>1945.8610617091933</v>
      </c>
      <c r="AF207" s="65">
        <v>1741.5658752116888</v>
      </c>
      <c r="AG207" s="65">
        <v>5749.4974163988536</v>
      </c>
      <c r="AH207" s="65">
        <v>1470.2662382670417</v>
      </c>
      <c r="AI207" s="65">
        <v>1482.0177910944801</v>
      </c>
      <c r="AJ207" s="65">
        <v>1420.4074239081292</v>
      </c>
      <c r="AK207" s="65">
        <v>1376.8059631292028</v>
      </c>
      <c r="AL207" s="65">
        <v>5663.17798850279</v>
      </c>
      <c r="AM207" s="65">
        <v>1670.745327712792</v>
      </c>
      <c r="AN207" s="65">
        <v>1288.3861576199938</v>
      </c>
      <c r="AO207" s="65">
        <v>1377.7965254100027</v>
      </c>
      <c r="AP207" s="65">
        <v>1326.2499777600005</v>
      </c>
      <c r="AQ207" s="65">
        <v>5337.5455489161868</v>
      </c>
      <c r="AR207" s="65">
        <v>1560.3789341200027</v>
      </c>
      <c r="AS207" s="65">
        <v>1385.5647337700052</v>
      </c>
      <c r="AT207" s="65">
        <v>1266.3566997261798</v>
      </c>
      <c r="AU207" s="65">
        <v>1125.2451812999989</v>
      </c>
      <c r="AV207" s="65">
        <v>4324.672379109993</v>
      </c>
      <c r="AW207" s="65">
        <v>1091.4174957099958</v>
      </c>
      <c r="AX207" s="65">
        <v>1129.0920977199978</v>
      </c>
      <c r="AY207" s="65">
        <v>1125.3128039100002</v>
      </c>
      <c r="AZ207" s="65">
        <v>978.84998176999943</v>
      </c>
      <c r="BA207" s="65">
        <v>4190.2932810499988</v>
      </c>
      <c r="BB207" s="65">
        <v>1106.7108636799999</v>
      </c>
      <c r="BC207" s="65">
        <v>966.74794022000049</v>
      </c>
      <c r="BD207" s="65">
        <v>1103.3713811499997</v>
      </c>
      <c r="BE207" s="65">
        <v>1013.4630959999995</v>
      </c>
      <c r="BF207" s="65">
        <v>5024.979903800001</v>
      </c>
      <c r="BG207" s="65">
        <v>1256.8552675400008</v>
      </c>
      <c r="BH207" s="65">
        <v>1249.7832189200017</v>
      </c>
      <c r="BI207" s="65">
        <v>1204.6686586799999</v>
      </c>
      <c r="BJ207" s="65">
        <v>1313.6727586599989</v>
      </c>
      <c r="BK207" s="65">
        <v>4377.4052935000018</v>
      </c>
      <c r="BL207" s="65">
        <v>1031.5420902599997</v>
      </c>
      <c r="BM207" s="65">
        <v>1228.4818658000015</v>
      </c>
      <c r="BN207" s="65">
        <v>1169.7224589100019</v>
      </c>
      <c r="BO207" s="65">
        <v>947.65887852999924</v>
      </c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</row>
    <row r="208" spans="1:102" ht="15" customHeight="1">
      <c r="A208" s="64" t="s">
        <v>146</v>
      </c>
      <c r="B208" s="64" t="s">
        <v>167</v>
      </c>
      <c r="C208" s="67">
        <v>41227</v>
      </c>
      <c r="D208" s="67">
        <v>11109</v>
      </c>
      <c r="E208" s="67">
        <v>10130</v>
      </c>
      <c r="F208" s="67">
        <v>10955</v>
      </c>
      <c r="G208" s="67">
        <v>9033</v>
      </c>
      <c r="H208" s="67">
        <v>44790</v>
      </c>
      <c r="I208" s="67">
        <v>11590</v>
      </c>
      <c r="J208" s="67">
        <v>12927</v>
      </c>
      <c r="K208" s="67">
        <v>11242</v>
      </c>
      <c r="L208" s="67">
        <v>9031</v>
      </c>
      <c r="M208" s="67">
        <v>40275</v>
      </c>
      <c r="N208" s="67">
        <v>10441</v>
      </c>
      <c r="O208" s="67">
        <v>9898</v>
      </c>
      <c r="P208" s="67">
        <v>10971</v>
      </c>
      <c r="Q208" s="67">
        <v>8965</v>
      </c>
      <c r="R208" s="67">
        <v>36209</v>
      </c>
      <c r="S208" s="67">
        <v>8451</v>
      </c>
      <c r="T208" s="67">
        <v>8033</v>
      </c>
      <c r="U208" s="67">
        <v>10019</v>
      </c>
      <c r="V208" s="67">
        <v>9706</v>
      </c>
      <c r="W208" s="67">
        <v>42520</v>
      </c>
      <c r="X208" s="67">
        <v>11219</v>
      </c>
      <c r="Y208" s="67">
        <v>9290</v>
      </c>
      <c r="Z208" s="67">
        <v>11372</v>
      </c>
      <c r="AA208" s="67">
        <v>10639</v>
      </c>
      <c r="AB208" s="67">
        <v>48756</v>
      </c>
      <c r="AC208" s="67">
        <v>12060</v>
      </c>
      <c r="AD208" s="67">
        <v>13166</v>
      </c>
      <c r="AE208" s="67">
        <v>12521</v>
      </c>
      <c r="AF208" s="67">
        <v>11009</v>
      </c>
      <c r="AG208" s="67">
        <v>37790</v>
      </c>
      <c r="AH208" s="67">
        <v>9354</v>
      </c>
      <c r="AI208" s="67">
        <v>9602</v>
      </c>
      <c r="AJ208" s="67">
        <v>9650</v>
      </c>
      <c r="AK208" s="67">
        <v>9184</v>
      </c>
      <c r="AL208" s="67">
        <v>38362</v>
      </c>
      <c r="AM208" s="67">
        <v>10888</v>
      </c>
      <c r="AN208" s="67">
        <v>8906</v>
      </c>
      <c r="AO208" s="67">
        <v>9398</v>
      </c>
      <c r="AP208" s="67">
        <v>9170</v>
      </c>
      <c r="AQ208" s="67">
        <v>36329</v>
      </c>
      <c r="AR208" s="67">
        <v>10740</v>
      </c>
      <c r="AS208" s="67">
        <v>9579</v>
      </c>
      <c r="AT208" s="67">
        <v>8510</v>
      </c>
      <c r="AU208" s="67">
        <v>7500</v>
      </c>
      <c r="AV208" s="67">
        <v>27612</v>
      </c>
      <c r="AW208" s="67">
        <v>7289</v>
      </c>
      <c r="AX208" s="67">
        <v>7305</v>
      </c>
      <c r="AY208" s="67">
        <v>7130</v>
      </c>
      <c r="AZ208" s="67">
        <v>5888</v>
      </c>
      <c r="BA208" s="67">
        <v>25181</v>
      </c>
      <c r="BB208" s="67">
        <v>6710</v>
      </c>
      <c r="BC208" s="67">
        <v>5891</v>
      </c>
      <c r="BD208" s="67">
        <v>6470</v>
      </c>
      <c r="BE208" s="67">
        <v>6110</v>
      </c>
      <c r="BF208" s="67">
        <v>32352</v>
      </c>
      <c r="BG208" s="67">
        <v>7890</v>
      </c>
      <c r="BH208" s="67">
        <v>8012</v>
      </c>
      <c r="BI208" s="67">
        <v>7872</v>
      </c>
      <c r="BJ208" s="67">
        <v>8578</v>
      </c>
      <c r="BK208" s="67">
        <v>30916</v>
      </c>
      <c r="BL208" s="67">
        <v>6735</v>
      </c>
      <c r="BM208" s="67">
        <v>8572</v>
      </c>
      <c r="BN208" s="67">
        <v>8379</v>
      </c>
      <c r="BO208" s="67">
        <v>7230</v>
      </c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</row>
    <row r="209" spans="1:102" ht="15" customHeight="1">
      <c r="A209" s="64" t="s">
        <v>147</v>
      </c>
      <c r="B209" s="64" t="s">
        <v>168</v>
      </c>
      <c r="C209" s="65">
        <v>268.60972450493307</v>
      </c>
      <c r="D209" s="65">
        <v>259.34366482671567</v>
      </c>
      <c r="E209" s="65">
        <v>270.25226286299539</v>
      </c>
      <c r="F209" s="65">
        <v>290.04114972885725</v>
      </c>
      <c r="G209" s="65">
        <v>252.17182791133797</v>
      </c>
      <c r="H209" s="65">
        <v>262.59541371000955</v>
      </c>
      <c r="I209" s="65">
        <v>258.57078746463333</v>
      </c>
      <c r="J209" s="65">
        <v>281.66337300319987</v>
      </c>
      <c r="K209" s="65">
        <v>258.79545770809818</v>
      </c>
      <c r="L209" s="65">
        <v>245.19678828362561</v>
      </c>
      <c r="M209" s="65">
        <v>241.63400941935137</v>
      </c>
      <c r="N209" s="65">
        <v>262.63802467660724</v>
      </c>
      <c r="O209" s="65">
        <v>234.7184196196682</v>
      </c>
      <c r="P209" s="65">
        <v>249.85915111091191</v>
      </c>
      <c r="Q209" s="65">
        <v>214.74160061155953</v>
      </c>
      <c r="R209" s="65">
        <v>231.96733722336759</v>
      </c>
      <c r="S209" s="65">
        <v>260.84848418220366</v>
      </c>
      <c r="T209" s="65">
        <v>196.09746059552381</v>
      </c>
      <c r="U209" s="65">
        <v>275.65126792147385</v>
      </c>
      <c r="V209" s="65">
        <v>191.41498242613096</v>
      </c>
      <c r="W209" s="65">
        <v>205.79945208403356</v>
      </c>
      <c r="X209" s="65">
        <v>231.29773699822837</v>
      </c>
      <c r="Y209" s="65">
        <v>234.64589080628207</v>
      </c>
      <c r="Z209" s="65">
        <v>194.52137827889581</v>
      </c>
      <c r="AA209" s="65">
        <v>165.77741816449065</v>
      </c>
      <c r="AB209" s="65">
        <v>163.20530018381922</v>
      </c>
      <c r="AC209" s="65">
        <v>180.08682205659971</v>
      </c>
      <c r="AD209" s="65">
        <v>159.34707616882983</v>
      </c>
      <c r="AE209" s="65">
        <v>155.40779983301601</v>
      </c>
      <c r="AF209" s="65">
        <v>158.19473841508665</v>
      </c>
      <c r="AG209" s="65">
        <v>152.14335581896941</v>
      </c>
      <c r="AH209" s="65">
        <v>157.18048303047271</v>
      </c>
      <c r="AI209" s="65">
        <v>154.34469809357219</v>
      </c>
      <c r="AJ209" s="65">
        <v>147.19247916146415</v>
      </c>
      <c r="AK209" s="65">
        <v>149.91354128148984</v>
      </c>
      <c r="AL209" s="65">
        <v>147.62468037388012</v>
      </c>
      <c r="AM209" s="65">
        <v>153.44832179581115</v>
      </c>
      <c r="AN209" s="65">
        <v>144.66496267909204</v>
      </c>
      <c r="AO209" s="65">
        <v>146.60529106299242</v>
      </c>
      <c r="AP209" s="65">
        <v>144.62922331079614</v>
      </c>
      <c r="AQ209" s="65">
        <v>146.92244622522466</v>
      </c>
      <c r="AR209" s="65">
        <v>145.28667915456265</v>
      </c>
      <c r="AS209" s="65">
        <v>144.64607305251124</v>
      </c>
      <c r="AT209" s="65">
        <v>148.80807282328786</v>
      </c>
      <c r="AU209" s="65">
        <v>150.03269083999984</v>
      </c>
      <c r="AV209" s="65">
        <v>156.62293130196991</v>
      </c>
      <c r="AW209" s="65">
        <v>149.73487387981831</v>
      </c>
      <c r="AX209" s="65">
        <v>154.56428442436658</v>
      </c>
      <c r="AY209" s="65">
        <v>157.82788273632542</v>
      </c>
      <c r="AZ209" s="65">
        <v>166.24490179517653</v>
      </c>
      <c r="BA209" s="65">
        <v>166.40694496048602</v>
      </c>
      <c r="BB209" s="65">
        <v>164.93455494485841</v>
      </c>
      <c r="BC209" s="65">
        <v>164.10591414360897</v>
      </c>
      <c r="BD209" s="65">
        <v>170.5365349536321</v>
      </c>
      <c r="BE209" s="65">
        <v>165.86957381342054</v>
      </c>
      <c r="BF209" s="65">
        <v>155.32207912339271</v>
      </c>
      <c r="BG209" s="65">
        <v>159.29724556907487</v>
      </c>
      <c r="BH209" s="65">
        <v>155.98891898652042</v>
      </c>
      <c r="BI209" s="65">
        <v>153.03209586890242</v>
      </c>
      <c r="BJ209" s="65">
        <v>153.14441112846805</v>
      </c>
      <c r="BK209" s="65">
        <v>141.59028637275205</v>
      </c>
      <c r="BL209" s="65">
        <v>153.16140909576833</v>
      </c>
      <c r="BM209" s="65">
        <v>143.31333012132541</v>
      </c>
      <c r="BN209" s="65">
        <v>139.60167787444826</v>
      </c>
      <c r="BO209" s="65">
        <v>131.07315055739963</v>
      </c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</row>
    <row r="210" spans="1:102" s="60" customFormat="1" ht="15" customHeight="1">
      <c r="A210" s="57" t="s">
        <v>242</v>
      </c>
      <c r="B210" s="57" t="s">
        <v>242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69"/>
      <c r="BQ210" s="69"/>
      <c r="BR210" s="69"/>
      <c r="BS210" s="69"/>
      <c r="BT210" s="69"/>
      <c r="BU210" s="69"/>
      <c r="BV210" s="69"/>
      <c r="BW210" s="69"/>
      <c r="BX210" s="69"/>
      <c r="BY210" s="69"/>
      <c r="BZ210" s="69"/>
      <c r="CA210" s="69"/>
      <c r="CB210" s="69"/>
      <c r="CC210" s="69"/>
      <c r="CD210" s="69"/>
      <c r="CE210" s="69"/>
      <c r="CF210" s="69"/>
      <c r="CG210" s="69"/>
      <c r="CH210" s="69"/>
      <c r="CI210" s="69"/>
      <c r="CJ210" s="69"/>
      <c r="CK210" s="69"/>
      <c r="CL210" s="69"/>
      <c r="CM210" s="69"/>
      <c r="CN210" s="69"/>
      <c r="CO210" s="69"/>
      <c r="CP210" s="69"/>
      <c r="CQ210" s="69"/>
      <c r="CR210" s="69"/>
      <c r="CS210" s="69"/>
      <c r="CT210" s="69"/>
      <c r="CU210" s="69"/>
      <c r="CV210" s="69"/>
      <c r="CW210" s="69"/>
      <c r="CX210" s="69"/>
    </row>
    <row r="211" spans="1:102" ht="15" customHeight="1">
      <c r="A211" s="64" t="s">
        <v>256</v>
      </c>
      <c r="B211" s="64" t="s">
        <v>257</v>
      </c>
      <c r="C211" s="65">
        <v>10139.756260060733</v>
      </c>
      <c r="D211" s="65">
        <v>2818.2809569499846</v>
      </c>
      <c r="E211" s="65">
        <v>2399.4013019480017</v>
      </c>
      <c r="F211" s="65">
        <v>2705.8600327496301</v>
      </c>
      <c r="G211" s="65">
        <v>2216.2139684131157</v>
      </c>
      <c r="H211" s="65">
        <v>10234.432888243226</v>
      </c>
      <c r="I211" s="65">
        <v>2663.307342146999</v>
      </c>
      <c r="J211" s="65">
        <v>2808.0450905223643</v>
      </c>
      <c r="K211" s="65">
        <v>2589.7183522444398</v>
      </c>
      <c r="L211" s="65">
        <v>2173.362103329423</v>
      </c>
      <c r="M211" s="65">
        <v>8768.8565258943763</v>
      </c>
      <c r="N211" s="65">
        <v>2351.7178091884562</v>
      </c>
      <c r="O211" s="65">
        <v>2266.8358063454757</v>
      </c>
      <c r="P211" s="65">
        <v>2282.8854277778141</v>
      </c>
      <c r="Q211" s="65">
        <v>1867.4174825826315</v>
      </c>
      <c r="R211" s="65">
        <v>6152.4291067109189</v>
      </c>
      <c r="S211" s="65">
        <v>1543.0940251738034</v>
      </c>
      <c r="T211" s="65">
        <v>1495.6122010538429</v>
      </c>
      <c r="U211" s="65">
        <v>1549.0449707552459</v>
      </c>
      <c r="V211" s="65">
        <v>1564.6779097280273</v>
      </c>
      <c r="W211" s="65">
        <v>6390.4353319131042</v>
      </c>
      <c r="X211" s="65">
        <v>1535.9009958731237</v>
      </c>
      <c r="Y211" s="65">
        <v>1425.4688540103602</v>
      </c>
      <c r="Z211" s="65">
        <v>1745.9622038276032</v>
      </c>
      <c r="AA211" s="65">
        <v>1683.1032782020159</v>
      </c>
      <c r="AB211" s="65">
        <v>7553.1132216322885</v>
      </c>
      <c r="AC211" s="65">
        <v>1853.8122147925924</v>
      </c>
      <c r="AD211" s="65">
        <v>2073.5597955588137</v>
      </c>
      <c r="AE211" s="65">
        <v>1894.3503725491935</v>
      </c>
      <c r="AF211" s="65">
        <v>1731.3908387316887</v>
      </c>
      <c r="AG211" s="65">
        <v>5589.0735575088538</v>
      </c>
      <c r="AH211" s="65">
        <v>1380.2087697170416</v>
      </c>
      <c r="AI211" s="65">
        <v>1475.5315670744801</v>
      </c>
      <c r="AJ211" s="65">
        <v>1359.5881882081294</v>
      </c>
      <c r="AK211" s="65">
        <v>1373.7450325092029</v>
      </c>
      <c r="AL211" s="65">
        <v>5577.2422383527901</v>
      </c>
      <c r="AM211" s="65">
        <v>1651.941862392792</v>
      </c>
      <c r="AN211" s="65">
        <v>1243.4440301999939</v>
      </c>
      <c r="AO211" s="65">
        <v>1369.5766708900028</v>
      </c>
      <c r="AP211" s="65">
        <v>1312.2796748700005</v>
      </c>
      <c r="AQ211" s="65">
        <v>5271.3202752461866</v>
      </c>
      <c r="AR211" s="65">
        <v>1547.7476095400025</v>
      </c>
      <c r="AS211" s="65">
        <v>1362.1445625400052</v>
      </c>
      <c r="AT211" s="65">
        <v>1247.9385599861798</v>
      </c>
      <c r="AU211" s="65">
        <v>1113.4895431799989</v>
      </c>
      <c r="AV211" s="65">
        <v>4243.9101300599932</v>
      </c>
      <c r="AW211" s="65">
        <v>1073.2052676799958</v>
      </c>
      <c r="AX211" s="65">
        <v>1112.3814929499979</v>
      </c>
      <c r="AY211" s="65">
        <v>1095.0836360799999</v>
      </c>
      <c r="AZ211" s="65">
        <v>963.23973334999937</v>
      </c>
      <c r="BA211" s="65">
        <v>4105.6642196399989</v>
      </c>
      <c r="BB211" s="65">
        <v>1073.7521811499996</v>
      </c>
      <c r="BC211" s="65">
        <v>956.0686517300004</v>
      </c>
      <c r="BD211" s="65">
        <v>1064.6692570999996</v>
      </c>
      <c r="BE211" s="65">
        <v>1011.1741296599996</v>
      </c>
      <c r="BF211" s="65">
        <v>5014.2578127700008</v>
      </c>
      <c r="BG211" s="65">
        <v>1253.9336599800008</v>
      </c>
      <c r="BH211" s="65">
        <v>1241.9827354500017</v>
      </c>
      <c r="BI211" s="65">
        <v>1204.6686586799999</v>
      </c>
      <c r="BJ211" s="65">
        <v>1313.6727586599989</v>
      </c>
      <c r="BK211" s="65">
        <v>4377.4052935000018</v>
      </c>
      <c r="BL211" s="65">
        <v>1031.5420902599997</v>
      </c>
      <c r="BM211" s="65">
        <v>1228.4818658000015</v>
      </c>
      <c r="BN211" s="65">
        <v>1169.7224589100019</v>
      </c>
      <c r="BO211" s="65">
        <v>947.65887852999924</v>
      </c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</row>
    <row r="212" spans="1:102" ht="15" customHeight="1">
      <c r="A212" s="64" t="s">
        <v>146</v>
      </c>
      <c r="B212" s="64" t="s">
        <v>167</v>
      </c>
      <c r="C212" s="67">
        <v>38379</v>
      </c>
      <c r="D212" s="67">
        <v>10707</v>
      </c>
      <c r="E212" s="67">
        <v>8981</v>
      </c>
      <c r="F212" s="67">
        <v>10115</v>
      </c>
      <c r="G212" s="67">
        <v>8576</v>
      </c>
      <c r="H212" s="67">
        <v>41049</v>
      </c>
      <c r="I212" s="67">
        <v>10497</v>
      </c>
      <c r="J212" s="67">
        <v>11467</v>
      </c>
      <c r="K212" s="67">
        <v>10314</v>
      </c>
      <c r="L212" s="67">
        <v>8771</v>
      </c>
      <c r="M212" s="67">
        <v>37681</v>
      </c>
      <c r="N212" s="67">
        <v>9555</v>
      </c>
      <c r="O212" s="67">
        <v>9470</v>
      </c>
      <c r="P212" s="67">
        <v>10083</v>
      </c>
      <c r="Q212" s="67">
        <v>8573</v>
      </c>
      <c r="R212" s="67">
        <v>32074</v>
      </c>
      <c r="S212" s="67">
        <v>7429</v>
      </c>
      <c r="T212" s="67">
        <v>7437</v>
      </c>
      <c r="U212" s="67">
        <v>8228</v>
      </c>
      <c r="V212" s="67">
        <v>8980</v>
      </c>
      <c r="W212" s="67">
        <v>37615</v>
      </c>
      <c r="X212" s="67">
        <v>9068</v>
      </c>
      <c r="Y212" s="67">
        <v>8151</v>
      </c>
      <c r="Z212" s="67">
        <v>10318</v>
      </c>
      <c r="AA212" s="67">
        <v>10078</v>
      </c>
      <c r="AB212" s="67">
        <v>47390</v>
      </c>
      <c r="AC212" s="67">
        <v>11464</v>
      </c>
      <c r="AD212" s="67">
        <v>12891</v>
      </c>
      <c r="AE212" s="67">
        <v>12177</v>
      </c>
      <c r="AF212" s="67">
        <v>10858</v>
      </c>
      <c r="AG212" s="67">
        <v>36431</v>
      </c>
      <c r="AH212" s="67">
        <v>8792</v>
      </c>
      <c r="AI212" s="67">
        <v>9509</v>
      </c>
      <c r="AJ212" s="67">
        <v>8994</v>
      </c>
      <c r="AK212" s="67">
        <v>9136</v>
      </c>
      <c r="AL212" s="67">
        <v>37189</v>
      </c>
      <c r="AM212" s="67">
        <v>10664</v>
      </c>
      <c r="AN212" s="67">
        <v>8320</v>
      </c>
      <c r="AO212" s="67">
        <v>9266</v>
      </c>
      <c r="AP212" s="67">
        <v>8939</v>
      </c>
      <c r="AQ212" s="67">
        <v>35172</v>
      </c>
      <c r="AR212" s="67">
        <v>10524</v>
      </c>
      <c r="AS212" s="67">
        <v>9175</v>
      </c>
      <c r="AT212" s="67">
        <v>8148</v>
      </c>
      <c r="AU212" s="67">
        <v>7325</v>
      </c>
      <c r="AV212" s="67">
        <v>27341</v>
      </c>
      <c r="AW212" s="67">
        <v>7018</v>
      </c>
      <c r="AX212" s="67">
        <v>7305</v>
      </c>
      <c r="AY212" s="67">
        <v>7130</v>
      </c>
      <c r="AZ212" s="67">
        <v>5888</v>
      </c>
      <c r="BA212" s="67">
        <v>25181</v>
      </c>
      <c r="BB212" s="67">
        <v>6710</v>
      </c>
      <c r="BC212" s="67">
        <v>5891</v>
      </c>
      <c r="BD212" s="67">
        <v>6470</v>
      </c>
      <c r="BE212" s="67">
        <v>6110</v>
      </c>
      <c r="BF212" s="67">
        <v>32352</v>
      </c>
      <c r="BG212" s="67">
        <v>7890</v>
      </c>
      <c r="BH212" s="67">
        <v>8012</v>
      </c>
      <c r="BI212" s="67">
        <v>7872</v>
      </c>
      <c r="BJ212" s="67">
        <v>8578</v>
      </c>
      <c r="BK212" s="67">
        <v>30916</v>
      </c>
      <c r="BL212" s="67">
        <v>6735</v>
      </c>
      <c r="BM212" s="67">
        <v>8572</v>
      </c>
      <c r="BN212" s="67">
        <v>8379</v>
      </c>
      <c r="BO212" s="67">
        <v>7230</v>
      </c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</row>
    <row r="213" spans="1:102" ht="15" customHeight="1">
      <c r="A213" s="64" t="s">
        <v>147</v>
      </c>
      <c r="B213" s="64" t="s">
        <v>168</v>
      </c>
      <c r="C213" s="65">
        <v>264.20063732928764</v>
      </c>
      <c r="D213" s="65">
        <v>263.21854459232134</v>
      </c>
      <c r="E213" s="65">
        <v>267.16415788308672</v>
      </c>
      <c r="F213" s="65">
        <v>267.50964238750669</v>
      </c>
      <c r="G213" s="65">
        <v>258.4204720630965</v>
      </c>
      <c r="H213" s="65">
        <v>249.32234374146083</v>
      </c>
      <c r="I213" s="65">
        <v>253.72080995970271</v>
      </c>
      <c r="J213" s="65">
        <v>244.88053462303691</v>
      </c>
      <c r="K213" s="65">
        <v>251.08768200935037</v>
      </c>
      <c r="L213" s="65">
        <v>247.7895454713742</v>
      </c>
      <c r="M213" s="65">
        <v>232.71294620350778</v>
      </c>
      <c r="N213" s="65">
        <v>246.12431284023612</v>
      </c>
      <c r="O213" s="65">
        <v>239.3702013036405</v>
      </c>
      <c r="P213" s="65">
        <v>226.40934521251751</v>
      </c>
      <c r="Q213" s="65">
        <v>217.82543830428455</v>
      </c>
      <c r="R213" s="65">
        <v>191.8198262365442</v>
      </c>
      <c r="S213" s="65">
        <v>207.71221229961009</v>
      </c>
      <c r="T213" s="65">
        <v>201.10423572056513</v>
      </c>
      <c r="U213" s="65">
        <v>188.26506693670953</v>
      </c>
      <c r="V213" s="65">
        <v>174.24030175145069</v>
      </c>
      <c r="W213" s="65">
        <v>169.89061097735222</v>
      </c>
      <c r="X213" s="65">
        <v>169.37593690704938</v>
      </c>
      <c r="Y213" s="65">
        <v>174.88269586680903</v>
      </c>
      <c r="Z213" s="65">
        <v>169.21517773091716</v>
      </c>
      <c r="AA213" s="65">
        <v>167.00766800972571</v>
      </c>
      <c r="AB213" s="65">
        <v>159.38200509880329</v>
      </c>
      <c r="AC213" s="65">
        <v>161.70727623801397</v>
      </c>
      <c r="AD213" s="65">
        <v>160.85329265059451</v>
      </c>
      <c r="AE213" s="65">
        <v>155.56790445505408</v>
      </c>
      <c r="AF213" s="65">
        <v>159.45762007107098</v>
      </c>
      <c r="AG213" s="65">
        <v>153.41532094943466</v>
      </c>
      <c r="AH213" s="65">
        <v>156.98461893960891</v>
      </c>
      <c r="AI213" s="65">
        <v>155.17210716946894</v>
      </c>
      <c r="AJ213" s="65">
        <v>151.16613166645868</v>
      </c>
      <c r="AK213" s="65">
        <v>150.36613753384447</v>
      </c>
      <c r="AL213" s="65">
        <v>149.97021265301004</v>
      </c>
      <c r="AM213" s="65">
        <v>154.9082766684914</v>
      </c>
      <c r="AN213" s="65">
        <v>149.4524074759608</v>
      </c>
      <c r="AO213" s="65">
        <v>147.80667719512226</v>
      </c>
      <c r="AP213" s="65">
        <v>146.80385668083684</v>
      </c>
      <c r="AQ213" s="65">
        <v>149.87263377818113</v>
      </c>
      <c r="AR213" s="65">
        <v>147.06837794944911</v>
      </c>
      <c r="AS213" s="65">
        <v>148.46262262016404</v>
      </c>
      <c r="AT213" s="65">
        <v>153.15888070522578</v>
      </c>
      <c r="AU213" s="65">
        <v>152.01222432491454</v>
      </c>
      <c r="AV213" s="65">
        <v>155.22146702973532</v>
      </c>
      <c r="AW213" s="65">
        <v>152.92181072670215</v>
      </c>
      <c r="AX213" s="65">
        <v>152.27672730321669</v>
      </c>
      <c r="AY213" s="65">
        <v>153.58816775315569</v>
      </c>
      <c r="AZ213" s="65">
        <v>163.59370471297544</v>
      </c>
      <c r="BA213" s="65">
        <v>163.0461149136253</v>
      </c>
      <c r="BB213" s="65">
        <v>160.02267975409831</v>
      </c>
      <c r="BC213" s="65">
        <v>162.29309993719241</v>
      </c>
      <c r="BD213" s="65">
        <v>164.55475380216379</v>
      </c>
      <c r="BE213" s="65">
        <v>165.4949475711947</v>
      </c>
      <c r="BF213" s="65">
        <v>154.99065939570971</v>
      </c>
      <c r="BG213" s="65">
        <v>158.92695310266168</v>
      </c>
      <c r="BH213" s="65">
        <v>155.01531895282096</v>
      </c>
      <c r="BI213" s="65">
        <v>153.03209586890242</v>
      </c>
      <c r="BJ213" s="65">
        <v>153.14441112846805</v>
      </c>
      <c r="BK213" s="65">
        <v>141.59028637275205</v>
      </c>
      <c r="BL213" s="65">
        <v>153.16140909576833</v>
      </c>
      <c r="BM213" s="65">
        <v>143.31333012132541</v>
      </c>
      <c r="BN213" s="65">
        <v>139.60167787444826</v>
      </c>
      <c r="BO213" s="65">
        <v>131.07315055739963</v>
      </c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</row>
    <row r="214" spans="1:102" s="60" customFormat="1" ht="15" customHeight="1">
      <c r="A214" s="57" t="s">
        <v>244</v>
      </c>
      <c r="B214" s="57" t="s">
        <v>244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69"/>
      <c r="CK214" s="69"/>
      <c r="CL214" s="69"/>
      <c r="CM214" s="69"/>
      <c r="CN214" s="69"/>
      <c r="CO214" s="69"/>
      <c r="CP214" s="69"/>
      <c r="CQ214" s="69"/>
      <c r="CR214" s="69"/>
      <c r="CS214" s="69"/>
      <c r="CT214" s="69"/>
      <c r="CU214" s="69"/>
      <c r="CV214" s="69"/>
      <c r="CW214" s="69"/>
      <c r="CX214" s="69"/>
    </row>
    <row r="215" spans="1:102" ht="15" customHeight="1">
      <c r="A215" s="64" t="s">
        <v>256</v>
      </c>
      <c r="B215" s="64" t="s">
        <v>257</v>
      </c>
      <c r="C215" s="65">
        <v>378.11178384000095</v>
      </c>
      <c r="D215" s="65">
        <v>62.76781561000027</v>
      </c>
      <c r="E215" s="65">
        <v>169.60315258999935</v>
      </c>
      <c r="F215" s="65">
        <v>84.086662530000936</v>
      </c>
      <c r="G215" s="65">
        <v>61.654153110000387</v>
      </c>
      <c r="H215" s="65">
        <v>269.87517560810153</v>
      </c>
      <c r="I215" s="65">
        <v>92.028384568100961</v>
      </c>
      <c r="J215" s="65">
        <v>98.338482290000641</v>
      </c>
      <c r="K215" s="65">
        <v>38.498217090000004</v>
      </c>
      <c r="L215" s="65">
        <v>41.010091659999986</v>
      </c>
      <c r="M215" s="65">
        <v>259.59967011999993</v>
      </c>
      <c r="N215" s="65">
        <v>66.657876460000054</v>
      </c>
      <c r="O215" s="65">
        <v>56.381446779999976</v>
      </c>
      <c r="P215" s="65">
        <v>67.699972799999983</v>
      </c>
      <c r="Q215" s="65">
        <v>68.860374079999843</v>
      </c>
      <c r="R215" s="65">
        <v>341.77024547216422</v>
      </c>
      <c r="S215" s="65">
        <v>86.301603952164186</v>
      </c>
      <c r="T215" s="65">
        <v>99.576624940000059</v>
      </c>
      <c r="U215" s="65">
        <v>76.075178780000059</v>
      </c>
      <c r="V215" s="65">
        <v>79.816837799999931</v>
      </c>
      <c r="W215" s="65">
        <v>454.64588577000023</v>
      </c>
      <c r="X215" s="65">
        <v>146.27756741000005</v>
      </c>
      <c r="Y215" s="65">
        <v>111.53317350000003</v>
      </c>
      <c r="Z215" s="65">
        <v>97.645856629999969</v>
      </c>
      <c r="AA215" s="65">
        <v>99.189288230000216</v>
      </c>
      <c r="AB215" s="65">
        <v>146.76318644000003</v>
      </c>
      <c r="AC215" s="65">
        <v>54.12851847000001</v>
      </c>
      <c r="AD215" s="65">
        <v>30.948942329999998</v>
      </c>
      <c r="AE215" s="65">
        <v>51.510689160000013</v>
      </c>
      <c r="AF215" s="65">
        <v>10.175036479999999</v>
      </c>
      <c r="AG215" s="65">
        <v>77.401614889999962</v>
      </c>
      <c r="AH215" s="65">
        <v>7.0352245500000015</v>
      </c>
      <c r="AI215" s="65">
        <v>6.4862240199999999</v>
      </c>
      <c r="AJ215" s="65">
        <v>60.819235699999957</v>
      </c>
      <c r="AK215" s="65">
        <v>3.0609306200000006</v>
      </c>
      <c r="AL215" s="65">
        <v>85.935750150000004</v>
      </c>
      <c r="AM215" s="65">
        <v>18.803465320000004</v>
      </c>
      <c r="AN215" s="65">
        <v>44.942127419999998</v>
      </c>
      <c r="AO215" s="65">
        <v>8.2198545200000019</v>
      </c>
      <c r="AP215" s="65">
        <v>13.970302889999997</v>
      </c>
      <c r="AQ215" s="65">
        <v>66.225273669999993</v>
      </c>
      <c r="AR215" s="65">
        <v>12.631324579999999</v>
      </c>
      <c r="AS215" s="65">
        <v>23.420171229999998</v>
      </c>
      <c r="AT215" s="65">
        <v>18.418139739999997</v>
      </c>
      <c r="AU215" s="65">
        <v>11.755638119999995</v>
      </c>
      <c r="AV215" s="65">
        <v>80.762249050000023</v>
      </c>
      <c r="AW215" s="65">
        <v>18.212228030000006</v>
      </c>
      <c r="AX215" s="65">
        <v>16.710604770000007</v>
      </c>
      <c r="AY215" s="65">
        <v>30.229167830000016</v>
      </c>
      <c r="AZ215" s="65">
        <v>15.61024842</v>
      </c>
      <c r="BA215" s="65">
        <v>84.629061409999991</v>
      </c>
      <c r="BB215" s="65">
        <v>32.958682530000026</v>
      </c>
      <c r="BC215" s="65">
        <v>10.679288489999999</v>
      </c>
      <c r="BD215" s="65">
        <v>38.702124049999966</v>
      </c>
      <c r="BE215" s="65">
        <v>2.2889663399999995</v>
      </c>
      <c r="BF215" s="65">
        <v>10.722091030000001</v>
      </c>
      <c r="BG215" s="65">
        <v>2.92160756</v>
      </c>
      <c r="BH215" s="65">
        <v>7.8004834700000005</v>
      </c>
      <c r="BI215" s="65">
        <v>0</v>
      </c>
      <c r="BJ215" s="65">
        <v>0</v>
      </c>
      <c r="BK215" s="65">
        <v>0</v>
      </c>
      <c r="BL215" s="65">
        <v>0</v>
      </c>
      <c r="BM215" s="65">
        <v>0</v>
      </c>
      <c r="BN215" s="65">
        <v>0</v>
      </c>
      <c r="BO215" s="65">
        <v>0</v>
      </c>
      <c r="BP215" s="71">
        <v>0</v>
      </c>
      <c r="BQ215" s="71">
        <v>0</v>
      </c>
      <c r="BR215" s="71">
        <v>0</v>
      </c>
      <c r="BS215" s="71">
        <v>0</v>
      </c>
      <c r="BT215" s="71">
        <v>0</v>
      </c>
      <c r="BU215" s="71">
        <v>0</v>
      </c>
      <c r="BV215" s="71">
        <v>0</v>
      </c>
      <c r="BW215" s="71">
        <v>0</v>
      </c>
      <c r="BX215" s="71">
        <v>0</v>
      </c>
      <c r="BY215" s="71">
        <v>0</v>
      </c>
      <c r="BZ215" s="71">
        <v>0</v>
      </c>
      <c r="CA215" s="71">
        <v>0</v>
      </c>
      <c r="CB215" s="71">
        <v>0</v>
      </c>
      <c r="CC215" s="71">
        <v>0</v>
      </c>
      <c r="CD215" s="71">
        <v>0</v>
      </c>
      <c r="CE215" s="71">
        <v>0</v>
      </c>
      <c r="CF215" s="71">
        <v>0</v>
      </c>
      <c r="CG215" s="71">
        <v>0</v>
      </c>
      <c r="CH215" s="71">
        <v>0</v>
      </c>
      <c r="CI215" s="71">
        <v>0</v>
      </c>
      <c r="CJ215" s="71">
        <v>0</v>
      </c>
      <c r="CK215" s="71">
        <v>0</v>
      </c>
      <c r="CL215" s="71">
        <v>0</v>
      </c>
      <c r="CM215" s="71">
        <v>0</v>
      </c>
      <c r="CN215" s="71">
        <v>0</v>
      </c>
      <c r="CO215" s="71">
        <v>0</v>
      </c>
      <c r="CP215" s="71">
        <v>0</v>
      </c>
      <c r="CQ215" s="71">
        <v>0</v>
      </c>
      <c r="CR215" s="71">
        <v>0</v>
      </c>
      <c r="CS215" s="71">
        <v>0</v>
      </c>
      <c r="CT215" s="71">
        <v>0</v>
      </c>
      <c r="CU215" s="71">
        <v>0</v>
      </c>
      <c r="CV215" s="71">
        <v>0</v>
      </c>
      <c r="CW215" s="71">
        <v>0</v>
      </c>
      <c r="CX215" s="71">
        <v>0</v>
      </c>
    </row>
    <row r="216" spans="1:102" ht="15" customHeight="1">
      <c r="A216" s="64" t="s">
        <v>146</v>
      </c>
      <c r="B216" s="64" t="s">
        <v>167</v>
      </c>
      <c r="C216" s="67">
        <v>2512</v>
      </c>
      <c r="D216" s="67">
        <v>402</v>
      </c>
      <c r="E216" s="67">
        <v>1149</v>
      </c>
      <c r="F216" s="67">
        <v>504</v>
      </c>
      <c r="G216" s="67">
        <v>457</v>
      </c>
      <c r="H216" s="67">
        <v>2178</v>
      </c>
      <c r="I216" s="67">
        <v>889</v>
      </c>
      <c r="J216" s="67">
        <v>794</v>
      </c>
      <c r="K216" s="67">
        <v>235</v>
      </c>
      <c r="L216" s="67">
        <v>260</v>
      </c>
      <c r="M216" s="67">
        <v>1818</v>
      </c>
      <c r="N216" s="67">
        <v>486</v>
      </c>
      <c r="O216" s="67">
        <v>428</v>
      </c>
      <c r="P216" s="67">
        <v>512</v>
      </c>
      <c r="Q216" s="67">
        <v>392</v>
      </c>
      <c r="R216" s="67">
        <v>2345</v>
      </c>
      <c r="S216" s="67">
        <v>612</v>
      </c>
      <c r="T216" s="67">
        <v>626</v>
      </c>
      <c r="U216" s="67">
        <v>530</v>
      </c>
      <c r="V216" s="67">
        <v>577</v>
      </c>
      <c r="W216" s="67">
        <v>3108</v>
      </c>
      <c r="X216" s="67">
        <v>1107</v>
      </c>
      <c r="Y216" s="67">
        <v>673</v>
      </c>
      <c r="Z216" s="67">
        <v>733</v>
      </c>
      <c r="AA216" s="67">
        <v>595</v>
      </c>
      <c r="AB216" s="67">
        <v>1182</v>
      </c>
      <c r="AC216" s="67">
        <v>363</v>
      </c>
      <c r="AD216" s="67">
        <v>324</v>
      </c>
      <c r="AE216" s="67">
        <v>344</v>
      </c>
      <c r="AF216" s="67">
        <v>151</v>
      </c>
      <c r="AG216" s="67">
        <v>907</v>
      </c>
      <c r="AH216" s="67">
        <v>110</v>
      </c>
      <c r="AI216" s="67">
        <v>93</v>
      </c>
      <c r="AJ216" s="67">
        <v>656</v>
      </c>
      <c r="AK216" s="67">
        <v>48</v>
      </c>
      <c r="AL216" s="67">
        <v>1173</v>
      </c>
      <c r="AM216" s="67">
        <v>224</v>
      </c>
      <c r="AN216" s="67">
        <v>586</v>
      </c>
      <c r="AO216" s="67">
        <v>132</v>
      </c>
      <c r="AP216" s="67">
        <v>231</v>
      </c>
      <c r="AQ216" s="67">
        <v>1157</v>
      </c>
      <c r="AR216" s="67">
        <v>216</v>
      </c>
      <c r="AS216" s="67">
        <v>404</v>
      </c>
      <c r="AT216" s="67">
        <v>362</v>
      </c>
      <c r="AU216" s="67">
        <v>175</v>
      </c>
      <c r="AV216" s="67">
        <v>271</v>
      </c>
      <c r="AW216" s="67">
        <v>271</v>
      </c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>
        <v>0</v>
      </c>
      <c r="BJ216" s="67">
        <v>0</v>
      </c>
      <c r="BK216" s="67">
        <v>0</v>
      </c>
      <c r="BL216" s="67">
        <v>0</v>
      </c>
      <c r="BM216" s="67">
        <v>0</v>
      </c>
      <c r="BN216" s="67">
        <v>0</v>
      </c>
      <c r="BO216" s="67">
        <v>0</v>
      </c>
      <c r="BP216" s="71">
        <v>0</v>
      </c>
      <c r="BQ216" s="71">
        <v>0</v>
      </c>
      <c r="BR216" s="71">
        <v>0</v>
      </c>
      <c r="BS216" s="71">
        <v>0</v>
      </c>
      <c r="BT216" s="71">
        <v>0</v>
      </c>
      <c r="BU216" s="71">
        <v>0</v>
      </c>
      <c r="BV216" s="71">
        <v>0</v>
      </c>
      <c r="BW216" s="71">
        <v>0</v>
      </c>
      <c r="BX216" s="71">
        <v>0</v>
      </c>
      <c r="BY216" s="71">
        <v>0</v>
      </c>
      <c r="BZ216" s="71">
        <v>0</v>
      </c>
      <c r="CA216" s="71">
        <v>0</v>
      </c>
      <c r="CB216" s="71">
        <v>0</v>
      </c>
      <c r="CC216" s="71">
        <v>0</v>
      </c>
      <c r="CD216" s="71">
        <v>0</v>
      </c>
      <c r="CE216" s="71">
        <v>0</v>
      </c>
      <c r="CF216" s="71">
        <v>0</v>
      </c>
      <c r="CG216" s="71">
        <v>0</v>
      </c>
      <c r="CH216" s="71">
        <v>0</v>
      </c>
      <c r="CI216" s="71">
        <v>0</v>
      </c>
      <c r="CJ216" s="71">
        <v>0</v>
      </c>
      <c r="CK216" s="71">
        <v>0</v>
      </c>
      <c r="CL216" s="71">
        <v>0</v>
      </c>
      <c r="CM216" s="71">
        <v>0</v>
      </c>
      <c r="CN216" s="71">
        <v>0</v>
      </c>
      <c r="CO216" s="71">
        <v>0</v>
      </c>
      <c r="CP216" s="71">
        <v>0</v>
      </c>
      <c r="CQ216" s="71">
        <v>0</v>
      </c>
      <c r="CR216" s="71">
        <v>0</v>
      </c>
      <c r="CS216" s="71">
        <v>0</v>
      </c>
      <c r="CT216" s="71">
        <v>0</v>
      </c>
      <c r="CU216" s="71">
        <v>0</v>
      </c>
      <c r="CV216" s="71">
        <v>0</v>
      </c>
      <c r="CW216" s="71">
        <v>0</v>
      </c>
      <c r="CX216" s="71">
        <v>0</v>
      </c>
    </row>
    <row r="217" spans="1:102" ht="15" customHeight="1">
      <c r="A217" s="64" t="s">
        <v>147</v>
      </c>
      <c r="B217" s="64" t="s">
        <v>168</v>
      </c>
      <c r="C217" s="65">
        <v>150.52220694267552</v>
      </c>
      <c r="D217" s="65">
        <v>156.13884480099568</v>
      </c>
      <c r="E217" s="65">
        <v>147.60935821583928</v>
      </c>
      <c r="F217" s="65">
        <v>166.83861613095425</v>
      </c>
      <c r="G217" s="65">
        <v>134.91061949671857</v>
      </c>
      <c r="H217" s="65">
        <v>123.90963067405947</v>
      </c>
      <c r="I217" s="65">
        <v>103.51899276501796</v>
      </c>
      <c r="J217" s="65">
        <v>123.85199280856504</v>
      </c>
      <c r="K217" s="65">
        <v>163.82220038297874</v>
      </c>
      <c r="L217" s="65">
        <v>157.7311217692307</v>
      </c>
      <c r="M217" s="65">
        <v>142.79409797579754</v>
      </c>
      <c r="N217" s="65">
        <v>137.15612440329227</v>
      </c>
      <c r="O217" s="65">
        <v>131.73235228971959</v>
      </c>
      <c r="P217" s="65">
        <v>132.22650937499998</v>
      </c>
      <c r="Q217" s="65">
        <v>175.66421959183634</v>
      </c>
      <c r="R217" s="65">
        <v>145.74424113951565</v>
      </c>
      <c r="S217" s="65">
        <v>141.01569273229441</v>
      </c>
      <c r="T217" s="65">
        <v>159.06809095846654</v>
      </c>
      <c r="U217" s="65">
        <v>143.53807316981144</v>
      </c>
      <c r="V217" s="65">
        <v>138.33074142114373</v>
      </c>
      <c r="W217" s="65">
        <v>146.28246002895762</v>
      </c>
      <c r="X217" s="65">
        <v>132.13872394760617</v>
      </c>
      <c r="Y217" s="65">
        <v>165.72536924219915</v>
      </c>
      <c r="Z217" s="65">
        <v>133.21399267394264</v>
      </c>
      <c r="AA217" s="65">
        <v>166.70468610084069</v>
      </c>
      <c r="AB217" s="65">
        <v>124.16513235194587</v>
      </c>
      <c r="AC217" s="65">
        <v>149.11437595041323</v>
      </c>
      <c r="AD217" s="65">
        <v>95.521426944444428</v>
      </c>
      <c r="AE217" s="65">
        <v>149.7403754651163</v>
      </c>
      <c r="AF217" s="65">
        <v>67.38434754966886</v>
      </c>
      <c r="AG217" s="65">
        <v>85.338053902976796</v>
      </c>
      <c r="AH217" s="65">
        <v>63.95658681818184</v>
      </c>
      <c r="AI217" s="65">
        <v>69.744344301075259</v>
      </c>
      <c r="AJ217" s="65">
        <v>92.712249542682869</v>
      </c>
      <c r="AK217" s="65">
        <v>63.76938791666668</v>
      </c>
      <c r="AL217" s="65">
        <v>73.261509079283883</v>
      </c>
      <c r="AM217" s="65">
        <v>83.944041607142879</v>
      </c>
      <c r="AN217" s="65">
        <v>76.693050204778146</v>
      </c>
      <c r="AO217" s="65">
        <v>62.271625151515167</v>
      </c>
      <c r="AP217" s="65">
        <v>60.477501688311676</v>
      </c>
      <c r="AQ217" s="65">
        <v>57.238784503025059</v>
      </c>
      <c r="AR217" s="65">
        <v>58.478354537037035</v>
      </c>
      <c r="AS217" s="65">
        <v>57.970720866336627</v>
      </c>
      <c r="AT217" s="65">
        <v>50.878839060773473</v>
      </c>
      <c r="AU217" s="65">
        <v>67.175074971428543</v>
      </c>
      <c r="AV217" s="65">
        <v>298.01567915129164</v>
      </c>
      <c r="AW217" s="65">
        <v>67.203793468634714</v>
      </c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>
        <v>0</v>
      </c>
      <c r="BJ217" s="65">
        <v>0</v>
      </c>
      <c r="BK217" s="65">
        <v>0</v>
      </c>
      <c r="BL217" s="65">
        <v>0</v>
      </c>
      <c r="BM217" s="65">
        <v>0</v>
      </c>
      <c r="BN217" s="65">
        <v>0</v>
      </c>
      <c r="BO217" s="65">
        <v>0</v>
      </c>
      <c r="BP217" s="71">
        <v>0</v>
      </c>
      <c r="BQ217" s="71">
        <v>0</v>
      </c>
      <c r="BR217" s="71">
        <v>0</v>
      </c>
      <c r="BS217" s="71">
        <v>0</v>
      </c>
      <c r="BT217" s="71">
        <v>0</v>
      </c>
      <c r="BU217" s="71">
        <v>0</v>
      </c>
      <c r="BV217" s="71">
        <v>0</v>
      </c>
      <c r="BW217" s="71">
        <v>0</v>
      </c>
      <c r="BX217" s="71">
        <v>0</v>
      </c>
      <c r="BY217" s="71">
        <v>0</v>
      </c>
      <c r="BZ217" s="71">
        <v>0</v>
      </c>
      <c r="CA217" s="71">
        <v>0</v>
      </c>
      <c r="CB217" s="71">
        <v>0</v>
      </c>
      <c r="CC217" s="71">
        <v>0</v>
      </c>
      <c r="CD217" s="71">
        <v>0</v>
      </c>
      <c r="CE217" s="71">
        <v>0</v>
      </c>
      <c r="CF217" s="71">
        <v>0</v>
      </c>
      <c r="CG217" s="71">
        <v>0</v>
      </c>
      <c r="CH217" s="71">
        <v>0</v>
      </c>
      <c r="CI217" s="71">
        <v>0</v>
      </c>
      <c r="CJ217" s="71">
        <v>0</v>
      </c>
      <c r="CK217" s="71">
        <v>0</v>
      </c>
      <c r="CL217" s="71">
        <v>0</v>
      </c>
      <c r="CM217" s="71">
        <v>0</v>
      </c>
      <c r="CN217" s="71">
        <v>0</v>
      </c>
      <c r="CO217" s="71">
        <v>0</v>
      </c>
      <c r="CP217" s="71">
        <v>0</v>
      </c>
      <c r="CQ217" s="71">
        <v>0</v>
      </c>
      <c r="CR217" s="71">
        <v>0</v>
      </c>
      <c r="CS217" s="71">
        <v>0</v>
      </c>
      <c r="CT217" s="71">
        <v>0</v>
      </c>
      <c r="CU217" s="71">
        <v>0</v>
      </c>
      <c r="CV217" s="71">
        <v>0</v>
      </c>
      <c r="CW217" s="71">
        <v>0</v>
      </c>
      <c r="CX217" s="71">
        <v>0</v>
      </c>
    </row>
    <row r="218" spans="1:102" s="60" customFormat="1" ht="15" customHeight="1">
      <c r="A218" s="57" t="s">
        <v>243</v>
      </c>
      <c r="B218" s="57" t="s">
        <v>243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76"/>
      <c r="CR218" s="76"/>
      <c r="CS218" s="76"/>
      <c r="CT218" s="76"/>
      <c r="CU218" s="76"/>
      <c r="CV218" s="76"/>
      <c r="CW218" s="76"/>
      <c r="CX218" s="76"/>
    </row>
    <row r="219" spans="1:102" ht="15" customHeight="1">
      <c r="A219" s="64" t="s">
        <v>256</v>
      </c>
      <c r="B219" s="64" t="s">
        <v>257</v>
      </c>
      <c r="C219" s="65">
        <v>0</v>
      </c>
      <c r="D219" s="65">
        <v>0</v>
      </c>
      <c r="E219" s="65">
        <v>0</v>
      </c>
      <c r="F219" s="65">
        <v>0</v>
      </c>
      <c r="G219" s="65">
        <v>0</v>
      </c>
      <c r="H219" s="65">
        <v>370.02067399000003</v>
      </c>
      <c r="I219" s="65">
        <v>0</v>
      </c>
      <c r="J219" s="65">
        <v>89.078999999999994</v>
      </c>
      <c r="K219" s="65">
        <v>280.94167399000003</v>
      </c>
      <c r="L219" s="65">
        <v>0</v>
      </c>
      <c r="M219" s="65">
        <v>73.367999999999995</v>
      </c>
      <c r="N219" s="65">
        <v>52.231000000000002</v>
      </c>
      <c r="O219" s="65">
        <v>0</v>
      </c>
      <c r="P219" s="65">
        <v>21.137</v>
      </c>
      <c r="Q219" s="65">
        <v>0</v>
      </c>
      <c r="R219" s="65">
        <v>141.47965099999999</v>
      </c>
      <c r="S219" s="65">
        <v>0</v>
      </c>
      <c r="T219" s="65">
        <v>0</v>
      </c>
      <c r="U219" s="65">
        <v>141.47965099999999</v>
      </c>
      <c r="V219" s="65">
        <v>0</v>
      </c>
      <c r="W219" s="65">
        <v>105.90600000000001</v>
      </c>
      <c r="X219" s="65">
        <v>105.90600000000001</v>
      </c>
      <c r="Y219" s="65">
        <v>0</v>
      </c>
      <c r="Z219" s="65">
        <v>0</v>
      </c>
      <c r="AA219" s="65">
        <v>0</v>
      </c>
      <c r="AB219" s="65">
        <v>0</v>
      </c>
      <c r="AC219" s="65">
        <v>0</v>
      </c>
      <c r="AD219" s="65">
        <v>0</v>
      </c>
      <c r="AE219" s="65">
        <v>0</v>
      </c>
      <c r="AF219" s="65">
        <v>0</v>
      </c>
      <c r="AG219" s="65">
        <v>83.022244000000001</v>
      </c>
      <c r="AH219" s="65">
        <v>83.022244000000001</v>
      </c>
      <c r="AI219" s="65">
        <v>0</v>
      </c>
      <c r="AJ219" s="65">
        <v>0</v>
      </c>
      <c r="AK219" s="65">
        <v>0</v>
      </c>
      <c r="AL219" s="65">
        <v>0</v>
      </c>
      <c r="AM219" s="65">
        <v>0</v>
      </c>
      <c r="AN219" s="65">
        <v>0</v>
      </c>
      <c r="AO219" s="65">
        <v>0</v>
      </c>
      <c r="AP219" s="65">
        <v>0</v>
      </c>
      <c r="AQ219" s="65">
        <v>0</v>
      </c>
      <c r="AR219" s="65">
        <v>0</v>
      </c>
      <c r="AS219" s="65">
        <v>0</v>
      </c>
      <c r="AT219" s="65">
        <v>0</v>
      </c>
      <c r="AU219" s="65">
        <v>0</v>
      </c>
      <c r="AV219" s="65">
        <v>0</v>
      </c>
      <c r="AW219" s="65">
        <v>0</v>
      </c>
      <c r="AX219" s="65">
        <v>0</v>
      </c>
      <c r="AY219" s="65">
        <v>0</v>
      </c>
      <c r="AZ219" s="65">
        <v>0</v>
      </c>
      <c r="BA219" s="65">
        <v>0</v>
      </c>
      <c r="BB219" s="65">
        <v>0</v>
      </c>
      <c r="BC219" s="65">
        <v>0</v>
      </c>
      <c r="BD219" s="65">
        <v>0</v>
      </c>
      <c r="BE219" s="65">
        <v>0</v>
      </c>
      <c r="BF219" s="65">
        <v>0</v>
      </c>
      <c r="BG219" s="65">
        <v>0</v>
      </c>
      <c r="BH219" s="65">
        <v>0</v>
      </c>
      <c r="BI219" s="65">
        <v>0</v>
      </c>
      <c r="BJ219" s="65">
        <v>0</v>
      </c>
      <c r="BK219" s="65">
        <v>0</v>
      </c>
      <c r="BL219" s="65">
        <v>0</v>
      </c>
      <c r="BM219" s="65">
        <v>0</v>
      </c>
      <c r="BN219" s="65">
        <v>0</v>
      </c>
      <c r="BO219" s="65">
        <v>0</v>
      </c>
      <c r="BP219" s="67">
        <v>0</v>
      </c>
      <c r="BQ219" s="67">
        <v>0</v>
      </c>
      <c r="BR219" s="67">
        <v>0</v>
      </c>
      <c r="BS219" s="67">
        <v>0</v>
      </c>
      <c r="BT219" s="67">
        <v>0</v>
      </c>
      <c r="BU219" s="67">
        <v>0</v>
      </c>
      <c r="BV219" s="67">
        <v>0</v>
      </c>
      <c r="BW219" s="67">
        <v>0</v>
      </c>
      <c r="BX219" s="67">
        <v>0</v>
      </c>
      <c r="BY219" s="67">
        <v>0</v>
      </c>
      <c r="BZ219" s="67">
        <v>0</v>
      </c>
      <c r="CA219" s="67">
        <v>0</v>
      </c>
      <c r="CB219" s="67">
        <v>0</v>
      </c>
      <c r="CC219" s="67">
        <v>0</v>
      </c>
      <c r="CD219" s="67">
        <v>0</v>
      </c>
      <c r="CE219" s="67">
        <v>0</v>
      </c>
      <c r="CF219" s="67">
        <v>0</v>
      </c>
      <c r="CG219" s="67">
        <v>0</v>
      </c>
      <c r="CH219" s="67">
        <v>0</v>
      </c>
      <c r="CI219" s="67">
        <v>0</v>
      </c>
      <c r="CJ219" s="67">
        <v>0</v>
      </c>
      <c r="CK219" s="67">
        <v>0</v>
      </c>
      <c r="CL219" s="67">
        <v>0</v>
      </c>
      <c r="CM219" s="67">
        <v>0</v>
      </c>
      <c r="CN219" s="67">
        <v>0</v>
      </c>
      <c r="CO219" s="67">
        <v>0</v>
      </c>
      <c r="CP219" s="67">
        <v>0</v>
      </c>
      <c r="CQ219" s="67">
        <v>0</v>
      </c>
      <c r="CR219" s="67">
        <v>0</v>
      </c>
      <c r="CS219" s="67">
        <v>0</v>
      </c>
      <c r="CT219" s="67">
        <v>0</v>
      </c>
      <c r="CU219" s="67">
        <v>0</v>
      </c>
      <c r="CV219" s="67">
        <v>0</v>
      </c>
      <c r="CW219" s="67">
        <v>0</v>
      </c>
      <c r="CX219" s="67">
        <v>0</v>
      </c>
    </row>
    <row r="220" spans="1:102" ht="15" customHeight="1">
      <c r="A220" s="64" t="s">
        <v>146</v>
      </c>
      <c r="B220" s="64" t="s">
        <v>167</v>
      </c>
      <c r="C220" s="67">
        <v>0</v>
      </c>
      <c r="D220" s="67">
        <v>0</v>
      </c>
      <c r="E220" s="67">
        <v>0</v>
      </c>
      <c r="F220" s="67">
        <v>0</v>
      </c>
      <c r="G220" s="67">
        <v>0</v>
      </c>
      <c r="H220" s="67">
        <v>969</v>
      </c>
      <c r="I220" s="67">
        <v>0</v>
      </c>
      <c r="J220" s="67">
        <v>276</v>
      </c>
      <c r="K220" s="67">
        <v>693</v>
      </c>
      <c r="L220" s="67">
        <v>0</v>
      </c>
      <c r="M220" s="67">
        <v>272</v>
      </c>
      <c r="N220" s="67">
        <v>184</v>
      </c>
      <c r="O220" s="67">
        <v>0</v>
      </c>
      <c r="P220" s="67">
        <v>88</v>
      </c>
      <c r="Q220" s="67">
        <v>0</v>
      </c>
      <c r="R220" s="67">
        <v>600</v>
      </c>
      <c r="S220" s="67">
        <v>0</v>
      </c>
      <c r="T220" s="67">
        <v>0</v>
      </c>
      <c r="U220" s="67">
        <v>600</v>
      </c>
      <c r="V220" s="67">
        <v>0</v>
      </c>
      <c r="W220" s="67">
        <v>432</v>
      </c>
      <c r="X220" s="67">
        <v>432</v>
      </c>
      <c r="Y220" s="67">
        <v>0</v>
      </c>
      <c r="Z220" s="67">
        <v>0</v>
      </c>
      <c r="AA220" s="67">
        <v>0</v>
      </c>
      <c r="AB220" s="67">
        <v>0</v>
      </c>
      <c r="AC220" s="67">
        <v>0</v>
      </c>
      <c r="AD220" s="67">
        <v>0</v>
      </c>
      <c r="AE220" s="67">
        <v>0</v>
      </c>
      <c r="AF220" s="67">
        <v>0</v>
      </c>
      <c r="AG220" s="67">
        <v>452</v>
      </c>
      <c r="AH220" s="67">
        <v>452</v>
      </c>
      <c r="AI220" s="67">
        <v>0</v>
      </c>
      <c r="AJ220" s="67">
        <v>0</v>
      </c>
      <c r="AK220" s="67">
        <v>0</v>
      </c>
      <c r="AL220" s="67">
        <v>0</v>
      </c>
      <c r="AM220" s="67">
        <v>0</v>
      </c>
      <c r="AN220" s="67">
        <v>0</v>
      </c>
      <c r="AO220" s="67">
        <v>0</v>
      </c>
      <c r="AP220" s="67">
        <v>0</v>
      </c>
      <c r="AQ220" s="67">
        <v>0</v>
      </c>
      <c r="AR220" s="67">
        <v>0</v>
      </c>
      <c r="AS220" s="67">
        <v>0</v>
      </c>
      <c r="AT220" s="67">
        <v>0</v>
      </c>
      <c r="AU220" s="67">
        <v>0</v>
      </c>
      <c r="AV220" s="67">
        <v>0</v>
      </c>
      <c r="AW220" s="67">
        <v>0</v>
      </c>
      <c r="AX220" s="67">
        <v>0</v>
      </c>
      <c r="AY220" s="67">
        <v>0</v>
      </c>
      <c r="AZ220" s="67">
        <v>0</v>
      </c>
      <c r="BA220" s="67">
        <v>0</v>
      </c>
      <c r="BB220" s="67">
        <v>0</v>
      </c>
      <c r="BC220" s="67">
        <v>0</v>
      </c>
      <c r="BD220" s="67">
        <v>0</v>
      </c>
      <c r="BE220" s="67">
        <v>0</v>
      </c>
      <c r="BF220" s="67">
        <v>0</v>
      </c>
      <c r="BG220" s="67">
        <v>0</v>
      </c>
      <c r="BH220" s="67">
        <v>0</v>
      </c>
      <c r="BI220" s="67">
        <v>0</v>
      </c>
      <c r="BJ220" s="67">
        <v>0</v>
      </c>
      <c r="BK220" s="67">
        <v>0</v>
      </c>
      <c r="BL220" s="67">
        <v>0</v>
      </c>
      <c r="BM220" s="67">
        <v>0</v>
      </c>
      <c r="BN220" s="67">
        <v>0</v>
      </c>
      <c r="BO220" s="67">
        <v>0</v>
      </c>
      <c r="BP220" s="67">
        <v>0</v>
      </c>
      <c r="BQ220" s="67">
        <v>0</v>
      </c>
      <c r="BR220" s="67">
        <v>0</v>
      </c>
      <c r="BS220" s="67">
        <v>0</v>
      </c>
      <c r="BT220" s="67">
        <v>0</v>
      </c>
      <c r="BU220" s="67">
        <v>0</v>
      </c>
      <c r="BV220" s="67">
        <v>0</v>
      </c>
      <c r="BW220" s="67">
        <v>0</v>
      </c>
      <c r="BX220" s="67">
        <v>0</v>
      </c>
      <c r="BY220" s="67">
        <v>0</v>
      </c>
      <c r="BZ220" s="67">
        <v>0</v>
      </c>
      <c r="CA220" s="67">
        <v>0</v>
      </c>
      <c r="CB220" s="67">
        <v>0</v>
      </c>
      <c r="CC220" s="67">
        <v>0</v>
      </c>
      <c r="CD220" s="67">
        <v>0</v>
      </c>
      <c r="CE220" s="67">
        <v>0</v>
      </c>
      <c r="CF220" s="67">
        <v>0</v>
      </c>
      <c r="CG220" s="67">
        <v>0</v>
      </c>
      <c r="CH220" s="67">
        <v>0</v>
      </c>
      <c r="CI220" s="67">
        <v>0</v>
      </c>
      <c r="CJ220" s="67">
        <v>0</v>
      </c>
      <c r="CK220" s="67">
        <v>0</v>
      </c>
      <c r="CL220" s="67">
        <v>0</v>
      </c>
      <c r="CM220" s="67">
        <v>0</v>
      </c>
      <c r="CN220" s="67">
        <v>0</v>
      </c>
      <c r="CO220" s="67">
        <v>0</v>
      </c>
      <c r="CP220" s="67">
        <v>0</v>
      </c>
      <c r="CQ220" s="67">
        <v>0</v>
      </c>
      <c r="CR220" s="67">
        <v>0</v>
      </c>
      <c r="CS220" s="67">
        <v>0</v>
      </c>
      <c r="CT220" s="67">
        <v>0</v>
      </c>
      <c r="CU220" s="67">
        <v>0</v>
      </c>
      <c r="CV220" s="67">
        <v>0</v>
      </c>
      <c r="CW220" s="67">
        <v>0</v>
      </c>
      <c r="CX220" s="67">
        <v>0</v>
      </c>
    </row>
    <row r="221" spans="1:102" ht="15" customHeight="1">
      <c r="A221" s="64" t="s">
        <v>147</v>
      </c>
      <c r="B221" s="64" t="s">
        <v>168</v>
      </c>
      <c r="C221" s="65">
        <v>0</v>
      </c>
      <c r="D221" s="65">
        <v>0</v>
      </c>
      <c r="E221" s="65">
        <v>0</v>
      </c>
      <c r="F221" s="65">
        <v>0</v>
      </c>
      <c r="G221" s="65">
        <v>0</v>
      </c>
      <c r="H221" s="65">
        <v>381.85828069143452</v>
      </c>
      <c r="I221" s="65">
        <v>0</v>
      </c>
      <c r="J221" s="65">
        <v>322.75</v>
      </c>
      <c r="K221" s="65">
        <v>405.39924096681102</v>
      </c>
      <c r="L221" s="65">
        <v>0</v>
      </c>
      <c r="M221" s="65">
        <v>269.73529411764702</v>
      </c>
      <c r="N221" s="65">
        <v>283.86413043478257</v>
      </c>
      <c r="O221" s="65">
        <v>0</v>
      </c>
      <c r="P221" s="65">
        <v>240.19318181818184</v>
      </c>
      <c r="Q221" s="65">
        <v>0</v>
      </c>
      <c r="R221" s="65">
        <v>235.79941833333331</v>
      </c>
      <c r="S221" s="65">
        <v>0</v>
      </c>
      <c r="T221" s="65">
        <v>0</v>
      </c>
      <c r="U221" s="65">
        <v>235.79941833333331</v>
      </c>
      <c r="V221" s="65">
        <v>0</v>
      </c>
      <c r="W221" s="65">
        <v>245.1527777777778</v>
      </c>
      <c r="X221" s="65">
        <v>245.1527777777778</v>
      </c>
      <c r="Y221" s="65">
        <v>0</v>
      </c>
      <c r="Z221" s="65">
        <v>0</v>
      </c>
      <c r="AA221" s="65">
        <v>0</v>
      </c>
      <c r="AB221" s="65">
        <v>0</v>
      </c>
      <c r="AC221" s="65">
        <v>0</v>
      </c>
      <c r="AD221" s="65">
        <v>0</v>
      </c>
      <c r="AE221" s="65">
        <v>0</v>
      </c>
      <c r="AF221" s="65">
        <v>0</v>
      </c>
      <c r="AG221" s="65">
        <v>183.67753097345133</v>
      </c>
      <c r="AH221" s="65">
        <v>183.67753097345133</v>
      </c>
      <c r="AI221" s="65">
        <v>0</v>
      </c>
      <c r="AJ221" s="65">
        <v>0</v>
      </c>
      <c r="AK221" s="65">
        <v>0</v>
      </c>
      <c r="AL221" s="65">
        <v>0</v>
      </c>
      <c r="AM221" s="65">
        <v>0</v>
      </c>
      <c r="AN221" s="65">
        <v>0</v>
      </c>
      <c r="AO221" s="65">
        <v>0</v>
      </c>
      <c r="AP221" s="65">
        <v>0</v>
      </c>
      <c r="AQ221" s="65">
        <v>0</v>
      </c>
      <c r="AR221" s="65">
        <v>0</v>
      </c>
      <c r="AS221" s="65">
        <v>0</v>
      </c>
      <c r="AT221" s="65">
        <v>0</v>
      </c>
      <c r="AU221" s="65">
        <v>0</v>
      </c>
      <c r="AV221" s="65">
        <v>0</v>
      </c>
      <c r="AW221" s="65">
        <v>0</v>
      </c>
      <c r="AX221" s="65">
        <v>0</v>
      </c>
      <c r="AY221" s="65">
        <v>0</v>
      </c>
      <c r="AZ221" s="65">
        <v>0</v>
      </c>
      <c r="BA221" s="65">
        <v>0</v>
      </c>
      <c r="BB221" s="65">
        <v>0</v>
      </c>
      <c r="BC221" s="65">
        <v>0</v>
      </c>
      <c r="BD221" s="65">
        <v>0</v>
      </c>
      <c r="BE221" s="65">
        <v>0</v>
      </c>
      <c r="BF221" s="65">
        <v>0</v>
      </c>
      <c r="BG221" s="65">
        <v>0</v>
      </c>
      <c r="BH221" s="65">
        <v>0</v>
      </c>
      <c r="BI221" s="65">
        <v>0</v>
      </c>
      <c r="BJ221" s="65">
        <v>0</v>
      </c>
      <c r="BK221" s="65">
        <v>0</v>
      </c>
      <c r="BL221" s="65">
        <v>0</v>
      </c>
      <c r="BM221" s="65">
        <v>0</v>
      </c>
      <c r="BN221" s="65">
        <v>0</v>
      </c>
      <c r="BO221" s="65">
        <v>0</v>
      </c>
      <c r="BP221" s="67">
        <v>0</v>
      </c>
      <c r="BQ221" s="67">
        <v>0</v>
      </c>
      <c r="BR221" s="67">
        <v>0</v>
      </c>
      <c r="BS221" s="67">
        <v>0</v>
      </c>
      <c r="BT221" s="67">
        <v>0</v>
      </c>
      <c r="BU221" s="67">
        <v>0</v>
      </c>
      <c r="BV221" s="67">
        <v>0</v>
      </c>
      <c r="BW221" s="67">
        <v>0</v>
      </c>
      <c r="BX221" s="67">
        <v>0</v>
      </c>
      <c r="BY221" s="67">
        <v>0</v>
      </c>
      <c r="BZ221" s="67">
        <v>0</v>
      </c>
      <c r="CA221" s="67">
        <v>0</v>
      </c>
      <c r="CB221" s="67">
        <v>0</v>
      </c>
      <c r="CC221" s="67">
        <v>0</v>
      </c>
      <c r="CD221" s="67">
        <v>0</v>
      </c>
      <c r="CE221" s="67">
        <v>0</v>
      </c>
      <c r="CF221" s="67">
        <v>0</v>
      </c>
      <c r="CG221" s="67">
        <v>0</v>
      </c>
      <c r="CH221" s="67">
        <v>0</v>
      </c>
      <c r="CI221" s="67">
        <v>0</v>
      </c>
      <c r="CJ221" s="67">
        <v>0</v>
      </c>
      <c r="CK221" s="67">
        <v>0</v>
      </c>
      <c r="CL221" s="67">
        <v>0</v>
      </c>
      <c r="CM221" s="67">
        <v>0</v>
      </c>
      <c r="CN221" s="67">
        <v>0</v>
      </c>
      <c r="CO221" s="67">
        <v>0</v>
      </c>
      <c r="CP221" s="67">
        <v>0</v>
      </c>
      <c r="CQ221" s="67">
        <v>0</v>
      </c>
      <c r="CR221" s="67">
        <v>0</v>
      </c>
      <c r="CS221" s="67">
        <v>0</v>
      </c>
      <c r="CT221" s="67">
        <v>0</v>
      </c>
      <c r="CU221" s="67">
        <v>0</v>
      </c>
      <c r="CV221" s="67">
        <v>0</v>
      </c>
      <c r="CW221" s="67">
        <v>0</v>
      </c>
      <c r="CX221" s="67">
        <v>0</v>
      </c>
    </row>
    <row r="222" spans="1:102" s="60" customFormat="1" ht="15" customHeight="1">
      <c r="A222" s="57" t="s">
        <v>377</v>
      </c>
      <c r="B222" s="57" t="s">
        <v>377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69"/>
      <c r="CK222" s="69"/>
      <c r="CL222" s="69"/>
      <c r="CM222" s="69"/>
      <c r="CN222" s="69"/>
      <c r="CO222" s="69"/>
      <c r="CP222" s="69"/>
      <c r="CQ222" s="69"/>
      <c r="CR222" s="69"/>
      <c r="CS222" s="69"/>
      <c r="CT222" s="69"/>
      <c r="CU222" s="69"/>
      <c r="CV222" s="69"/>
      <c r="CW222" s="69"/>
      <c r="CX222" s="69"/>
    </row>
    <row r="223" spans="1:102" ht="15" customHeight="1">
      <c r="A223" s="64" t="s">
        <v>256</v>
      </c>
      <c r="B223" s="64" t="s">
        <v>257</v>
      </c>
      <c r="C223" s="65">
        <v>556.10506826414201</v>
      </c>
      <c r="D223" s="65">
        <v>0</v>
      </c>
      <c r="E223" s="65">
        <v>168.65096826414199</v>
      </c>
      <c r="F223" s="65">
        <v>387.45409999999998</v>
      </c>
      <c r="G223" s="65">
        <v>0</v>
      </c>
      <c r="H223" s="65">
        <v>887.09954999999991</v>
      </c>
      <c r="I223" s="65">
        <v>241.49969999999999</v>
      </c>
      <c r="J223" s="65">
        <v>645.59984999999995</v>
      </c>
      <c r="K223" s="65">
        <v>0</v>
      </c>
      <c r="L223" s="65">
        <v>0</v>
      </c>
      <c r="M223" s="65">
        <v>642.67533000000003</v>
      </c>
      <c r="N223" s="65">
        <v>271.59692999999999</v>
      </c>
      <c r="O223" s="65">
        <v>0</v>
      </c>
      <c r="P223" s="65">
        <v>371.07840000000004</v>
      </c>
      <c r="Q223" s="65">
        <v>0</v>
      </c>
      <c r="R223" s="65">
        <v>1849.79522</v>
      </c>
      <c r="S223" s="65">
        <v>589.6001</v>
      </c>
      <c r="T223" s="65">
        <v>0</v>
      </c>
      <c r="U223" s="65">
        <v>1021.41</v>
      </c>
      <c r="V223" s="65">
        <v>238.78512000000001</v>
      </c>
      <c r="W223" s="65">
        <v>1893.2174035</v>
      </c>
      <c r="X223" s="65">
        <v>831.49450000000002</v>
      </c>
      <c r="Y223" s="65">
        <v>669.0462</v>
      </c>
      <c r="Z223" s="65">
        <v>392.67670349999997</v>
      </c>
      <c r="AA223" s="65">
        <v>0</v>
      </c>
      <c r="AB223" s="65">
        <v>296.21190000000001</v>
      </c>
      <c r="AC223" s="65">
        <v>296.21190000000001</v>
      </c>
      <c r="AD223" s="65">
        <v>0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5">
        <v>0</v>
      </c>
      <c r="AL223" s="65">
        <v>0</v>
      </c>
      <c r="AM223" s="65">
        <v>0</v>
      </c>
      <c r="AN223" s="65">
        <v>0</v>
      </c>
      <c r="AO223" s="65">
        <v>0</v>
      </c>
      <c r="AP223" s="65">
        <v>0</v>
      </c>
      <c r="AQ223" s="65">
        <v>0</v>
      </c>
      <c r="AR223" s="65">
        <v>0</v>
      </c>
      <c r="AS223" s="65">
        <v>0</v>
      </c>
      <c r="AT223" s="65">
        <v>0</v>
      </c>
      <c r="AU223" s="65">
        <v>0</v>
      </c>
      <c r="AV223" s="65">
        <v>0</v>
      </c>
      <c r="AW223" s="65">
        <v>0</v>
      </c>
      <c r="AX223" s="65">
        <v>0</v>
      </c>
      <c r="AY223" s="65">
        <v>0</v>
      </c>
      <c r="AZ223" s="65">
        <v>0</v>
      </c>
      <c r="BA223" s="65">
        <v>0</v>
      </c>
      <c r="BB223" s="65">
        <v>0</v>
      </c>
      <c r="BC223" s="65">
        <v>0</v>
      </c>
      <c r="BD223" s="65">
        <v>0</v>
      </c>
      <c r="BE223" s="65">
        <v>0</v>
      </c>
      <c r="BF223" s="65">
        <v>0</v>
      </c>
      <c r="BG223" s="65">
        <v>0</v>
      </c>
      <c r="BH223" s="65">
        <v>0</v>
      </c>
      <c r="BI223" s="65">
        <v>0</v>
      </c>
      <c r="BJ223" s="65">
        <v>0</v>
      </c>
      <c r="BK223" s="65">
        <v>0</v>
      </c>
      <c r="BL223" s="65">
        <v>0</v>
      </c>
      <c r="BM223" s="65">
        <v>0</v>
      </c>
      <c r="BN223" s="65">
        <v>0</v>
      </c>
      <c r="BO223" s="65">
        <v>0</v>
      </c>
      <c r="BP223" s="67">
        <v>0</v>
      </c>
      <c r="BQ223" s="67">
        <v>0</v>
      </c>
      <c r="BR223" s="67">
        <v>0</v>
      </c>
      <c r="BS223" s="67">
        <v>0</v>
      </c>
      <c r="BT223" s="67">
        <v>0</v>
      </c>
      <c r="BU223" s="67">
        <v>0</v>
      </c>
      <c r="BV223" s="67">
        <v>0</v>
      </c>
      <c r="BW223" s="67">
        <v>0</v>
      </c>
      <c r="BX223" s="67">
        <v>0</v>
      </c>
      <c r="BY223" s="67">
        <v>0</v>
      </c>
      <c r="BZ223" s="67">
        <v>0</v>
      </c>
      <c r="CA223" s="67">
        <v>0</v>
      </c>
      <c r="CB223" s="67">
        <v>0</v>
      </c>
      <c r="CC223" s="67">
        <v>0</v>
      </c>
      <c r="CD223" s="67">
        <v>0</v>
      </c>
      <c r="CE223" s="67">
        <v>0</v>
      </c>
      <c r="CF223" s="67">
        <v>0</v>
      </c>
      <c r="CG223" s="67">
        <v>0</v>
      </c>
      <c r="CH223" s="67">
        <v>0</v>
      </c>
      <c r="CI223" s="67">
        <v>0</v>
      </c>
      <c r="CJ223" s="67">
        <v>0</v>
      </c>
      <c r="CK223" s="67">
        <v>0</v>
      </c>
      <c r="CL223" s="67">
        <v>0</v>
      </c>
      <c r="CM223" s="67">
        <v>0</v>
      </c>
      <c r="CN223" s="67">
        <v>0</v>
      </c>
      <c r="CO223" s="67">
        <v>0</v>
      </c>
      <c r="CP223" s="67">
        <v>0</v>
      </c>
      <c r="CQ223" s="67">
        <v>0</v>
      </c>
      <c r="CR223" s="67">
        <v>0</v>
      </c>
      <c r="CS223" s="67">
        <v>0</v>
      </c>
      <c r="CT223" s="67">
        <v>0</v>
      </c>
      <c r="CU223" s="67">
        <v>0</v>
      </c>
      <c r="CV223" s="67">
        <v>0</v>
      </c>
      <c r="CW223" s="67">
        <v>0</v>
      </c>
      <c r="CX223" s="67">
        <v>0</v>
      </c>
    </row>
    <row r="224" spans="1:102" s="74" customFormat="1" ht="15" customHeight="1">
      <c r="A224" s="72" t="s">
        <v>324</v>
      </c>
      <c r="B224" s="72" t="s">
        <v>325</v>
      </c>
      <c r="C224" s="73">
        <v>102.70965447</v>
      </c>
      <c r="D224" s="73">
        <v>0</v>
      </c>
      <c r="E224" s="73">
        <v>31.70965447</v>
      </c>
      <c r="F224" s="73">
        <v>71</v>
      </c>
      <c r="G224" s="73">
        <v>0</v>
      </c>
      <c r="H224" s="73">
        <v>157.49999999999997</v>
      </c>
      <c r="I224" s="73">
        <v>38.999999999999993</v>
      </c>
      <c r="J224" s="73">
        <v>118.49999999999999</v>
      </c>
      <c r="K224" s="73">
        <v>0</v>
      </c>
      <c r="L224" s="73">
        <v>0</v>
      </c>
      <c r="M224" s="73">
        <v>133.1</v>
      </c>
      <c r="N224" s="73">
        <v>56.099999999999994</v>
      </c>
      <c r="O224" s="73">
        <v>0</v>
      </c>
      <c r="P224" s="73">
        <v>77</v>
      </c>
      <c r="Q224" s="73">
        <v>0</v>
      </c>
      <c r="R224" s="73">
        <v>358.4</v>
      </c>
      <c r="S224" s="73">
        <v>113</v>
      </c>
      <c r="T224" s="73">
        <v>0</v>
      </c>
      <c r="U224" s="73">
        <v>194.99999999999997</v>
      </c>
      <c r="V224" s="73">
        <v>50.4</v>
      </c>
      <c r="W224" s="73">
        <v>350.5</v>
      </c>
      <c r="X224" s="73">
        <v>149</v>
      </c>
      <c r="Y224" s="73">
        <v>123</v>
      </c>
      <c r="Z224" s="73">
        <v>78.499999999999986</v>
      </c>
      <c r="AA224" s="73">
        <v>0</v>
      </c>
      <c r="AB224" s="73">
        <v>57.000000000000007</v>
      </c>
      <c r="AC224" s="73">
        <v>57.000000000000007</v>
      </c>
      <c r="AD224" s="73">
        <v>0</v>
      </c>
      <c r="AE224" s="73">
        <v>0</v>
      </c>
      <c r="AF224" s="73">
        <v>0</v>
      </c>
      <c r="AG224" s="73">
        <v>0</v>
      </c>
      <c r="AH224" s="73">
        <v>0</v>
      </c>
      <c r="AI224" s="73">
        <v>0</v>
      </c>
      <c r="AJ224" s="73">
        <v>0</v>
      </c>
      <c r="AK224" s="73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73">
        <v>0</v>
      </c>
      <c r="BY224" s="73">
        <v>0</v>
      </c>
      <c r="BZ224" s="73">
        <v>0</v>
      </c>
      <c r="CA224" s="73">
        <v>0</v>
      </c>
      <c r="CB224" s="73">
        <v>0</v>
      </c>
      <c r="CC224" s="73">
        <v>0</v>
      </c>
      <c r="CD224" s="73">
        <v>0</v>
      </c>
      <c r="CE224" s="73">
        <v>0</v>
      </c>
      <c r="CF224" s="73">
        <v>0</v>
      </c>
      <c r="CG224" s="73">
        <v>0</v>
      </c>
      <c r="CH224" s="73">
        <v>0</v>
      </c>
      <c r="CI224" s="73">
        <v>0</v>
      </c>
      <c r="CJ224" s="73">
        <v>0</v>
      </c>
      <c r="CK224" s="73">
        <v>0</v>
      </c>
      <c r="CL224" s="73">
        <v>0</v>
      </c>
      <c r="CM224" s="73">
        <v>0</v>
      </c>
      <c r="CN224" s="73">
        <v>0</v>
      </c>
      <c r="CO224" s="73">
        <v>0</v>
      </c>
      <c r="CP224" s="73">
        <v>0</v>
      </c>
      <c r="CQ224" s="73">
        <v>0</v>
      </c>
      <c r="CR224" s="73">
        <v>0</v>
      </c>
      <c r="CS224" s="73">
        <v>0</v>
      </c>
      <c r="CT224" s="73">
        <v>0</v>
      </c>
      <c r="CU224" s="73">
        <v>0</v>
      </c>
      <c r="CV224" s="73">
        <v>0</v>
      </c>
      <c r="CW224" s="73">
        <v>0</v>
      </c>
      <c r="CX224" s="73">
        <v>0</v>
      </c>
    </row>
    <row r="225" spans="1:102" ht="15" customHeight="1">
      <c r="A225" s="64" t="s">
        <v>146</v>
      </c>
      <c r="B225" s="64" t="s">
        <v>167</v>
      </c>
      <c r="C225" s="65">
        <v>336</v>
      </c>
      <c r="D225" s="65">
        <v>0</v>
      </c>
      <c r="E225" s="65">
        <v>0</v>
      </c>
      <c r="F225" s="65">
        <v>336</v>
      </c>
      <c r="G225" s="65">
        <v>0</v>
      </c>
      <c r="H225" s="67">
        <v>594</v>
      </c>
      <c r="I225" s="67">
        <v>204</v>
      </c>
      <c r="J225" s="67">
        <v>390</v>
      </c>
      <c r="K225" s="67">
        <v>0</v>
      </c>
      <c r="L225" s="67">
        <v>0</v>
      </c>
      <c r="M225" s="67">
        <v>504</v>
      </c>
      <c r="N225" s="67">
        <v>216</v>
      </c>
      <c r="O225" s="67">
        <v>0</v>
      </c>
      <c r="P225" s="67">
        <v>288</v>
      </c>
      <c r="Q225" s="67">
        <v>0</v>
      </c>
      <c r="R225" s="67">
        <v>1291</v>
      </c>
      <c r="S225" s="67">
        <v>420</v>
      </c>
      <c r="T225" s="67">
        <v>0</v>
      </c>
      <c r="U225" s="67">
        <v>696</v>
      </c>
      <c r="V225" s="67">
        <v>175</v>
      </c>
      <c r="W225" s="67">
        <v>1486</v>
      </c>
      <c r="X225" s="67">
        <v>636</v>
      </c>
      <c r="Y225" s="67">
        <v>492</v>
      </c>
      <c r="Z225" s="67">
        <v>358</v>
      </c>
      <c r="AA225" s="67">
        <v>0</v>
      </c>
      <c r="AB225" s="67">
        <v>281</v>
      </c>
      <c r="AC225" s="67">
        <v>281</v>
      </c>
      <c r="AD225" s="67">
        <v>0</v>
      </c>
      <c r="AE225" s="67">
        <v>0</v>
      </c>
      <c r="AF225" s="67">
        <v>0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7">
        <v>0</v>
      </c>
      <c r="AY225" s="67">
        <v>0</v>
      </c>
      <c r="AZ225" s="67">
        <v>0</v>
      </c>
      <c r="BA225" s="67">
        <v>0</v>
      </c>
      <c r="BB225" s="67">
        <v>0</v>
      </c>
      <c r="BC225" s="67">
        <v>0</v>
      </c>
      <c r="BD225" s="67">
        <v>0</v>
      </c>
      <c r="BE225" s="67">
        <v>0</v>
      </c>
      <c r="BF225" s="67">
        <v>0</v>
      </c>
      <c r="BG225" s="67">
        <v>0</v>
      </c>
      <c r="BH225" s="67">
        <v>0</v>
      </c>
      <c r="BI225" s="67">
        <v>0</v>
      </c>
      <c r="BJ225" s="67">
        <v>0</v>
      </c>
      <c r="BK225" s="67">
        <v>0</v>
      </c>
      <c r="BL225" s="67">
        <v>0</v>
      </c>
      <c r="BM225" s="67">
        <v>0</v>
      </c>
      <c r="BN225" s="67">
        <v>0</v>
      </c>
      <c r="BO225" s="67">
        <v>0</v>
      </c>
      <c r="BP225" s="67">
        <v>0</v>
      </c>
      <c r="BQ225" s="67">
        <v>0</v>
      </c>
      <c r="BR225" s="67">
        <v>0</v>
      </c>
      <c r="BS225" s="67">
        <v>0</v>
      </c>
      <c r="BT225" s="67">
        <v>0</v>
      </c>
      <c r="BU225" s="67">
        <v>0</v>
      </c>
      <c r="BV225" s="67">
        <v>0</v>
      </c>
      <c r="BW225" s="67">
        <v>0</v>
      </c>
      <c r="BX225" s="67">
        <v>0</v>
      </c>
      <c r="BY225" s="67">
        <v>0</v>
      </c>
      <c r="BZ225" s="67">
        <v>0</v>
      </c>
      <c r="CA225" s="67">
        <v>0</v>
      </c>
      <c r="CB225" s="67">
        <v>0</v>
      </c>
      <c r="CC225" s="67">
        <v>0</v>
      </c>
      <c r="CD225" s="67">
        <v>0</v>
      </c>
      <c r="CE225" s="67">
        <v>0</v>
      </c>
      <c r="CF225" s="67">
        <v>0</v>
      </c>
      <c r="CG225" s="67">
        <v>0</v>
      </c>
      <c r="CH225" s="67">
        <v>0</v>
      </c>
      <c r="CI225" s="67">
        <v>0</v>
      </c>
      <c r="CJ225" s="67">
        <v>0</v>
      </c>
      <c r="CK225" s="67">
        <v>0</v>
      </c>
      <c r="CL225" s="67">
        <v>0</v>
      </c>
      <c r="CM225" s="67">
        <v>0</v>
      </c>
      <c r="CN225" s="67">
        <v>0</v>
      </c>
      <c r="CO225" s="67">
        <v>0</v>
      </c>
      <c r="CP225" s="67">
        <v>0</v>
      </c>
      <c r="CQ225" s="67">
        <v>0</v>
      </c>
      <c r="CR225" s="67">
        <v>0</v>
      </c>
      <c r="CS225" s="67">
        <v>0</v>
      </c>
      <c r="CT225" s="67">
        <v>0</v>
      </c>
      <c r="CU225" s="67">
        <v>0</v>
      </c>
      <c r="CV225" s="67">
        <v>0</v>
      </c>
      <c r="CW225" s="67">
        <v>0</v>
      </c>
      <c r="CX225" s="67">
        <v>0</v>
      </c>
    </row>
    <row r="226" spans="1:102" ht="15" customHeight="1">
      <c r="A226" s="64" t="s">
        <v>147</v>
      </c>
      <c r="B226" s="64" t="s">
        <v>168</v>
      </c>
      <c r="C226" s="65">
        <v>1655.0746079289941</v>
      </c>
      <c r="D226" s="65">
        <v>0</v>
      </c>
      <c r="E226" s="65">
        <v>0</v>
      </c>
      <c r="F226" s="65">
        <v>1153.1372023809524</v>
      </c>
      <c r="G226" s="65">
        <v>0</v>
      </c>
      <c r="H226" s="65">
        <v>1493.4335858585857</v>
      </c>
      <c r="I226" s="65">
        <v>1183.8220588235292</v>
      </c>
      <c r="J226" s="65">
        <v>1655.3842307692305</v>
      </c>
      <c r="K226" s="65">
        <v>0</v>
      </c>
      <c r="L226" s="65">
        <v>0</v>
      </c>
      <c r="M226" s="65">
        <v>1275.1494642857144</v>
      </c>
      <c r="N226" s="65">
        <v>1257.3931944444444</v>
      </c>
      <c r="O226" s="65">
        <v>0</v>
      </c>
      <c r="P226" s="65">
        <v>1288.4666666666669</v>
      </c>
      <c r="Q226" s="65">
        <v>0</v>
      </c>
      <c r="R226" s="65">
        <v>1432.8390549961271</v>
      </c>
      <c r="S226" s="65">
        <v>1403.8097619047619</v>
      </c>
      <c r="T226" s="65">
        <v>0</v>
      </c>
      <c r="U226" s="65">
        <v>1467.5431034482758</v>
      </c>
      <c r="V226" s="65">
        <v>1364.4864</v>
      </c>
      <c r="W226" s="65">
        <v>1274.0359377523553</v>
      </c>
      <c r="X226" s="65">
        <v>1307.3812893081763</v>
      </c>
      <c r="Y226" s="65">
        <v>1359.85</v>
      </c>
      <c r="Z226" s="65">
        <v>1096.8623002793297</v>
      </c>
      <c r="AA226" s="65">
        <v>0</v>
      </c>
      <c r="AB226" s="65">
        <v>1054.13487544484</v>
      </c>
      <c r="AC226" s="65">
        <v>1054.13487544484</v>
      </c>
      <c r="AD226" s="65">
        <v>0</v>
      </c>
      <c r="AE226" s="65">
        <v>0</v>
      </c>
      <c r="AF226" s="65">
        <v>0</v>
      </c>
      <c r="AG226" s="65">
        <v>0</v>
      </c>
      <c r="AH226" s="65">
        <v>0</v>
      </c>
      <c r="AI226" s="65">
        <v>0</v>
      </c>
      <c r="AJ226" s="65">
        <v>0</v>
      </c>
      <c r="AK226" s="65">
        <v>0</v>
      </c>
      <c r="AL226" s="65">
        <v>0</v>
      </c>
      <c r="AM226" s="65">
        <v>0</v>
      </c>
      <c r="AN226" s="65">
        <v>0</v>
      </c>
      <c r="AO226" s="65">
        <v>0</v>
      </c>
      <c r="AP226" s="65">
        <v>0</v>
      </c>
      <c r="AQ226" s="65">
        <v>0</v>
      </c>
      <c r="AR226" s="65">
        <v>0</v>
      </c>
      <c r="AS226" s="65">
        <v>0</v>
      </c>
      <c r="AT226" s="65">
        <v>0</v>
      </c>
      <c r="AU226" s="65">
        <v>0</v>
      </c>
      <c r="AV226" s="65">
        <v>0</v>
      </c>
      <c r="AW226" s="65">
        <v>0</v>
      </c>
      <c r="AX226" s="65">
        <v>0</v>
      </c>
      <c r="AY226" s="65">
        <v>0</v>
      </c>
      <c r="AZ226" s="65">
        <v>0</v>
      </c>
      <c r="BA226" s="65">
        <v>0</v>
      </c>
      <c r="BB226" s="65">
        <v>0</v>
      </c>
      <c r="BC226" s="65">
        <v>0</v>
      </c>
      <c r="BD226" s="65">
        <v>0</v>
      </c>
      <c r="BE226" s="65">
        <v>0</v>
      </c>
      <c r="BF226" s="65">
        <v>0</v>
      </c>
      <c r="BG226" s="65">
        <v>0</v>
      </c>
      <c r="BH226" s="65">
        <v>0</v>
      </c>
      <c r="BI226" s="65">
        <v>0</v>
      </c>
      <c r="BJ226" s="65">
        <v>0</v>
      </c>
      <c r="BK226" s="65">
        <v>0</v>
      </c>
      <c r="BL226" s="65">
        <v>0</v>
      </c>
      <c r="BM226" s="65">
        <v>0</v>
      </c>
      <c r="BN226" s="65">
        <v>0</v>
      </c>
      <c r="BO226" s="65">
        <v>0</v>
      </c>
      <c r="BP226" s="67">
        <v>0</v>
      </c>
      <c r="BQ226" s="67">
        <v>0</v>
      </c>
      <c r="BR226" s="67">
        <v>0</v>
      </c>
      <c r="BS226" s="67">
        <v>0</v>
      </c>
      <c r="BT226" s="67">
        <v>0</v>
      </c>
      <c r="BU226" s="67">
        <v>0</v>
      </c>
      <c r="BV226" s="67">
        <v>0</v>
      </c>
      <c r="BW226" s="67">
        <v>0</v>
      </c>
      <c r="BX226" s="67">
        <v>0</v>
      </c>
      <c r="BY226" s="67">
        <v>0</v>
      </c>
      <c r="BZ226" s="67">
        <v>0</v>
      </c>
      <c r="CA226" s="67">
        <v>0</v>
      </c>
      <c r="CB226" s="67">
        <v>0</v>
      </c>
      <c r="CC226" s="67">
        <v>0</v>
      </c>
      <c r="CD226" s="67">
        <v>0</v>
      </c>
      <c r="CE226" s="67">
        <v>0</v>
      </c>
      <c r="CF226" s="67">
        <v>0</v>
      </c>
      <c r="CG226" s="67">
        <v>0</v>
      </c>
      <c r="CH226" s="67">
        <v>0</v>
      </c>
      <c r="CI226" s="67">
        <v>0</v>
      </c>
      <c r="CJ226" s="67">
        <v>0</v>
      </c>
      <c r="CK226" s="67">
        <v>0</v>
      </c>
      <c r="CL226" s="67">
        <v>0</v>
      </c>
      <c r="CM226" s="67">
        <v>0</v>
      </c>
      <c r="CN226" s="67">
        <v>0</v>
      </c>
      <c r="CO226" s="67">
        <v>0</v>
      </c>
      <c r="CP226" s="67">
        <v>0</v>
      </c>
      <c r="CQ226" s="67">
        <v>0</v>
      </c>
      <c r="CR226" s="67">
        <v>0</v>
      </c>
      <c r="CS226" s="67">
        <v>0</v>
      </c>
      <c r="CT226" s="67">
        <v>0</v>
      </c>
      <c r="CU226" s="67">
        <v>0</v>
      </c>
      <c r="CV226" s="67">
        <v>0</v>
      </c>
      <c r="CW226" s="67">
        <v>0</v>
      </c>
      <c r="CX226" s="67">
        <v>0</v>
      </c>
    </row>
    <row r="227" spans="1:102" ht="15" customHeight="1">
      <c r="A227" s="64"/>
      <c r="B227" s="64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</row>
    <row r="228" spans="1:102" ht="15" customHeight="1">
      <c r="A228" s="64"/>
      <c r="B228" s="64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</row>
    <row r="229" spans="1:102" s="60" customFormat="1" ht="15" customHeight="1">
      <c r="A229" s="63" t="s">
        <v>407</v>
      </c>
      <c r="B229" s="63" t="s">
        <v>263</v>
      </c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</row>
    <row r="230" spans="1:102" s="60" customFormat="1" ht="15" customHeight="1">
      <c r="A230" s="57" t="s">
        <v>242</v>
      </c>
      <c r="B230" s="57" t="s">
        <v>242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69"/>
      <c r="CH230" s="69"/>
      <c r="CI230" s="69"/>
      <c r="CJ230" s="69"/>
      <c r="CK230" s="69"/>
      <c r="CL230" s="69"/>
      <c r="CM230" s="69"/>
      <c r="CN230" s="69"/>
      <c r="CO230" s="69"/>
      <c r="CP230" s="69"/>
      <c r="CQ230" s="69"/>
      <c r="CR230" s="69"/>
      <c r="CS230" s="69"/>
      <c r="CT230" s="69"/>
      <c r="CU230" s="69"/>
      <c r="CV230" s="69"/>
      <c r="CW230" s="69"/>
      <c r="CX230" s="69"/>
    </row>
    <row r="231" spans="1:102" ht="15" customHeight="1">
      <c r="A231" s="64" t="s">
        <v>430</v>
      </c>
      <c r="B231" s="64" t="s">
        <v>431</v>
      </c>
      <c r="C231" s="78">
        <v>0</v>
      </c>
      <c r="D231" s="78">
        <v>0</v>
      </c>
      <c r="E231" s="78">
        <v>9.3520499519333793</v>
      </c>
      <c r="F231" s="78">
        <v>9.5159349999999989</v>
      </c>
      <c r="G231" s="78">
        <v>8.6335503324878005</v>
      </c>
      <c r="H231" s="78">
        <v>9.2111470580163566</v>
      </c>
      <c r="I231" s="78">
        <v>9.2111470580163566</v>
      </c>
      <c r="J231" s="78">
        <v>9.6704986234858801</v>
      </c>
      <c r="K231" s="78">
        <v>9.9640672610339127</v>
      </c>
      <c r="L231" s="78">
        <v>10.071497000000001</v>
      </c>
      <c r="M231" s="78">
        <v>12.39026801938869</v>
      </c>
      <c r="N231" s="78">
        <v>12.39026801938869</v>
      </c>
      <c r="O231" s="78">
        <v>12.135311043607119</v>
      </c>
      <c r="P231" s="78">
        <v>11.721332649913204</v>
      </c>
      <c r="Q231" s="78">
        <v>11.722443999999999</v>
      </c>
      <c r="R231" s="78">
        <v>12.398482584279719</v>
      </c>
      <c r="S231" s="78">
        <v>12.398482584279719</v>
      </c>
      <c r="T231" s="78">
        <v>11.023351787636642</v>
      </c>
      <c r="U231" s="78">
        <v>10.363251650608685</v>
      </c>
      <c r="V231" s="78">
        <v>9.1507387037587975</v>
      </c>
      <c r="W231" s="78">
        <v>9.208774948837176</v>
      </c>
      <c r="X231" s="78">
        <v>9.208774948837176</v>
      </c>
      <c r="Y231" s="78">
        <v>8.59868966838037</v>
      </c>
      <c r="Z231" s="78">
        <v>8.0252872758789717</v>
      </c>
      <c r="AA231" s="78">
        <v>7.8385320740140303</v>
      </c>
      <c r="AB231" s="78">
        <v>7.5599221165952368</v>
      </c>
      <c r="AC231" s="78">
        <v>7.5599221165952368</v>
      </c>
      <c r="AD231" s="78">
        <v>7.3127129999999996</v>
      </c>
      <c r="AE231" s="78">
        <v>7.4071610000000003</v>
      </c>
      <c r="AF231" s="78">
        <v>8.2646889359185991</v>
      </c>
      <c r="AG231" s="78">
        <v>9.0087605583688184</v>
      </c>
      <c r="AH231" s="78">
        <v>9.0087605583688184</v>
      </c>
      <c r="AI231" s="78">
        <v>7.900252189734684</v>
      </c>
      <c r="AJ231" s="78">
        <v>7.7334060638664299</v>
      </c>
      <c r="AK231" s="78">
        <v>7.2720929999999999</v>
      </c>
      <c r="AL231" s="78">
        <v>7.4589449999999999</v>
      </c>
      <c r="AM231" s="78">
        <v>7.4589449999999999</v>
      </c>
      <c r="AN231" s="78">
        <v>6.5412499999999998</v>
      </c>
      <c r="AO231" s="78">
        <v>5.8911949999999997</v>
      </c>
      <c r="AP231" s="78">
        <v>5.2141970000000004</v>
      </c>
      <c r="AQ231" s="78">
        <v>5.6050740000000001</v>
      </c>
      <c r="AR231" s="78">
        <v>5.6050740000000001</v>
      </c>
      <c r="AS231" s="78">
        <v>5.5634589999999999</v>
      </c>
      <c r="AT231" s="78">
        <v>5.6962780000000004</v>
      </c>
      <c r="AU231" s="78">
        <v>5.873189</v>
      </c>
      <c r="AV231" s="78">
        <v>5.8361400000000003</v>
      </c>
      <c r="AW231" s="78">
        <v>5.8361400000000003</v>
      </c>
      <c r="AX231" s="78">
        <v>5.8445616791595798</v>
      </c>
      <c r="AY231" s="78">
        <v>6.0994543457488701</v>
      </c>
      <c r="AZ231" s="78">
        <v>6.0443332223698896</v>
      </c>
      <c r="BA231" s="78">
        <v>6.0625321689841201</v>
      </c>
      <c r="BB231" s="78">
        <v>6.0625321689841201</v>
      </c>
      <c r="BC231" s="78">
        <v>5.4328374884651529</v>
      </c>
      <c r="BD231" s="78">
        <v>5.1605689606741389</v>
      </c>
      <c r="BE231" s="78">
        <v>5.0143552828709499</v>
      </c>
      <c r="BF231" s="78">
        <v>4.8909541958757545</v>
      </c>
      <c r="BG231" s="78">
        <v>4.8909541958757545</v>
      </c>
      <c r="BH231" s="78">
        <v>4.5649898095573942</v>
      </c>
      <c r="BI231" s="78">
        <v>4.7416817508931324</v>
      </c>
      <c r="BJ231" s="78">
        <v>4.7066864535189907</v>
      </c>
      <c r="BK231" s="78">
        <v>4.6669202313885725</v>
      </c>
      <c r="BL231" s="78">
        <v>4.6669202313885725</v>
      </c>
      <c r="BM231" s="78">
        <v>4.0849091044413246</v>
      </c>
      <c r="BN231" s="78">
        <v>4.1929949999999998</v>
      </c>
      <c r="BO231" s="78">
        <v>4.3953639999999998</v>
      </c>
      <c r="BP231" s="78">
        <v>4.4116249999999999</v>
      </c>
      <c r="BQ231" s="78">
        <v>4.4116249999999999</v>
      </c>
      <c r="BR231" s="78">
        <v>4.6250727982172473</v>
      </c>
      <c r="BS231" s="78">
        <v>4.3978970613631123</v>
      </c>
      <c r="BT231" s="78">
        <v>3.9103623648021397</v>
      </c>
      <c r="BU231" s="78">
        <v>3.7397356678474361</v>
      </c>
      <c r="BV231" s="78">
        <v>3.7397356678474361</v>
      </c>
      <c r="BW231" s="78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</row>
    <row r="232" spans="1:102" ht="15" customHeight="1">
      <c r="A232" s="64" t="s">
        <v>269</v>
      </c>
      <c r="B232" s="64" t="s">
        <v>264</v>
      </c>
      <c r="C232" s="77">
        <v>0</v>
      </c>
      <c r="D232" s="77">
        <v>0</v>
      </c>
      <c r="E232" s="77">
        <v>8.8403998401132555E-2</v>
      </c>
      <c r="F232" s="77">
        <v>9.0593830243691234E-2</v>
      </c>
      <c r="G232" s="77">
        <v>6.8312840794355012E-2</v>
      </c>
      <c r="H232" s="77">
        <v>6.4821492792872928E-2</v>
      </c>
      <c r="I232" s="77">
        <v>6.4821492792872928E-2</v>
      </c>
      <c r="J232" s="77">
        <v>0.13825336686628106</v>
      </c>
      <c r="K232" s="77">
        <v>0.17986764454439769</v>
      </c>
      <c r="L232" s="77">
        <v>0.13189640298060973</v>
      </c>
      <c r="M232" s="77">
        <v>0.12203447552279932</v>
      </c>
      <c r="N232" s="77">
        <v>0.12203447552279932</v>
      </c>
      <c r="O232" s="77">
        <v>0.18883205296932012</v>
      </c>
      <c r="P232" s="77">
        <v>0.2241279243082408</v>
      </c>
      <c r="Q232" s="77">
        <v>0.28270094807494972</v>
      </c>
      <c r="R232" s="77">
        <v>0.23309259687222206</v>
      </c>
      <c r="S232" s="77">
        <v>0.23309259687222206</v>
      </c>
      <c r="T232" s="77">
        <v>0.30448837016480929</v>
      </c>
      <c r="U232" s="77">
        <v>0.32697868672344532</v>
      </c>
      <c r="V232" s="77">
        <v>0.24529888684334256</v>
      </c>
      <c r="W232" s="77">
        <v>0.24158051292541186</v>
      </c>
      <c r="X232" s="77">
        <v>0.24158051292541186</v>
      </c>
      <c r="Y232" s="77">
        <v>0.16839722608725252</v>
      </c>
      <c r="Z232" s="77">
        <v>0.23601024171251866</v>
      </c>
      <c r="AA232" s="77">
        <v>0.19341547957490038</v>
      </c>
      <c r="AB232" s="77">
        <v>0.13497768289050119</v>
      </c>
      <c r="AC232" s="77">
        <v>0.13497768289050119</v>
      </c>
      <c r="AD232" s="77">
        <v>0.12945222928891098</v>
      </c>
      <c r="AE232" s="77">
        <v>6.6025971353937091E-2</v>
      </c>
      <c r="AF232" s="77">
        <v>9.208235886062606E-2</v>
      </c>
      <c r="AG232" s="77">
        <v>0.10503148268229108</v>
      </c>
      <c r="AH232" s="77">
        <v>0.10503148268229108</v>
      </c>
      <c r="AI232" s="77">
        <v>6.769249050854495E-2</v>
      </c>
      <c r="AJ232" s="77">
        <v>7.9919475025595141E-2</v>
      </c>
      <c r="AK232" s="77">
        <v>0.13069703591524476</v>
      </c>
      <c r="AL232" s="77">
        <v>0.18930063165769423</v>
      </c>
      <c r="AM232" s="77">
        <v>0.18930063165769423</v>
      </c>
      <c r="AN232" s="77">
        <v>0.13249806994076055</v>
      </c>
      <c r="AO232" s="77">
        <v>0.14386147462441831</v>
      </c>
      <c r="AP232" s="77">
        <v>7.7758090075998265E-2</v>
      </c>
      <c r="AQ232" s="77">
        <v>0.15736812752159918</v>
      </c>
      <c r="AR232" s="77">
        <v>0.15736812752159918</v>
      </c>
      <c r="AS232" s="77">
        <v>0.2292902670802463</v>
      </c>
      <c r="AT232" s="77">
        <v>0.30220417613044864</v>
      </c>
      <c r="AU232" s="77">
        <v>0.38922993964607638</v>
      </c>
      <c r="AV232" s="77">
        <v>0.34020122889444049</v>
      </c>
      <c r="AW232" s="77">
        <v>0.34020122889444049</v>
      </c>
      <c r="AX232" s="77">
        <v>0.30045269021472049</v>
      </c>
      <c r="AY232" s="77">
        <v>0.37350629916349709</v>
      </c>
      <c r="AZ232" s="77">
        <v>0.37850673475358643</v>
      </c>
      <c r="BA232" s="77">
        <v>0.50373959558516435</v>
      </c>
      <c r="BB232" s="77">
        <v>0.50373959558516435</v>
      </c>
      <c r="BC232" s="77">
        <v>0.40513718617854455</v>
      </c>
      <c r="BD232" s="77">
        <v>0.38184395103179902</v>
      </c>
      <c r="BE232" s="77">
        <v>0.37103604848378874</v>
      </c>
      <c r="BF232" s="77">
        <v>0.39060198605367669</v>
      </c>
      <c r="BG232" s="77">
        <v>0.39060198605367669</v>
      </c>
      <c r="BH232" s="77">
        <v>0.39495895551369042</v>
      </c>
      <c r="BI232" s="77">
        <v>0.5117423931995263</v>
      </c>
      <c r="BJ232" s="77">
        <v>0.41246617845644273</v>
      </c>
      <c r="BK232" s="77">
        <v>0.42088771023809218</v>
      </c>
      <c r="BL232" s="77">
        <v>0.42088771023809218</v>
      </c>
      <c r="BM232" s="77">
        <v>0.43100919525947057</v>
      </c>
      <c r="BN232" s="77">
        <v>0.51512057610371587</v>
      </c>
      <c r="BO232" s="77"/>
      <c r="BP232" s="77"/>
      <c r="BQ232" s="77"/>
      <c r="BR232" s="77"/>
      <c r="BS232" s="77"/>
      <c r="BT232" s="77"/>
      <c r="BU232" s="77"/>
      <c r="BV232" s="77"/>
      <c r="BW232" s="78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</row>
    <row r="233" spans="1:102" ht="15" customHeight="1">
      <c r="A233" s="64" t="s">
        <v>268</v>
      </c>
      <c r="B233" s="64" t="s">
        <v>265</v>
      </c>
      <c r="C233" s="77">
        <v>0</v>
      </c>
      <c r="D233" s="77">
        <v>0</v>
      </c>
      <c r="E233" s="77">
        <v>0.8924367760803783</v>
      </c>
      <c r="F233" s="77">
        <v>0.89272530760245838</v>
      </c>
      <c r="G233" s="77">
        <v>0.91658884189413792</v>
      </c>
      <c r="H233" s="77">
        <v>0.9228942624145654</v>
      </c>
      <c r="I233" s="77">
        <v>0.9228942624145654</v>
      </c>
      <c r="J233" s="77">
        <v>0.8460204017477877</v>
      </c>
      <c r="K233" s="77">
        <v>0.80904953618078479</v>
      </c>
      <c r="L233" s="77">
        <v>0.8444486381417059</v>
      </c>
      <c r="M233" s="77">
        <v>0.85852113152234022</v>
      </c>
      <c r="N233" s="77">
        <v>0.85852113152234022</v>
      </c>
      <c r="O233" s="77">
        <v>0.79226908576224064</v>
      </c>
      <c r="P233" s="77">
        <v>0.75725313554083795</v>
      </c>
      <c r="Q233" s="77">
        <v>0.70466162608212901</v>
      </c>
      <c r="R233" s="77">
        <v>0.76054132882762338</v>
      </c>
      <c r="S233" s="77">
        <v>0.76054132882762338</v>
      </c>
      <c r="T233" s="77">
        <v>0.68575010225081667</v>
      </c>
      <c r="U233" s="77">
        <v>0.6631731783210274</v>
      </c>
      <c r="V233" s="77">
        <v>0.74302287663793665</v>
      </c>
      <c r="W233" s="77">
        <v>0.74326594754494724</v>
      </c>
      <c r="X233" s="77">
        <v>0.74326594754494724</v>
      </c>
      <c r="Y233" s="77">
        <v>0.81447613236484684</v>
      </c>
      <c r="Z233" s="77">
        <v>0.74592174280371226</v>
      </c>
      <c r="AA233" s="77">
        <v>0.78144136918081786</v>
      </c>
      <c r="AB233" s="77">
        <v>0.8415880773814699</v>
      </c>
      <c r="AC233" s="77">
        <v>0.8415880773814699</v>
      </c>
      <c r="AD233" s="77">
        <v>0.84136749247509102</v>
      </c>
      <c r="AE233" s="77">
        <v>0.90202427083736936</v>
      </c>
      <c r="AF233" s="77">
        <v>0.87387339756500348</v>
      </c>
      <c r="AG233" s="77">
        <v>0.85547095470382961</v>
      </c>
      <c r="AH233" s="77">
        <v>0.85547095470382961</v>
      </c>
      <c r="AI233" s="77">
        <v>0.87994614944710947</v>
      </c>
      <c r="AJ233" s="77">
        <v>0.8555520316961599</v>
      </c>
      <c r="AK233" s="77">
        <v>0.78386153752434129</v>
      </c>
      <c r="AL233" s="77">
        <v>0.72555589470092618</v>
      </c>
      <c r="AM233" s="77">
        <v>0.72555589470092618</v>
      </c>
      <c r="AN233" s="77">
        <v>0.77454171603286837</v>
      </c>
      <c r="AO233" s="77">
        <v>0.79688161739681007</v>
      </c>
      <c r="AP233" s="77">
        <v>0.87575785878439183</v>
      </c>
      <c r="AQ233" s="77">
        <v>0.80289002428870693</v>
      </c>
      <c r="AR233" s="77">
        <v>0.80289002428870693</v>
      </c>
      <c r="AS233" s="77">
        <v>0.75016819572140292</v>
      </c>
      <c r="AT233" s="77">
        <v>0.68746662294220884</v>
      </c>
      <c r="AU233" s="77">
        <v>0.58033293326674829</v>
      </c>
      <c r="AV233" s="77">
        <v>0.61079806173258355</v>
      </c>
      <c r="AW233" s="77">
        <v>0.61079806173258355</v>
      </c>
      <c r="AX233" s="77">
        <v>0.65751719436387068</v>
      </c>
      <c r="AY233" s="77">
        <v>0.57941966747718976</v>
      </c>
      <c r="AZ233" s="77">
        <v>0.57165321728768537</v>
      </c>
      <c r="BA233" s="77">
        <v>0.45649496940476014</v>
      </c>
      <c r="BB233" s="77">
        <v>0.45649496940476014</v>
      </c>
      <c r="BC233" s="77">
        <v>0.54279801089147839</v>
      </c>
      <c r="BD233" s="77">
        <v>0.57831615443767759</v>
      </c>
      <c r="BE233" s="77">
        <v>0.58561759620322085</v>
      </c>
      <c r="BF233" s="77">
        <v>0.56887168671112809</v>
      </c>
      <c r="BG233" s="77">
        <v>0.56887168671112809</v>
      </c>
      <c r="BH233" s="77">
        <v>0.56144447900277972</v>
      </c>
      <c r="BI233" s="77">
        <v>0.45316889191560178</v>
      </c>
      <c r="BJ233" s="77">
        <v>0.55829606455753167</v>
      </c>
      <c r="BK233" s="77">
        <v>0.51890170632818788</v>
      </c>
      <c r="BL233" s="77">
        <v>0.51890170632818788</v>
      </c>
      <c r="BM233" s="77">
        <v>0.5156196850821092</v>
      </c>
      <c r="BN233" s="77">
        <v>0.41578919125827718</v>
      </c>
      <c r="BO233" s="77"/>
      <c r="BP233" s="77"/>
      <c r="BQ233" s="77"/>
      <c r="BR233" s="77"/>
      <c r="BS233" s="77"/>
      <c r="BT233" s="77"/>
      <c r="BU233" s="77"/>
      <c r="BV233" s="77"/>
      <c r="BW233" s="78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</row>
    <row r="234" spans="1:102" ht="15" customHeight="1">
      <c r="A234" s="64" t="s">
        <v>267</v>
      </c>
      <c r="B234" s="64" t="s">
        <v>266</v>
      </c>
      <c r="C234" s="77">
        <v>0</v>
      </c>
      <c r="D234" s="77">
        <v>0</v>
      </c>
      <c r="E234" s="77">
        <v>1.9159225518489167E-2</v>
      </c>
      <c r="F234" s="77">
        <v>1.6680862153850357E-2</v>
      </c>
      <c r="G234" s="77">
        <v>1.5098317311507082E-2</v>
      </c>
      <c r="H234" s="77">
        <v>1.228424479256158E-2</v>
      </c>
      <c r="I234" s="77">
        <v>1.228424479256158E-2</v>
      </c>
      <c r="J234" s="77">
        <v>1.5726231385931145E-2</v>
      </c>
      <c r="K234" s="77">
        <v>1.1082819274817336E-2</v>
      </c>
      <c r="L234" s="77">
        <v>2.3654958877684377E-2</v>
      </c>
      <c r="M234" s="77">
        <v>1.9444392954897336E-2</v>
      </c>
      <c r="N234" s="77">
        <v>1.9444392954897336E-2</v>
      </c>
      <c r="O234" s="77">
        <v>1.889886126845948E-2</v>
      </c>
      <c r="P234" s="77">
        <v>1.8618940150921012E-2</v>
      </c>
      <c r="Q234" s="77">
        <v>1.2637412968243382E-2</v>
      </c>
      <c r="R234" s="77">
        <v>6.3660743001408516E-3</v>
      </c>
      <c r="S234" s="77">
        <v>6.3660743001408516E-3</v>
      </c>
      <c r="T234" s="77">
        <v>9.7615275843739545E-3</v>
      </c>
      <c r="U234" s="77">
        <v>9.8481349555273549E-3</v>
      </c>
      <c r="V234" s="77">
        <v>1.1678236518667362E-2</v>
      </c>
      <c r="W234" s="77">
        <v>1.5153539529640872E-2</v>
      </c>
      <c r="X234" s="77">
        <v>1.5153539529640872E-2</v>
      </c>
      <c r="Y234" s="77">
        <v>1.7126641547900667E-2</v>
      </c>
      <c r="Z234" s="77">
        <v>1.8068015483769097E-2</v>
      </c>
      <c r="AA234" s="77">
        <v>2.5143151244281795E-2</v>
      </c>
      <c r="AB234" s="77">
        <v>2.3434239728028917E-2</v>
      </c>
      <c r="AC234" s="77">
        <v>2.3434239728028917E-2</v>
      </c>
      <c r="AD234" s="77">
        <v>2.9180278235998048E-2</v>
      </c>
      <c r="AE234" s="77">
        <v>3.1949757808693503E-2</v>
      </c>
      <c r="AF234" s="77">
        <v>3.4044243574370581E-2</v>
      </c>
      <c r="AG234" s="77">
        <v>3.9497562613879281E-2</v>
      </c>
      <c r="AH234" s="77">
        <v>3.9497562613879281E-2</v>
      </c>
      <c r="AI234" s="77">
        <v>5.2361360044345648E-2</v>
      </c>
      <c r="AJ234" s="77">
        <v>6.4528493278244947E-2</v>
      </c>
      <c r="AK234" s="77">
        <v>8.5441426560413897E-2</v>
      </c>
      <c r="AL234" s="77">
        <v>8.5143408350644767E-2</v>
      </c>
      <c r="AM234" s="77">
        <v>8.5143408350644767E-2</v>
      </c>
      <c r="AN234" s="77">
        <v>9.2960214026371099E-2</v>
      </c>
      <c r="AO234" s="77">
        <v>5.9257077723619739E-2</v>
      </c>
      <c r="AP234" s="77">
        <v>4.6484051139609801E-2</v>
      </c>
      <c r="AQ234" s="77">
        <v>3.974184818969384E-2</v>
      </c>
      <c r="AR234" s="77">
        <v>3.974184818969384E-2</v>
      </c>
      <c r="AS234" s="77">
        <v>2.0541537198350883E-2</v>
      </c>
      <c r="AT234" s="77">
        <v>1.032920092734238E-2</v>
      </c>
      <c r="AU234" s="77">
        <v>3.04371270871753E-2</v>
      </c>
      <c r="AV234" s="77">
        <v>4.9000709372975966E-2</v>
      </c>
      <c r="AW234" s="77">
        <v>4.9000709372975966E-2</v>
      </c>
      <c r="AX234" s="77">
        <v>4.203011542140795E-2</v>
      </c>
      <c r="AY234" s="77">
        <v>4.7074033359312845E-2</v>
      </c>
      <c r="AZ234" s="77">
        <v>4.9840047958727797E-2</v>
      </c>
      <c r="BA234" s="77">
        <v>3.9765435010074991E-2</v>
      </c>
      <c r="BB234" s="77">
        <v>3.9765435010074991E-2</v>
      </c>
      <c r="BC234" s="77">
        <v>5.2064802929977005E-2</v>
      </c>
      <c r="BD234" s="77">
        <v>3.9839894530523313E-2</v>
      </c>
      <c r="BE234" s="77">
        <v>4.3346355312990206E-2</v>
      </c>
      <c r="BF234" s="77">
        <v>4.0526327235195225E-2</v>
      </c>
      <c r="BG234" s="77">
        <v>4.0526327235195225E-2</v>
      </c>
      <c r="BH234" s="77">
        <v>4.3596565483529963E-2</v>
      </c>
      <c r="BI234" s="77">
        <v>3.508871488487196E-2</v>
      </c>
      <c r="BJ234" s="77">
        <v>2.9237756986025445E-2</v>
      </c>
      <c r="BK234" s="77">
        <v>6.0210583433719919E-2</v>
      </c>
      <c r="BL234" s="77">
        <v>6.0210583433719919E-2</v>
      </c>
      <c r="BM234" s="77">
        <v>5.3371119658420119E-2</v>
      </c>
      <c r="BN234" s="77">
        <v>6.9090232638006954E-2</v>
      </c>
      <c r="BO234" s="77"/>
      <c r="BP234" s="77"/>
      <c r="BQ234" s="77"/>
      <c r="BR234" s="77"/>
      <c r="BS234" s="77"/>
      <c r="BT234" s="77"/>
      <c r="BU234" s="77"/>
      <c r="BV234" s="77"/>
      <c r="BW234" s="78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</row>
    <row r="235" spans="1:102" ht="15" customHeight="1">
      <c r="A235" s="64"/>
      <c r="B235" s="64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</row>
    <row r="236" spans="1:102" ht="15" customHeight="1">
      <c r="A236" s="119" t="s">
        <v>408</v>
      </c>
      <c r="B236" s="64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</row>
    <row r="237" spans="1:102" ht="15" customHeight="1">
      <c r="A237" s="119" t="s">
        <v>409</v>
      </c>
      <c r="B237" s="64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</row>
    <row r="238" spans="1:102" s="60" customFormat="1" ht="15" customHeight="1">
      <c r="A238" s="63" t="s">
        <v>158</v>
      </c>
      <c r="B238" s="63" t="s">
        <v>174</v>
      </c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</row>
    <row r="239" spans="1:102" s="60" customFormat="1" ht="15" customHeight="1">
      <c r="A239" s="57" t="s">
        <v>241</v>
      </c>
      <c r="B239" s="57" t="s">
        <v>241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</row>
    <row r="240" spans="1:102" ht="15" customHeight="1">
      <c r="A240" s="64" t="s">
        <v>159</v>
      </c>
      <c r="B240" s="64" t="s">
        <v>169</v>
      </c>
      <c r="C240" s="67">
        <v>42119.350980387055</v>
      </c>
      <c r="D240" s="67">
        <v>10429.593347819065</v>
      </c>
      <c r="E240" s="67">
        <v>11513.834440549999</v>
      </c>
      <c r="F240" s="67">
        <v>10334.388910149999</v>
      </c>
      <c r="G240" s="67">
        <v>9841.5342818679892</v>
      </c>
      <c r="H240" s="67">
        <v>37529.363405875956</v>
      </c>
      <c r="I240" s="67">
        <v>9498.4580623590809</v>
      </c>
      <c r="J240" s="67">
        <v>10170.976797642612</v>
      </c>
      <c r="K240" s="67">
        <v>9377.9439535515739</v>
      </c>
      <c r="L240" s="67">
        <v>8481.9845923226894</v>
      </c>
      <c r="M240" s="67">
        <v>33445.558214074728</v>
      </c>
      <c r="N240" s="67">
        <v>8333.0758115324898</v>
      </c>
      <c r="O240" s="67">
        <v>9204.8564746864849</v>
      </c>
      <c r="P240" s="67">
        <v>8160.4369607338795</v>
      </c>
      <c r="Q240" s="67">
        <v>7747.1889671218687</v>
      </c>
      <c r="R240" s="67">
        <v>35550.242753682949</v>
      </c>
      <c r="S240" s="67">
        <v>8839.8068786701642</v>
      </c>
      <c r="T240" s="67">
        <v>9319.1815761552953</v>
      </c>
      <c r="U240" s="67">
        <v>8707.0807686667722</v>
      </c>
      <c r="V240" s="67">
        <v>8684.1735301907156</v>
      </c>
      <c r="W240" s="67">
        <v>40408.696546186213</v>
      </c>
      <c r="X240" s="67">
        <v>9721.6088953429462</v>
      </c>
      <c r="Y240" s="67">
        <v>10929.875073526229</v>
      </c>
      <c r="Z240" s="67">
        <v>10566.37443811702</v>
      </c>
      <c r="AA240" s="67">
        <v>9190.8381392000247</v>
      </c>
      <c r="AB240" s="67">
        <v>35752.149517319704</v>
      </c>
      <c r="AC240" s="67">
        <v>9849.4742767264634</v>
      </c>
      <c r="AD240" s="67">
        <v>9740.5585459076829</v>
      </c>
      <c r="AE240" s="67">
        <v>8091.6708147991867</v>
      </c>
      <c r="AF240" s="67">
        <v>8070.4458798863679</v>
      </c>
      <c r="AG240" s="67">
        <v>39660.356226149837</v>
      </c>
      <c r="AH240" s="67">
        <v>9123.6744393162408</v>
      </c>
      <c r="AI240" s="67">
        <v>10031.93668432752</v>
      </c>
      <c r="AJ240" s="67">
        <v>10624.330598679731</v>
      </c>
      <c r="AK240" s="67">
        <v>9880.414503826345</v>
      </c>
      <c r="AL240" s="67">
        <v>36977.087698504525</v>
      </c>
      <c r="AM240" s="67">
        <v>9949.9102562688004</v>
      </c>
      <c r="AN240" s="67">
        <v>10131.128676235066</v>
      </c>
      <c r="AO240" s="67">
        <v>8934.5526437437147</v>
      </c>
      <c r="AP240" s="67">
        <v>7961.4961222569436</v>
      </c>
      <c r="AQ240" s="67">
        <v>32980.868915608313</v>
      </c>
      <c r="AR240" s="67">
        <v>7902.8542748036343</v>
      </c>
      <c r="AS240" s="67">
        <v>8716.6918920640364</v>
      </c>
      <c r="AT240" s="67">
        <v>8266.6028632399994</v>
      </c>
      <c r="AU240" s="67">
        <v>8094.7198855006382</v>
      </c>
      <c r="AV240" s="67">
        <v>33246.345625804424</v>
      </c>
      <c r="AW240" s="67">
        <v>8107.5052896028037</v>
      </c>
      <c r="AX240" s="67">
        <v>9074.330768148162</v>
      </c>
      <c r="AY240" s="67">
        <v>8192.5321003689351</v>
      </c>
      <c r="AZ240" s="67">
        <v>7871.9774676845245</v>
      </c>
      <c r="BA240" s="67">
        <v>36001.191849716524</v>
      </c>
      <c r="BB240" s="67">
        <v>8388.0520676769502</v>
      </c>
      <c r="BC240" s="67">
        <v>9240.9985782876684</v>
      </c>
      <c r="BD240" s="67">
        <v>9673.3732673798622</v>
      </c>
      <c r="BE240" s="67">
        <v>8698.7679363720472</v>
      </c>
      <c r="BF240" s="67">
        <v>32949.796621129957</v>
      </c>
      <c r="BG240" s="67">
        <v>8656.7647055388188</v>
      </c>
      <c r="BH240" s="67">
        <v>8880.6292101845847</v>
      </c>
      <c r="BI240" s="67">
        <v>8162.1024916036549</v>
      </c>
      <c r="BJ240" s="67">
        <v>7250.300213802896</v>
      </c>
      <c r="BK240" s="67">
        <v>34211.374321582858</v>
      </c>
      <c r="BL240" s="67">
        <v>7769.9822026262909</v>
      </c>
      <c r="BM240" s="67">
        <v>9340.8277096003967</v>
      </c>
      <c r="BN240" s="67">
        <v>8834.9640101915502</v>
      </c>
      <c r="BO240" s="67">
        <v>8265.6003991646176</v>
      </c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</row>
    <row r="241" spans="1:102" ht="15" customHeight="1">
      <c r="A241" s="64" t="s">
        <v>160</v>
      </c>
      <c r="B241" s="64" t="s">
        <v>170</v>
      </c>
      <c r="C241" s="67">
        <v>30832.678489000002</v>
      </c>
      <c r="D241" s="67">
        <v>7186.6784889999999</v>
      </c>
      <c r="E241" s="67">
        <v>7309</v>
      </c>
      <c r="F241" s="67">
        <v>6376</v>
      </c>
      <c r="G241" s="67">
        <v>9961</v>
      </c>
      <c r="H241" s="67">
        <v>36468.229515487023</v>
      </c>
      <c r="I241" s="67">
        <v>7291.9350845181543</v>
      </c>
      <c r="J241" s="67">
        <v>8054.5876867337529</v>
      </c>
      <c r="K241" s="67">
        <v>9598.9755448759479</v>
      </c>
      <c r="L241" s="67">
        <v>11522.731199359167</v>
      </c>
      <c r="M241" s="67">
        <v>38460.037285576538</v>
      </c>
      <c r="N241" s="67">
        <v>11930.903174646461</v>
      </c>
      <c r="O241" s="67">
        <v>10090.19738263559</v>
      </c>
      <c r="P241" s="67">
        <v>10537.746728294487</v>
      </c>
      <c r="Q241" s="67">
        <v>5901.19</v>
      </c>
      <c r="R241" s="67">
        <v>39367.197232753926</v>
      </c>
      <c r="S241" s="67">
        <v>11010</v>
      </c>
      <c r="T241" s="67">
        <v>8746.1574919999985</v>
      </c>
      <c r="U241" s="67">
        <v>11120.890472753927</v>
      </c>
      <c r="V241" s="67">
        <v>8490.1492679999992</v>
      </c>
      <c r="W241" s="67">
        <v>31734.701868168933</v>
      </c>
      <c r="X241" s="67">
        <v>7095.3450924000008</v>
      </c>
      <c r="Y241" s="67">
        <v>8584.3680677953616</v>
      </c>
      <c r="Z241" s="67">
        <v>5617.5993079735745</v>
      </c>
      <c r="AA241" s="67">
        <v>10437.3894</v>
      </c>
      <c r="AB241" s="67">
        <v>35394.817786568739</v>
      </c>
      <c r="AC241" s="67">
        <v>10543.136616</v>
      </c>
      <c r="AD241" s="67">
        <v>7083.7106105687326</v>
      </c>
      <c r="AE241" s="67">
        <v>8339.1013600000006</v>
      </c>
      <c r="AF241" s="67">
        <v>9428.8691999999992</v>
      </c>
      <c r="AG241" s="67">
        <v>34049.363965899996</v>
      </c>
      <c r="AH241" s="67">
        <v>8061.0836839000003</v>
      </c>
      <c r="AI241" s="67">
        <v>9434.2802820000015</v>
      </c>
      <c r="AJ241" s="67">
        <v>10164</v>
      </c>
      <c r="AK241" s="67">
        <v>6390</v>
      </c>
      <c r="AL241" s="67">
        <v>35920.746103999998</v>
      </c>
      <c r="AM241" s="67">
        <v>7163.223456000007</v>
      </c>
      <c r="AN241" s="67">
        <v>12872.942647999987</v>
      </c>
      <c r="AO241" s="67">
        <v>8100.19</v>
      </c>
      <c r="AP241" s="67">
        <v>7784.3899999999994</v>
      </c>
      <c r="AQ241" s="67">
        <v>35139.736711999998</v>
      </c>
      <c r="AR241" s="67">
        <v>12227.868027999992</v>
      </c>
      <c r="AS241" s="67">
        <v>8182.18</v>
      </c>
      <c r="AT241" s="67">
        <v>7312.84</v>
      </c>
      <c r="AU241" s="67">
        <v>7416.8486840000096</v>
      </c>
      <c r="AV241" s="67">
        <v>35064.747669500008</v>
      </c>
      <c r="AW241" s="67">
        <v>10205.116610000003</v>
      </c>
      <c r="AX241" s="67">
        <v>7056.4497955000106</v>
      </c>
      <c r="AY241" s="67">
        <v>10176.45513600001</v>
      </c>
      <c r="AZ241" s="67">
        <v>7626.7261279999866</v>
      </c>
      <c r="BA241" s="67">
        <v>34553.610945999993</v>
      </c>
      <c r="BB241" s="67">
        <v>7306.8047930000021</v>
      </c>
      <c r="BC241" s="67">
        <v>7354.7597749999832</v>
      </c>
      <c r="BD241" s="67">
        <v>11345.56975600001</v>
      </c>
      <c r="BE241" s="67">
        <v>8546.4766219999947</v>
      </c>
      <c r="BF241" s="67">
        <v>32363.335176500022</v>
      </c>
      <c r="BG241" s="67">
        <v>8875.4334360000103</v>
      </c>
      <c r="BH241" s="67">
        <v>7125.6826579999997</v>
      </c>
      <c r="BI241" s="67">
        <v>8654.663018000012</v>
      </c>
      <c r="BJ241" s="67">
        <v>7707.5560645000014</v>
      </c>
      <c r="BK241" s="67">
        <v>37461.665447499989</v>
      </c>
      <c r="BL241" s="67">
        <v>11902.763691500004</v>
      </c>
      <c r="BM241" s="67">
        <v>12032.644251999982</v>
      </c>
      <c r="BN241" s="67">
        <v>7830.5012160000006</v>
      </c>
      <c r="BO241" s="67">
        <v>5695.7562879999996</v>
      </c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</row>
    <row r="242" spans="1:102" s="60" customFormat="1" ht="15" customHeight="1">
      <c r="A242" s="57" t="s">
        <v>242</v>
      </c>
      <c r="B242" s="57" t="s">
        <v>242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69"/>
      <c r="BQ242" s="69"/>
      <c r="BR242" s="69"/>
      <c r="BS242" s="69"/>
      <c r="BT242" s="69"/>
      <c r="BU242" s="69"/>
      <c r="BV242" s="69"/>
      <c r="BW242" s="69"/>
      <c r="BX242" s="69"/>
      <c r="BY242" s="69"/>
      <c r="BZ242" s="69"/>
      <c r="CA242" s="69"/>
      <c r="CB242" s="69"/>
      <c r="CC242" s="69"/>
      <c r="CD242" s="69"/>
      <c r="CE242" s="69"/>
      <c r="CF242" s="69"/>
      <c r="CG242" s="69"/>
      <c r="CH242" s="69"/>
      <c r="CI242" s="69"/>
      <c r="CJ242" s="69"/>
      <c r="CK242" s="69"/>
      <c r="CL242" s="69"/>
      <c r="CM242" s="69"/>
      <c r="CN242" s="69"/>
      <c r="CO242" s="69"/>
      <c r="CP242" s="69"/>
      <c r="CQ242" s="69"/>
      <c r="CR242" s="69"/>
      <c r="CS242" s="69"/>
      <c r="CT242" s="69"/>
      <c r="CU242" s="69"/>
      <c r="CV242" s="69"/>
      <c r="CW242" s="69"/>
      <c r="CX242" s="69"/>
    </row>
    <row r="243" spans="1:102" ht="15" customHeight="1">
      <c r="A243" s="64" t="s">
        <v>159</v>
      </c>
      <c r="B243" s="64" t="s">
        <v>169</v>
      </c>
      <c r="C243" s="67">
        <v>40128</v>
      </c>
      <c r="D243" s="67">
        <v>9836</v>
      </c>
      <c r="E243" s="67">
        <v>10966</v>
      </c>
      <c r="F243" s="67">
        <v>9872</v>
      </c>
      <c r="G243" s="67">
        <v>9454</v>
      </c>
      <c r="H243" s="67">
        <v>35608.531685448004</v>
      </c>
      <c r="I243" s="67">
        <v>8997</v>
      </c>
      <c r="J243" s="67">
        <v>9668.3132496655999</v>
      </c>
      <c r="K243" s="67">
        <v>8894.2184357824008</v>
      </c>
      <c r="L243" s="67">
        <v>8049</v>
      </c>
      <c r="M243" s="67">
        <v>31456</v>
      </c>
      <c r="N243" s="67">
        <v>7954</v>
      </c>
      <c r="O243" s="67">
        <v>8726</v>
      </c>
      <c r="P243" s="67">
        <v>7593</v>
      </c>
      <c r="Q243" s="67">
        <v>7183</v>
      </c>
      <c r="R243" s="67">
        <v>32020.783190677706</v>
      </c>
      <c r="S243" s="67">
        <v>7658</v>
      </c>
      <c r="T243" s="67">
        <v>8315.4396671020004</v>
      </c>
      <c r="U243" s="67">
        <v>7923.0013542134038</v>
      </c>
      <c r="V243" s="67">
        <v>8124.3421693623022</v>
      </c>
      <c r="W243" s="67">
        <v>38075.127175929993</v>
      </c>
      <c r="X243" s="67">
        <v>8991.6838740899966</v>
      </c>
      <c r="Y243" s="67">
        <v>10297.337559340393</v>
      </c>
      <c r="Z243" s="67">
        <v>10061.933333116904</v>
      </c>
      <c r="AA243" s="67">
        <v>8724.1724093827015</v>
      </c>
      <c r="AB243" s="67">
        <v>34511.130875375587</v>
      </c>
      <c r="AC243" s="67">
        <v>9379.1390669475913</v>
      </c>
      <c r="AD243" s="67">
        <v>9492</v>
      </c>
      <c r="AE243" s="67">
        <v>7814.675200536798</v>
      </c>
      <c r="AF243" s="67">
        <v>7825.3166078912</v>
      </c>
      <c r="AG243" s="67">
        <v>39077.832205484803</v>
      </c>
      <c r="AH243" s="67">
        <v>8995</v>
      </c>
      <c r="AI243" s="67">
        <v>9947.8322054848049</v>
      </c>
      <c r="AJ243" s="67">
        <v>10479</v>
      </c>
      <c r="AK243" s="67">
        <v>9656</v>
      </c>
      <c r="AL243" s="67">
        <v>36430.424316215584</v>
      </c>
      <c r="AM243" s="67">
        <v>9742.9102562688004</v>
      </c>
      <c r="AN243" s="67">
        <v>10018.634143379188</v>
      </c>
      <c r="AO243" s="67">
        <v>8785.9607089795936</v>
      </c>
      <c r="AP243" s="67">
        <v>7882.9192075880046</v>
      </c>
      <c r="AQ243" s="67">
        <v>32274.469452195252</v>
      </c>
      <c r="AR243" s="67">
        <v>7742.990938566606</v>
      </c>
      <c r="AS243" s="67">
        <v>8538.6402206660041</v>
      </c>
      <c r="AT243" s="67">
        <v>8144</v>
      </c>
      <c r="AU243" s="67">
        <v>7848.8382929626378</v>
      </c>
      <c r="AV243" s="67">
        <v>32730.613696652294</v>
      </c>
      <c r="AW243" s="67">
        <v>7847.3996128468034</v>
      </c>
      <c r="AX243" s="67">
        <v>8963.330768148162</v>
      </c>
      <c r="AY243" s="67">
        <v>8103.9058479728055</v>
      </c>
      <c r="AZ243" s="67">
        <v>7815.9774676845245</v>
      </c>
      <c r="BA243" s="67">
        <v>35715.364014238919</v>
      </c>
      <c r="BB243" s="67">
        <v>8253.4190281210176</v>
      </c>
      <c r="BC243" s="67">
        <v>9173.9716389250025</v>
      </c>
      <c r="BD243" s="67">
        <v>9600.7011929025502</v>
      </c>
      <c r="BE243" s="67">
        <v>8687.272154290351</v>
      </c>
      <c r="BF243" s="67">
        <v>32892.986511011564</v>
      </c>
      <c r="BG243" s="67">
        <v>8635.3152459033081</v>
      </c>
      <c r="BH243" s="67">
        <v>8845.2685597017007</v>
      </c>
      <c r="BI243" s="67">
        <v>8162.1024916036549</v>
      </c>
      <c r="BJ243" s="67">
        <v>7250.300213802896</v>
      </c>
      <c r="BK243" s="67">
        <v>34211.374321582858</v>
      </c>
      <c r="BL243" s="67">
        <v>7769.9822026262909</v>
      </c>
      <c r="BM243" s="67">
        <v>9340.8277096003967</v>
      </c>
      <c r="BN243" s="67">
        <v>8834.9640101915502</v>
      </c>
      <c r="BO243" s="67">
        <v>8265.6003991646176</v>
      </c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</row>
    <row r="244" spans="1:102">
      <c r="A244" s="64" t="s">
        <v>160</v>
      </c>
      <c r="B244" s="64" t="s">
        <v>170</v>
      </c>
      <c r="C244" s="67">
        <v>29229</v>
      </c>
      <c r="D244" s="67">
        <v>6429</v>
      </c>
      <c r="E244" s="67">
        <v>7109</v>
      </c>
      <c r="F244" s="67">
        <v>6376</v>
      </c>
      <c r="G244" s="67">
        <v>9315</v>
      </c>
      <c r="H244" s="67">
        <v>31643.555167999999</v>
      </c>
      <c r="I244" s="67">
        <v>6294</v>
      </c>
      <c r="J244" s="67">
        <v>6874.4747280000001</v>
      </c>
      <c r="K244" s="67">
        <v>7730.0804399999997</v>
      </c>
      <c r="L244" s="67">
        <v>10745</v>
      </c>
      <c r="M244" s="67">
        <v>37076.19</v>
      </c>
      <c r="N244" s="67">
        <v>11342</v>
      </c>
      <c r="O244" s="67">
        <v>9776</v>
      </c>
      <c r="P244" s="67">
        <v>10057</v>
      </c>
      <c r="Q244" s="67">
        <v>5901.19</v>
      </c>
      <c r="R244" s="67">
        <v>37382.613068999999</v>
      </c>
      <c r="S244" s="67">
        <v>11010</v>
      </c>
      <c r="T244" s="67">
        <v>8421.1574919999985</v>
      </c>
      <c r="U244" s="67">
        <v>9789.3063090000014</v>
      </c>
      <c r="V244" s="67">
        <v>8162.1492679999992</v>
      </c>
      <c r="W244" s="67">
        <v>30878.480770400001</v>
      </c>
      <c r="X244" s="67">
        <v>6695.3304504000007</v>
      </c>
      <c r="Y244" s="67">
        <v>8372.9553200000009</v>
      </c>
      <c r="Z244" s="67">
        <v>5372.8055999999997</v>
      </c>
      <c r="AA244" s="67">
        <v>10437.3894</v>
      </c>
      <c r="AB244" s="67">
        <v>34907.823560000004</v>
      </c>
      <c r="AC244" s="67">
        <v>10490.852999999999</v>
      </c>
      <c r="AD244" s="67">
        <v>6777</v>
      </c>
      <c r="AE244" s="67">
        <v>8211.1013600000006</v>
      </c>
      <c r="AF244" s="67">
        <v>9428.8691999999992</v>
      </c>
      <c r="AG244" s="67">
        <v>33277.280282</v>
      </c>
      <c r="AH244" s="67">
        <v>7289</v>
      </c>
      <c r="AI244" s="67">
        <v>9434.2802820000015</v>
      </c>
      <c r="AJ244" s="67">
        <v>10164</v>
      </c>
      <c r="AK244" s="67">
        <v>6390</v>
      </c>
      <c r="AL244" s="67">
        <v>35642.346103999997</v>
      </c>
      <c r="AM244" s="67">
        <v>7163.223456000007</v>
      </c>
      <c r="AN244" s="67">
        <v>12872.942647999987</v>
      </c>
      <c r="AO244" s="67">
        <v>8100.19</v>
      </c>
      <c r="AP244" s="67">
        <v>7505.99</v>
      </c>
      <c r="AQ244" s="67">
        <v>34204.006531999999</v>
      </c>
      <c r="AR244" s="67">
        <v>11292.137847999991</v>
      </c>
      <c r="AS244" s="67">
        <v>8182.18</v>
      </c>
      <c r="AT244" s="67">
        <v>7312.84</v>
      </c>
      <c r="AU244" s="67">
        <v>7416.8486840000096</v>
      </c>
      <c r="AV244" s="67">
        <v>34863.747669500008</v>
      </c>
      <c r="AW244" s="67">
        <v>10205.116610000003</v>
      </c>
      <c r="AX244" s="67">
        <v>7056.4497955000106</v>
      </c>
      <c r="AY244" s="67">
        <v>9975.4551360000096</v>
      </c>
      <c r="AZ244" s="67">
        <v>7626.7261279999866</v>
      </c>
      <c r="BA244" s="67">
        <v>34553.610945999993</v>
      </c>
      <c r="BB244" s="67">
        <v>7306.8047930000021</v>
      </c>
      <c r="BC244" s="67">
        <v>7354.7597749999832</v>
      </c>
      <c r="BD244" s="67">
        <v>11345.56975600001</v>
      </c>
      <c r="BE244" s="67">
        <v>8546.4766219999947</v>
      </c>
      <c r="BF244" s="67">
        <v>32363.335176500022</v>
      </c>
      <c r="BG244" s="67">
        <v>8875.4334360000103</v>
      </c>
      <c r="BH244" s="67">
        <v>7125.6826579999997</v>
      </c>
      <c r="BI244" s="67">
        <v>8654.663018000012</v>
      </c>
      <c r="BJ244" s="67">
        <v>7707.5560645000014</v>
      </c>
      <c r="BK244" s="67">
        <v>37461.665447499989</v>
      </c>
      <c r="BL244" s="67">
        <v>11902.763691500004</v>
      </c>
      <c r="BM244" s="67">
        <v>12032.644251999982</v>
      </c>
      <c r="BN244" s="67">
        <v>7830.5012160000006</v>
      </c>
      <c r="BO244" s="67">
        <v>5695.7562879999996</v>
      </c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</row>
    <row r="245" spans="1:102" s="60" customFormat="1" ht="15" customHeight="1">
      <c r="A245" s="57" t="s">
        <v>244</v>
      </c>
      <c r="B245" s="57" t="s">
        <v>244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69"/>
      <c r="BQ245" s="69"/>
      <c r="BR245" s="69"/>
      <c r="BS245" s="69"/>
      <c r="BT245" s="69"/>
      <c r="BU245" s="69"/>
      <c r="BV245" s="69"/>
      <c r="BW245" s="69"/>
      <c r="BX245" s="69"/>
      <c r="BY245" s="69"/>
      <c r="BZ245" s="69"/>
      <c r="CA245" s="69"/>
      <c r="CB245" s="69"/>
      <c r="CC245" s="69"/>
      <c r="CD245" s="69"/>
      <c r="CE245" s="69"/>
      <c r="CF245" s="69"/>
      <c r="CG245" s="69"/>
      <c r="CH245" s="69"/>
      <c r="CI245" s="69"/>
      <c r="CJ245" s="69"/>
      <c r="CK245" s="69"/>
      <c r="CL245" s="69"/>
      <c r="CM245" s="69"/>
      <c r="CN245" s="69"/>
      <c r="CO245" s="69"/>
      <c r="CP245" s="69"/>
      <c r="CQ245" s="69"/>
      <c r="CR245" s="69"/>
      <c r="CS245" s="69"/>
      <c r="CT245" s="69"/>
      <c r="CU245" s="69"/>
      <c r="CV245" s="69"/>
      <c r="CW245" s="69"/>
      <c r="CX245" s="69"/>
    </row>
    <row r="246" spans="1:102" ht="15" customHeight="1">
      <c r="A246" s="64" t="s">
        <v>159</v>
      </c>
      <c r="B246" s="64" t="s">
        <v>169</v>
      </c>
      <c r="C246" s="67">
        <v>1516</v>
      </c>
      <c r="D246" s="67">
        <v>487</v>
      </c>
      <c r="E246" s="67">
        <v>449</v>
      </c>
      <c r="F246" s="67">
        <v>355</v>
      </c>
      <c r="G246" s="67">
        <v>225</v>
      </c>
      <c r="H246" s="67">
        <v>832.10557906036661</v>
      </c>
      <c r="I246" s="67">
        <v>248.13780449720284</v>
      </c>
      <c r="J246" s="67">
        <v>189</v>
      </c>
      <c r="K246" s="67">
        <v>239.40038015747643</v>
      </c>
      <c r="L246" s="67">
        <v>155.56739440568734</v>
      </c>
      <c r="M246" s="67">
        <v>567.94695231013975</v>
      </c>
      <c r="N246" s="67">
        <v>91</v>
      </c>
      <c r="O246" s="67">
        <v>78.671185955895211</v>
      </c>
      <c r="P246" s="67">
        <v>228.33887527971029</v>
      </c>
      <c r="Q246" s="67">
        <v>169.93689107453426</v>
      </c>
      <c r="R246" s="67">
        <v>1262.5923181676444</v>
      </c>
      <c r="S246" s="67">
        <v>622</v>
      </c>
      <c r="T246" s="67">
        <v>322</v>
      </c>
      <c r="U246" s="67">
        <v>201.59231816764452</v>
      </c>
      <c r="V246" s="67">
        <v>117</v>
      </c>
      <c r="W246" s="67">
        <v>490.1503458372116</v>
      </c>
      <c r="X246" s="67">
        <v>176.01305138642616</v>
      </c>
      <c r="Y246" s="67">
        <v>84.665369159136247</v>
      </c>
      <c r="Z246" s="67">
        <v>128.96659427207331</v>
      </c>
      <c r="AA246" s="67">
        <v>100.50533101957591</v>
      </c>
      <c r="AB246" s="67">
        <v>330.50355642755994</v>
      </c>
      <c r="AC246" s="67">
        <v>143.73283651599999</v>
      </c>
      <c r="AD246" s="67">
        <v>55.629192779999997</v>
      </c>
      <c r="AE246" s="67">
        <v>89</v>
      </c>
      <c r="AF246" s="67">
        <v>42.141527131559982</v>
      </c>
      <c r="AG246" s="67">
        <v>263.52402066503271</v>
      </c>
      <c r="AH246" s="67">
        <v>90.67443931624004</v>
      </c>
      <c r="AI246" s="67">
        <v>28.104478842716148</v>
      </c>
      <c r="AJ246" s="67">
        <v>84.330598679730798</v>
      </c>
      <c r="AK246" s="67">
        <v>60.414503826345729</v>
      </c>
      <c r="AL246" s="67">
        <v>546.66338228893869</v>
      </c>
      <c r="AM246" s="67">
        <v>207</v>
      </c>
      <c r="AN246" s="67">
        <v>112.49453285587825</v>
      </c>
      <c r="AO246" s="67">
        <v>148.59193476412173</v>
      </c>
      <c r="AP246" s="67">
        <v>78.57691466893877</v>
      </c>
      <c r="AQ246" s="67">
        <v>706.39946341306131</v>
      </c>
      <c r="AR246" s="67">
        <v>159.86333623702794</v>
      </c>
      <c r="AS246" s="67">
        <v>178.05167139803322</v>
      </c>
      <c r="AT246" s="67">
        <v>122.60286324</v>
      </c>
      <c r="AU246" s="67">
        <v>245.88159253800006</v>
      </c>
      <c r="AV246" s="67">
        <v>515.73192915212871</v>
      </c>
      <c r="AW246" s="67">
        <v>260.10567675599998</v>
      </c>
      <c r="AX246" s="67">
        <v>111</v>
      </c>
      <c r="AY246" s="67">
        <v>88.626252396128805</v>
      </c>
      <c r="AZ246" s="67">
        <v>56</v>
      </c>
      <c r="BA246" s="67">
        <v>285.82783547760619</v>
      </c>
      <c r="BB246" s="67">
        <v>134.63303955593247</v>
      </c>
      <c r="BC246" s="67">
        <v>67.026939362665971</v>
      </c>
      <c r="BD246" s="67">
        <v>72.672074477311426</v>
      </c>
      <c r="BE246" s="67">
        <v>11.495782081696333</v>
      </c>
      <c r="BF246" s="67">
        <v>56.810110118393766</v>
      </c>
      <c r="BG246" s="67">
        <v>21.449459635509871</v>
      </c>
      <c r="BH246" s="67">
        <v>35.360650482883898</v>
      </c>
      <c r="BI246" s="67">
        <v>0</v>
      </c>
      <c r="BJ246" s="67">
        <v>0</v>
      </c>
      <c r="BK246" s="67">
        <v>0</v>
      </c>
      <c r="BL246" s="67">
        <v>0</v>
      </c>
      <c r="BM246" s="67">
        <v>0</v>
      </c>
      <c r="BN246" s="67">
        <v>0</v>
      </c>
      <c r="BO246" s="67">
        <v>0</v>
      </c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</row>
    <row r="247" spans="1:102" ht="15" customHeight="1">
      <c r="A247" s="64" t="s">
        <v>160</v>
      </c>
      <c r="B247" s="64" t="s">
        <v>170</v>
      </c>
      <c r="C247" s="67">
        <v>861</v>
      </c>
      <c r="D247" s="67">
        <v>239</v>
      </c>
      <c r="E247" s="67">
        <v>0</v>
      </c>
      <c r="F247" s="67">
        <v>0</v>
      </c>
      <c r="G247" s="67">
        <v>622</v>
      </c>
      <c r="H247" s="67">
        <v>2371.1362088000001</v>
      </c>
      <c r="I247" s="67">
        <v>459.31100000000004</v>
      </c>
      <c r="J247" s="67">
        <v>459</v>
      </c>
      <c r="K247" s="67">
        <v>1423.7873999999999</v>
      </c>
      <c r="L247" s="67">
        <v>29.037808800000004</v>
      </c>
      <c r="M247" s="67">
        <v>0</v>
      </c>
      <c r="N247" s="67">
        <v>0</v>
      </c>
      <c r="O247" s="67">
        <v>0</v>
      </c>
      <c r="P247" s="67">
        <v>0</v>
      </c>
      <c r="Q247" s="67">
        <v>0</v>
      </c>
      <c r="R247" s="67">
        <v>437</v>
      </c>
      <c r="S247" s="67">
        <v>0</v>
      </c>
      <c r="T247" s="67">
        <v>109</v>
      </c>
      <c r="U247" s="67">
        <v>0</v>
      </c>
      <c r="V247" s="67">
        <v>328</v>
      </c>
      <c r="W247" s="67">
        <v>256.01464199999998</v>
      </c>
      <c r="X247" s="67">
        <v>256.01464199999998</v>
      </c>
      <c r="Y247" s="67">
        <v>0</v>
      </c>
      <c r="Z247" s="67">
        <v>0</v>
      </c>
      <c r="AA247" s="67">
        <v>0</v>
      </c>
      <c r="AB247" s="67">
        <v>52.283615999999995</v>
      </c>
      <c r="AC247" s="67">
        <v>52.283615999999995</v>
      </c>
      <c r="AD247" s="67">
        <v>0</v>
      </c>
      <c r="AE247" s="67">
        <v>0</v>
      </c>
      <c r="AF247" s="67">
        <v>0</v>
      </c>
      <c r="AG247" s="67">
        <v>684.0836839000001</v>
      </c>
      <c r="AH247" s="67">
        <v>684.0836839000001</v>
      </c>
      <c r="AI247" s="67">
        <v>0</v>
      </c>
      <c r="AJ247" s="67">
        <v>0</v>
      </c>
      <c r="AK247" s="67">
        <v>0</v>
      </c>
      <c r="AL247" s="67">
        <v>278.39999999999998</v>
      </c>
      <c r="AM247" s="67">
        <v>0</v>
      </c>
      <c r="AN247" s="67">
        <v>0</v>
      </c>
      <c r="AO247" s="67">
        <v>0</v>
      </c>
      <c r="AP247" s="67">
        <v>278.39999999999998</v>
      </c>
      <c r="AQ247" s="67">
        <v>935.73018000000002</v>
      </c>
      <c r="AR247" s="67">
        <v>935.73018000000002</v>
      </c>
      <c r="AS247" s="67">
        <v>0</v>
      </c>
      <c r="AT247" s="67">
        <v>0</v>
      </c>
      <c r="AU247" s="67">
        <v>0</v>
      </c>
      <c r="AV247" s="67">
        <v>201</v>
      </c>
      <c r="AW247" s="67">
        <v>0</v>
      </c>
      <c r="AX247" s="67">
        <v>0</v>
      </c>
      <c r="AY247" s="67">
        <v>201</v>
      </c>
      <c r="AZ247" s="67">
        <v>0</v>
      </c>
      <c r="BA247" s="67">
        <v>0</v>
      </c>
      <c r="BB247" s="67">
        <v>0</v>
      </c>
      <c r="BC247" s="67">
        <v>0</v>
      </c>
      <c r="BD247" s="67">
        <v>0</v>
      </c>
      <c r="BE247" s="67">
        <v>0</v>
      </c>
      <c r="BF247" s="67">
        <v>0</v>
      </c>
      <c r="BG247" s="67">
        <v>0</v>
      </c>
      <c r="BH247" s="67">
        <v>0</v>
      </c>
      <c r="BI247" s="67">
        <v>0</v>
      </c>
      <c r="BJ247" s="67">
        <v>0</v>
      </c>
      <c r="BK247" s="67">
        <v>0</v>
      </c>
      <c r="BL247" s="67">
        <v>0</v>
      </c>
      <c r="BM247" s="67">
        <v>0</v>
      </c>
      <c r="BN247" s="67">
        <v>0</v>
      </c>
      <c r="BO247" s="67">
        <v>0</v>
      </c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</row>
    <row r="248" spans="1:102" s="60" customFormat="1" ht="15" customHeight="1">
      <c r="A248" s="57" t="s">
        <v>243</v>
      </c>
      <c r="B248" s="57" t="s">
        <v>243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69"/>
      <c r="BQ248" s="69"/>
      <c r="BR248" s="69"/>
      <c r="BS248" s="69"/>
      <c r="BT248" s="69"/>
      <c r="BU248" s="69"/>
      <c r="BV248" s="69"/>
      <c r="BW248" s="69"/>
      <c r="BX248" s="69"/>
      <c r="BY248" s="69"/>
      <c r="BZ248" s="69"/>
      <c r="CA248" s="69"/>
      <c r="CB248" s="69"/>
      <c r="CC248" s="69"/>
      <c r="CD248" s="69"/>
      <c r="CE248" s="69"/>
      <c r="CF248" s="69"/>
      <c r="CG248" s="69"/>
      <c r="CH248" s="69"/>
      <c r="CI248" s="69"/>
      <c r="CJ248" s="69"/>
      <c r="CK248" s="69"/>
      <c r="CL248" s="69"/>
      <c r="CM248" s="69"/>
      <c r="CN248" s="69"/>
      <c r="CO248" s="69"/>
      <c r="CP248" s="69"/>
      <c r="CQ248" s="69"/>
      <c r="CR248" s="69"/>
      <c r="CS248" s="69"/>
      <c r="CT248" s="69"/>
      <c r="CU248" s="69"/>
      <c r="CV248" s="69"/>
      <c r="CW248" s="69"/>
      <c r="CX248" s="69"/>
    </row>
    <row r="249" spans="1:102" ht="15" customHeight="1">
      <c r="A249" s="64" t="s">
        <v>159</v>
      </c>
      <c r="B249" s="64" t="s">
        <v>169</v>
      </c>
      <c r="C249" s="67">
        <v>175.94153440000014</v>
      </c>
      <c r="D249" s="67">
        <v>24.081500000000005</v>
      </c>
      <c r="E249" s="67">
        <v>31.269743600000083</v>
      </c>
      <c r="F249" s="67">
        <v>39.824213199999804</v>
      </c>
      <c r="G249" s="67">
        <v>80.766077600000244</v>
      </c>
      <c r="H249" s="67">
        <v>522.81326120000017</v>
      </c>
      <c r="I249" s="67">
        <v>132.69090559999995</v>
      </c>
      <c r="J249" s="67">
        <v>170.91089239999997</v>
      </c>
      <c r="K249" s="67">
        <v>81.039632399999959</v>
      </c>
      <c r="L249" s="67">
        <v>138.17183080000029</v>
      </c>
      <c r="M249" s="67">
        <v>506.54972439999983</v>
      </c>
      <c r="N249" s="67">
        <v>139.80550560000006</v>
      </c>
      <c r="O249" s="67">
        <v>187.91503319999958</v>
      </c>
      <c r="P249" s="67">
        <v>76.331821999999875</v>
      </c>
      <c r="Q249" s="67">
        <v>102.49736360000031</v>
      </c>
      <c r="R249" s="67">
        <v>435.73057999999969</v>
      </c>
      <c r="S249" s="67">
        <v>106.04829960000006</v>
      </c>
      <c r="T249" s="67">
        <v>90.140592399999832</v>
      </c>
      <c r="U249" s="67">
        <v>125.21769119999999</v>
      </c>
      <c r="V249" s="67">
        <v>114.3239967999998</v>
      </c>
      <c r="W249" s="67">
        <v>709.30196000000012</v>
      </c>
      <c r="X249" s="67">
        <v>187.64865680000025</v>
      </c>
      <c r="Y249" s="67">
        <v>205.71730319999995</v>
      </c>
      <c r="Z249" s="67">
        <v>141.53999999999996</v>
      </c>
      <c r="AA249" s="67">
        <v>174.39599999999996</v>
      </c>
      <c r="AB249" s="67">
        <v>340.22400000000005</v>
      </c>
      <c r="AC249" s="67">
        <v>175.22400000000005</v>
      </c>
      <c r="AD249" s="67">
        <v>33</v>
      </c>
      <c r="AE249" s="67">
        <v>72</v>
      </c>
      <c r="AF249" s="67">
        <v>60</v>
      </c>
      <c r="AG249" s="67">
        <v>319</v>
      </c>
      <c r="AH249" s="67">
        <v>38</v>
      </c>
      <c r="AI249" s="67">
        <v>56</v>
      </c>
      <c r="AJ249" s="67">
        <v>61</v>
      </c>
      <c r="AK249" s="67">
        <v>164</v>
      </c>
      <c r="AL249" s="67">
        <v>0</v>
      </c>
      <c r="AM249" s="67">
        <v>0</v>
      </c>
      <c r="AN249" s="67">
        <v>0</v>
      </c>
      <c r="AO249" s="67">
        <v>0</v>
      </c>
      <c r="AP249" s="67">
        <v>0</v>
      </c>
      <c r="AQ249" s="67">
        <v>0</v>
      </c>
      <c r="AR249" s="67">
        <v>0</v>
      </c>
      <c r="AS249" s="67">
        <v>0</v>
      </c>
      <c r="AT249" s="67">
        <v>0</v>
      </c>
      <c r="AU249" s="67">
        <v>0</v>
      </c>
      <c r="AV249" s="67">
        <v>0</v>
      </c>
      <c r="AW249" s="67">
        <v>0</v>
      </c>
      <c r="AX249" s="67">
        <v>0</v>
      </c>
      <c r="AY249" s="67">
        <v>0</v>
      </c>
      <c r="AZ249" s="67">
        <v>0</v>
      </c>
      <c r="BA249" s="67">
        <v>0</v>
      </c>
      <c r="BB249" s="67">
        <v>0</v>
      </c>
      <c r="BC249" s="67">
        <v>0</v>
      </c>
      <c r="BD249" s="67">
        <v>0</v>
      </c>
      <c r="BE249" s="67">
        <v>0</v>
      </c>
      <c r="BF249" s="67">
        <v>0</v>
      </c>
      <c r="BG249" s="67">
        <v>0</v>
      </c>
      <c r="BH249" s="67">
        <v>0</v>
      </c>
      <c r="BI249" s="67">
        <v>0</v>
      </c>
      <c r="BJ249" s="67">
        <v>0</v>
      </c>
      <c r="BK249" s="67">
        <v>0</v>
      </c>
      <c r="BL249" s="67">
        <v>0</v>
      </c>
      <c r="BM249" s="67">
        <v>0</v>
      </c>
      <c r="BN249" s="67">
        <v>0</v>
      </c>
      <c r="BO249" s="67">
        <v>0</v>
      </c>
      <c r="BP249" s="71">
        <v>0</v>
      </c>
      <c r="BQ249" s="71">
        <v>0</v>
      </c>
      <c r="BR249" s="71">
        <v>0</v>
      </c>
      <c r="BS249" s="71">
        <v>0</v>
      </c>
      <c r="BT249" s="71">
        <v>0</v>
      </c>
      <c r="BU249" s="71">
        <v>0</v>
      </c>
      <c r="BV249" s="71">
        <v>0</v>
      </c>
      <c r="BW249" s="71">
        <v>0</v>
      </c>
      <c r="BX249" s="71">
        <v>0</v>
      </c>
      <c r="BY249" s="71">
        <v>0</v>
      </c>
      <c r="BZ249" s="71">
        <v>0</v>
      </c>
      <c r="CA249" s="71">
        <v>0</v>
      </c>
      <c r="CB249" s="71">
        <v>0</v>
      </c>
      <c r="CC249" s="71">
        <v>0</v>
      </c>
      <c r="CD249" s="71">
        <v>0</v>
      </c>
      <c r="CE249" s="71">
        <v>0</v>
      </c>
      <c r="CF249" s="71">
        <v>0</v>
      </c>
      <c r="CG249" s="71">
        <v>0</v>
      </c>
      <c r="CH249" s="71">
        <v>0</v>
      </c>
      <c r="CI249" s="71">
        <v>0</v>
      </c>
      <c r="CJ249" s="71">
        <v>0</v>
      </c>
      <c r="CK249" s="71">
        <v>0</v>
      </c>
      <c r="CL249" s="71">
        <v>0</v>
      </c>
      <c r="CM249" s="71">
        <v>0</v>
      </c>
      <c r="CN249" s="71">
        <v>0</v>
      </c>
      <c r="CO249" s="71">
        <v>0</v>
      </c>
      <c r="CP249" s="71">
        <v>0</v>
      </c>
      <c r="CQ249" s="71">
        <v>0</v>
      </c>
      <c r="CR249" s="71">
        <v>0</v>
      </c>
      <c r="CS249" s="71">
        <v>0</v>
      </c>
      <c r="CT249" s="71">
        <v>0</v>
      </c>
      <c r="CU249" s="71">
        <v>0</v>
      </c>
      <c r="CV249" s="71">
        <v>0</v>
      </c>
      <c r="CW249" s="71">
        <v>0</v>
      </c>
      <c r="CX249" s="71">
        <v>0</v>
      </c>
    </row>
    <row r="250" spans="1:102" ht="15" customHeight="1">
      <c r="A250" s="64" t="s">
        <v>160</v>
      </c>
      <c r="B250" s="64" t="s">
        <v>170</v>
      </c>
      <c r="C250" s="67">
        <v>343</v>
      </c>
      <c r="D250" s="67">
        <v>119</v>
      </c>
      <c r="E250" s="67">
        <v>200</v>
      </c>
      <c r="F250" s="67">
        <v>0</v>
      </c>
      <c r="G250" s="67">
        <v>24</v>
      </c>
      <c r="H250" s="67">
        <v>804</v>
      </c>
      <c r="I250" s="67">
        <v>0</v>
      </c>
      <c r="J250" s="67">
        <v>276</v>
      </c>
      <c r="K250" s="67">
        <v>144</v>
      </c>
      <c r="L250" s="67">
        <v>384</v>
      </c>
      <c r="M250" s="67">
        <v>272</v>
      </c>
      <c r="N250" s="67">
        <v>184</v>
      </c>
      <c r="O250" s="67">
        <v>0</v>
      </c>
      <c r="P250" s="67">
        <v>88</v>
      </c>
      <c r="Q250" s="67">
        <v>0</v>
      </c>
      <c r="R250" s="67">
        <v>504</v>
      </c>
      <c r="S250" s="67">
        <v>0</v>
      </c>
      <c r="T250" s="67">
        <v>216</v>
      </c>
      <c r="U250" s="67">
        <v>288</v>
      </c>
      <c r="V250" s="67">
        <v>0</v>
      </c>
      <c r="W250" s="67">
        <v>144</v>
      </c>
      <c r="X250" s="67">
        <v>144</v>
      </c>
      <c r="Y250" s="67">
        <v>0</v>
      </c>
      <c r="Z250" s="67">
        <v>0</v>
      </c>
      <c r="AA250" s="67">
        <v>0</v>
      </c>
      <c r="AB250" s="67">
        <v>248</v>
      </c>
      <c r="AC250" s="67">
        <v>0</v>
      </c>
      <c r="AD250" s="67">
        <v>120</v>
      </c>
      <c r="AE250" s="67">
        <v>128</v>
      </c>
      <c r="AF250" s="67">
        <v>0</v>
      </c>
      <c r="AG250" s="67">
        <v>88</v>
      </c>
      <c r="AH250" s="67">
        <v>88</v>
      </c>
      <c r="AI250" s="67">
        <v>0</v>
      </c>
      <c r="AJ250" s="67">
        <v>0</v>
      </c>
      <c r="AK250" s="67">
        <v>0</v>
      </c>
      <c r="AL250" s="67">
        <v>0</v>
      </c>
      <c r="AM250" s="67">
        <v>0</v>
      </c>
      <c r="AN250" s="67">
        <v>0</v>
      </c>
      <c r="AO250" s="67">
        <v>0</v>
      </c>
      <c r="AP250" s="67">
        <v>0</v>
      </c>
      <c r="AQ250" s="67">
        <v>0</v>
      </c>
      <c r="AR250" s="67">
        <v>0</v>
      </c>
      <c r="AS250" s="67">
        <v>0</v>
      </c>
      <c r="AT250" s="67">
        <v>0</v>
      </c>
      <c r="AU250" s="67">
        <v>0</v>
      </c>
      <c r="AV250" s="67">
        <v>0</v>
      </c>
      <c r="AW250" s="67">
        <v>0</v>
      </c>
      <c r="AX250" s="67">
        <v>0</v>
      </c>
      <c r="AY250" s="67">
        <v>0</v>
      </c>
      <c r="AZ250" s="67">
        <v>0</v>
      </c>
      <c r="BA250" s="67">
        <v>0</v>
      </c>
      <c r="BB250" s="67">
        <v>0</v>
      </c>
      <c r="BC250" s="67">
        <v>0</v>
      </c>
      <c r="BD250" s="67">
        <v>0</v>
      </c>
      <c r="BE250" s="67">
        <v>0</v>
      </c>
      <c r="BF250" s="67">
        <v>0</v>
      </c>
      <c r="BG250" s="67">
        <v>0</v>
      </c>
      <c r="BH250" s="67">
        <v>0</v>
      </c>
      <c r="BI250" s="67">
        <v>0</v>
      </c>
      <c r="BJ250" s="67">
        <v>0</v>
      </c>
      <c r="BK250" s="67">
        <v>0</v>
      </c>
      <c r="BL250" s="67">
        <v>0</v>
      </c>
      <c r="BM250" s="67">
        <v>0</v>
      </c>
      <c r="BN250" s="67">
        <v>0</v>
      </c>
      <c r="BO250" s="67">
        <v>0</v>
      </c>
      <c r="BP250" s="71">
        <v>0</v>
      </c>
      <c r="BQ250" s="71">
        <v>0</v>
      </c>
      <c r="BR250" s="71">
        <v>0</v>
      </c>
      <c r="BS250" s="71">
        <v>0</v>
      </c>
      <c r="BT250" s="71">
        <v>0</v>
      </c>
      <c r="BU250" s="71">
        <v>0</v>
      </c>
      <c r="BV250" s="71">
        <v>0</v>
      </c>
      <c r="BW250" s="71">
        <v>0</v>
      </c>
      <c r="BX250" s="71">
        <v>0</v>
      </c>
      <c r="BY250" s="71">
        <v>0</v>
      </c>
      <c r="BZ250" s="71">
        <v>0</v>
      </c>
      <c r="CA250" s="71">
        <v>0</v>
      </c>
      <c r="CB250" s="71">
        <v>0</v>
      </c>
      <c r="CC250" s="71">
        <v>0</v>
      </c>
      <c r="CD250" s="71">
        <v>0</v>
      </c>
      <c r="CE250" s="71">
        <v>0</v>
      </c>
      <c r="CF250" s="71">
        <v>0</v>
      </c>
      <c r="CG250" s="71">
        <v>0</v>
      </c>
      <c r="CH250" s="71">
        <v>0</v>
      </c>
      <c r="CI250" s="71">
        <v>0</v>
      </c>
      <c r="CJ250" s="71">
        <v>0</v>
      </c>
      <c r="CK250" s="71">
        <v>0</v>
      </c>
      <c r="CL250" s="71">
        <v>0</v>
      </c>
      <c r="CM250" s="71">
        <v>0</v>
      </c>
      <c r="CN250" s="71">
        <v>0</v>
      </c>
      <c r="CO250" s="71">
        <v>0</v>
      </c>
      <c r="CP250" s="71">
        <v>0</v>
      </c>
      <c r="CQ250" s="71">
        <v>0</v>
      </c>
      <c r="CR250" s="71">
        <v>0</v>
      </c>
      <c r="CS250" s="71">
        <v>0</v>
      </c>
      <c r="CT250" s="71">
        <v>0</v>
      </c>
      <c r="CU250" s="71">
        <v>0</v>
      </c>
      <c r="CV250" s="71">
        <v>0</v>
      </c>
      <c r="CW250" s="71">
        <v>0</v>
      </c>
      <c r="CX250" s="71">
        <v>0</v>
      </c>
    </row>
    <row r="251" spans="1:102" s="60" customFormat="1" ht="15" customHeight="1">
      <c r="A251" s="57" t="s">
        <v>377</v>
      </c>
      <c r="B251" s="57" t="s">
        <v>377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  <c r="BZ251" s="69"/>
      <c r="CA251" s="69"/>
      <c r="CB251" s="69"/>
      <c r="CC251" s="69"/>
      <c r="CD251" s="69"/>
      <c r="CE251" s="69"/>
      <c r="CF251" s="69"/>
      <c r="CG251" s="69"/>
      <c r="CH251" s="69"/>
      <c r="CI251" s="69"/>
      <c r="CJ251" s="69"/>
      <c r="CK251" s="69"/>
      <c r="CL251" s="69"/>
      <c r="CM251" s="69"/>
      <c r="CN251" s="69"/>
      <c r="CO251" s="69"/>
      <c r="CP251" s="69"/>
      <c r="CQ251" s="69"/>
      <c r="CR251" s="69"/>
      <c r="CS251" s="69"/>
      <c r="CT251" s="69"/>
      <c r="CU251" s="69"/>
      <c r="CV251" s="69"/>
      <c r="CW251" s="69"/>
      <c r="CX251" s="69"/>
    </row>
    <row r="252" spans="1:102" ht="15" customHeight="1">
      <c r="A252" s="64" t="s">
        <v>159</v>
      </c>
      <c r="B252" s="64" t="s">
        <v>169</v>
      </c>
      <c r="C252" s="67">
        <v>299.40944598705573</v>
      </c>
      <c r="D252" s="67">
        <v>82.511847819065537</v>
      </c>
      <c r="E252" s="67">
        <v>67.564696949999998</v>
      </c>
      <c r="F252" s="67">
        <v>67.564696949999998</v>
      </c>
      <c r="G252" s="67">
        <v>81.768204267990257</v>
      </c>
      <c r="H252" s="67">
        <v>565.91288016759017</v>
      </c>
      <c r="I252" s="67">
        <v>120.62935226187842</v>
      </c>
      <c r="J252" s="67">
        <v>142.75265557701229</v>
      </c>
      <c r="K252" s="67">
        <v>163.28550521169805</v>
      </c>
      <c r="L252" s="67">
        <v>139.24536711700139</v>
      </c>
      <c r="M252" s="67">
        <v>915.06153736458521</v>
      </c>
      <c r="N252" s="67">
        <v>148.27030593248978</v>
      </c>
      <c r="O252" s="67">
        <v>212.27025553059227</v>
      </c>
      <c r="P252" s="67">
        <v>262.76626345416929</v>
      </c>
      <c r="Q252" s="67">
        <v>291.75471244733387</v>
      </c>
      <c r="R252" s="67">
        <v>1831.1366648375972</v>
      </c>
      <c r="S252" s="67">
        <v>453.75857907016399</v>
      </c>
      <c r="T252" s="67">
        <v>591.60131665329527</v>
      </c>
      <c r="U252" s="67">
        <v>457.26940508572523</v>
      </c>
      <c r="V252" s="67">
        <v>328.50736402841267</v>
      </c>
      <c r="W252" s="67">
        <v>1134.1170644190154</v>
      </c>
      <c r="X252" s="67">
        <v>366.26331306652315</v>
      </c>
      <c r="Y252" s="67">
        <v>342.15484182670139</v>
      </c>
      <c r="Z252" s="67">
        <v>233.93451072804419</v>
      </c>
      <c r="AA252" s="67">
        <v>191.76439879774665</v>
      </c>
      <c r="AB252" s="67">
        <v>570.29108551655406</v>
      </c>
      <c r="AC252" s="67">
        <v>151.37837326287269</v>
      </c>
      <c r="AD252" s="67">
        <v>159.92935312768424</v>
      </c>
      <c r="AE252" s="67">
        <v>115.99561426238871</v>
      </c>
      <c r="AF252" s="67">
        <v>142.98774486360841</v>
      </c>
      <c r="AG252" s="67">
        <v>0</v>
      </c>
      <c r="AH252" s="67">
        <v>0</v>
      </c>
      <c r="AI252" s="67">
        <v>0</v>
      </c>
      <c r="AJ252" s="67">
        <v>0</v>
      </c>
      <c r="AK252" s="67">
        <v>0</v>
      </c>
      <c r="AL252" s="67">
        <v>0</v>
      </c>
      <c r="AM252" s="67">
        <v>0</v>
      </c>
      <c r="AN252" s="67">
        <v>0</v>
      </c>
      <c r="AO252" s="67">
        <v>0</v>
      </c>
      <c r="AP252" s="67">
        <v>0</v>
      </c>
      <c r="AQ252" s="67">
        <v>0</v>
      </c>
      <c r="AR252" s="67">
        <v>0</v>
      </c>
      <c r="AS252" s="67">
        <v>0</v>
      </c>
      <c r="AT252" s="67">
        <v>0</v>
      </c>
      <c r="AU252" s="67">
        <v>0</v>
      </c>
      <c r="AV252" s="67">
        <v>0</v>
      </c>
      <c r="AW252" s="67">
        <v>0</v>
      </c>
      <c r="AX252" s="67">
        <v>0</v>
      </c>
      <c r="AY252" s="67">
        <v>0</v>
      </c>
      <c r="AZ252" s="67">
        <v>0</v>
      </c>
      <c r="BA252" s="67">
        <v>0</v>
      </c>
      <c r="BB252" s="67">
        <v>0</v>
      </c>
      <c r="BC252" s="67">
        <v>0</v>
      </c>
      <c r="BD252" s="67">
        <v>0</v>
      </c>
      <c r="BE252" s="67">
        <v>0</v>
      </c>
      <c r="BF252" s="67">
        <v>0</v>
      </c>
      <c r="BG252" s="67">
        <v>0</v>
      </c>
      <c r="BH252" s="67">
        <v>0</v>
      </c>
      <c r="BI252" s="67">
        <v>0</v>
      </c>
      <c r="BJ252" s="67">
        <v>0</v>
      </c>
      <c r="BK252" s="67">
        <v>0</v>
      </c>
      <c r="BL252" s="67">
        <v>0</v>
      </c>
      <c r="BM252" s="67">
        <v>0</v>
      </c>
      <c r="BN252" s="67">
        <v>0</v>
      </c>
      <c r="BO252" s="67">
        <v>0</v>
      </c>
      <c r="BP252" s="71">
        <v>0</v>
      </c>
      <c r="BQ252" s="71">
        <v>0</v>
      </c>
      <c r="BR252" s="71">
        <v>0</v>
      </c>
      <c r="BS252" s="71">
        <v>0</v>
      </c>
      <c r="BT252" s="71">
        <v>0</v>
      </c>
      <c r="BU252" s="71">
        <v>0</v>
      </c>
      <c r="BV252" s="71">
        <v>0</v>
      </c>
      <c r="BW252" s="71">
        <v>0</v>
      </c>
      <c r="BX252" s="71">
        <v>0</v>
      </c>
      <c r="BY252" s="71">
        <v>0</v>
      </c>
      <c r="BZ252" s="71">
        <v>0</v>
      </c>
      <c r="CA252" s="71">
        <v>0</v>
      </c>
      <c r="CB252" s="71">
        <v>0</v>
      </c>
      <c r="CC252" s="71">
        <v>0</v>
      </c>
      <c r="CD252" s="71">
        <v>0</v>
      </c>
      <c r="CE252" s="71">
        <v>0</v>
      </c>
      <c r="CF252" s="71">
        <v>0</v>
      </c>
      <c r="CG252" s="71">
        <v>0</v>
      </c>
      <c r="CH252" s="71">
        <v>0</v>
      </c>
      <c r="CI252" s="71">
        <v>0</v>
      </c>
      <c r="CJ252" s="71">
        <v>0</v>
      </c>
      <c r="CK252" s="71">
        <v>0</v>
      </c>
      <c r="CL252" s="71">
        <v>0</v>
      </c>
      <c r="CM252" s="71">
        <v>0</v>
      </c>
      <c r="CN252" s="71">
        <v>0</v>
      </c>
      <c r="CO252" s="71">
        <v>0</v>
      </c>
      <c r="CP252" s="71">
        <v>0</v>
      </c>
      <c r="CQ252" s="71">
        <v>0</v>
      </c>
      <c r="CR252" s="71">
        <v>0</v>
      </c>
      <c r="CS252" s="71">
        <v>0</v>
      </c>
      <c r="CT252" s="71">
        <v>0</v>
      </c>
      <c r="CU252" s="71">
        <v>0</v>
      </c>
      <c r="CV252" s="71">
        <v>0</v>
      </c>
      <c r="CW252" s="71">
        <v>0</v>
      </c>
      <c r="CX252" s="71">
        <v>0</v>
      </c>
    </row>
    <row r="253" spans="1:102" ht="15" customHeight="1">
      <c r="A253" s="64" t="s">
        <v>160</v>
      </c>
      <c r="B253" s="64" t="s">
        <v>170</v>
      </c>
      <c r="C253" s="67">
        <v>399.67848900000001</v>
      </c>
      <c r="D253" s="67">
        <v>399.67848900000001</v>
      </c>
      <c r="E253" s="67">
        <v>0</v>
      </c>
      <c r="F253" s="67">
        <v>0</v>
      </c>
      <c r="G253" s="67">
        <v>0</v>
      </c>
      <c r="H253" s="67">
        <v>1649.5381386870233</v>
      </c>
      <c r="I253" s="67">
        <v>538.62408451815486</v>
      </c>
      <c r="J253" s="67">
        <v>445.11295873375298</v>
      </c>
      <c r="K253" s="67">
        <v>301.10770487594812</v>
      </c>
      <c r="L253" s="67">
        <v>364.69339055916737</v>
      </c>
      <c r="M253" s="67">
        <v>1111.8472855765385</v>
      </c>
      <c r="N253" s="67">
        <v>404.90317464646017</v>
      </c>
      <c r="O253" s="67">
        <v>314.19738263559032</v>
      </c>
      <c r="P253" s="67">
        <v>392.74672829448792</v>
      </c>
      <c r="Q253" s="67">
        <v>0</v>
      </c>
      <c r="R253" s="67">
        <v>1043.5841637539249</v>
      </c>
      <c r="S253" s="67">
        <v>0</v>
      </c>
      <c r="T253" s="67">
        <v>0</v>
      </c>
      <c r="U253" s="67">
        <v>1043.5841637539249</v>
      </c>
      <c r="V253" s="67">
        <v>0</v>
      </c>
      <c r="W253" s="67">
        <v>456.20645576893514</v>
      </c>
      <c r="X253" s="67">
        <v>0</v>
      </c>
      <c r="Y253" s="67">
        <v>211.41274779536019</v>
      </c>
      <c r="Z253" s="67">
        <v>244.79370797357495</v>
      </c>
      <c r="AA253" s="67">
        <v>0</v>
      </c>
      <c r="AB253" s="67">
        <v>186.71061056873216</v>
      </c>
      <c r="AC253" s="67">
        <v>0</v>
      </c>
      <c r="AD253" s="67">
        <v>186.71061056873216</v>
      </c>
      <c r="AE253" s="67">
        <v>0</v>
      </c>
      <c r="AF253" s="67">
        <v>0</v>
      </c>
      <c r="AG253" s="67">
        <v>0</v>
      </c>
      <c r="AH253" s="67">
        <v>0</v>
      </c>
      <c r="AI253" s="67">
        <v>0</v>
      </c>
      <c r="AJ253" s="67">
        <v>0</v>
      </c>
      <c r="AK253" s="67">
        <v>0</v>
      </c>
      <c r="AL253" s="67">
        <v>0</v>
      </c>
      <c r="AM253" s="67">
        <v>0</v>
      </c>
      <c r="AN253" s="67">
        <v>0</v>
      </c>
      <c r="AO253" s="67">
        <v>0</v>
      </c>
      <c r="AP253" s="67">
        <v>0</v>
      </c>
      <c r="AQ253" s="67">
        <v>0</v>
      </c>
      <c r="AR253" s="67">
        <v>0</v>
      </c>
      <c r="AS253" s="67">
        <v>0</v>
      </c>
      <c r="AT253" s="67">
        <v>0</v>
      </c>
      <c r="AU253" s="67">
        <v>0</v>
      </c>
      <c r="AV253" s="67">
        <v>0</v>
      </c>
      <c r="AW253" s="67">
        <v>0</v>
      </c>
      <c r="AX253" s="67">
        <v>0</v>
      </c>
      <c r="AY253" s="67">
        <v>0</v>
      </c>
      <c r="AZ253" s="67">
        <v>0</v>
      </c>
      <c r="BA253" s="67">
        <v>0</v>
      </c>
      <c r="BB253" s="67">
        <v>0</v>
      </c>
      <c r="BC253" s="67">
        <v>0</v>
      </c>
      <c r="BD253" s="67">
        <v>0</v>
      </c>
      <c r="BE253" s="67">
        <v>0</v>
      </c>
      <c r="BF253" s="67">
        <v>0</v>
      </c>
      <c r="BG253" s="67">
        <v>0</v>
      </c>
      <c r="BH253" s="67">
        <v>0</v>
      </c>
      <c r="BI253" s="67">
        <v>0</v>
      </c>
      <c r="BJ253" s="67">
        <v>0</v>
      </c>
      <c r="BK253" s="67">
        <v>0</v>
      </c>
      <c r="BL253" s="67">
        <v>0</v>
      </c>
      <c r="BM253" s="67">
        <v>0</v>
      </c>
      <c r="BN253" s="67">
        <v>0</v>
      </c>
      <c r="BO253" s="67">
        <v>0</v>
      </c>
      <c r="BP253" s="71">
        <v>0</v>
      </c>
      <c r="BQ253" s="71">
        <v>0</v>
      </c>
      <c r="BR253" s="71">
        <v>0</v>
      </c>
      <c r="BS253" s="71">
        <v>0</v>
      </c>
      <c r="BT253" s="71">
        <v>0</v>
      </c>
      <c r="BU253" s="71">
        <v>0</v>
      </c>
      <c r="BV253" s="71">
        <v>0</v>
      </c>
      <c r="BW253" s="71">
        <v>0</v>
      </c>
      <c r="BX253" s="71">
        <v>0</v>
      </c>
      <c r="BY253" s="71">
        <v>0</v>
      </c>
      <c r="BZ253" s="71">
        <v>0</v>
      </c>
      <c r="CA253" s="71">
        <v>0</v>
      </c>
      <c r="CB253" s="71">
        <v>0</v>
      </c>
      <c r="CC253" s="71">
        <v>0</v>
      </c>
      <c r="CD253" s="71">
        <v>0</v>
      </c>
      <c r="CE253" s="71">
        <v>0</v>
      </c>
      <c r="CF253" s="71">
        <v>0</v>
      </c>
      <c r="CG253" s="71">
        <v>0</v>
      </c>
      <c r="CH253" s="71">
        <v>0</v>
      </c>
      <c r="CI253" s="71">
        <v>0</v>
      </c>
      <c r="CJ253" s="71">
        <v>0</v>
      </c>
      <c r="CK253" s="71">
        <v>0</v>
      </c>
      <c r="CL253" s="71">
        <v>0</v>
      </c>
      <c r="CM253" s="71">
        <v>0</v>
      </c>
      <c r="CN253" s="71">
        <v>0</v>
      </c>
      <c r="CO253" s="71">
        <v>0</v>
      </c>
      <c r="CP253" s="71">
        <v>0</v>
      </c>
      <c r="CQ253" s="71">
        <v>0</v>
      </c>
      <c r="CR253" s="71">
        <v>0</v>
      </c>
      <c r="CS253" s="71">
        <v>0</v>
      </c>
      <c r="CT253" s="71">
        <v>0</v>
      </c>
      <c r="CU253" s="71">
        <v>0</v>
      </c>
      <c r="CV253" s="71">
        <v>0</v>
      </c>
      <c r="CW253" s="71">
        <v>0</v>
      </c>
      <c r="CX253" s="71">
        <v>0</v>
      </c>
    </row>
    <row r="254" spans="1:102" ht="15" customHeight="1">
      <c r="A254" s="64"/>
      <c r="B254" s="64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</row>
    <row r="255" spans="1:102" s="60" customFormat="1" ht="15" customHeight="1">
      <c r="A255" s="63" t="s">
        <v>161</v>
      </c>
      <c r="B255" s="63" t="s">
        <v>175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</row>
    <row r="256" spans="1:102" s="60" customFormat="1" ht="15" customHeight="1">
      <c r="A256" s="57" t="s">
        <v>241</v>
      </c>
      <c r="B256" s="57" t="s">
        <v>241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</row>
    <row r="257" spans="1:102" ht="15" customHeight="1">
      <c r="A257" s="64" t="s">
        <v>159</v>
      </c>
      <c r="B257" s="64" t="s">
        <v>169</v>
      </c>
      <c r="C257" s="67">
        <v>44571.585613062307</v>
      </c>
      <c r="D257" s="67">
        <v>11165.788633452978</v>
      </c>
      <c r="E257" s="67">
        <v>12176.7665</v>
      </c>
      <c r="F257" s="67">
        <v>10922.28</v>
      </c>
      <c r="G257" s="67">
        <v>10306.750479609333</v>
      </c>
      <c r="H257" s="67">
        <v>39449.114404126958</v>
      </c>
      <c r="I257" s="67">
        <v>9977.2609718135827</v>
      </c>
      <c r="J257" s="67">
        <v>10609.958571790981</v>
      </c>
      <c r="K257" s="67">
        <v>9916.124316933161</v>
      </c>
      <c r="L257" s="67">
        <v>8945.7705435892349</v>
      </c>
      <c r="M257" s="67">
        <v>35614.487333981022</v>
      </c>
      <c r="N257" s="67">
        <v>8738.4501999999993</v>
      </c>
      <c r="O257" s="67">
        <v>9673.9836369758596</v>
      </c>
      <c r="P257" s="67">
        <v>8818.4952585249303</v>
      </c>
      <c r="Q257" s="67">
        <v>8383.5582384802328</v>
      </c>
      <c r="R257" s="67">
        <v>38858.826624564455</v>
      </c>
      <c r="S257" s="67">
        <v>10031.246052616214</v>
      </c>
      <c r="T257" s="67">
        <v>10208.824499999997</v>
      </c>
      <c r="U257" s="67">
        <v>9366.0329719482434</v>
      </c>
      <c r="V257" s="67">
        <v>9252.7231000000011</v>
      </c>
      <c r="W257" s="67">
        <v>43751.536143023259</v>
      </c>
      <c r="X257" s="67">
        <v>11013.638600288976</v>
      </c>
      <c r="Y257" s="67">
        <v>11874.757442734282</v>
      </c>
      <c r="Z257" s="67">
        <v>11099.128800000006</v>
      </c>
      <c r="AA257" s="67">
        <v>9764.0113000000001</v>
      </c>
      <c r="AB257" s="67">
        <v>37880.260799999989</v>
      </c>
      <c r="AC257" s="67">
        <v>10455.670299999991</v>
      </c>
      <c r="AD257" s="67">
        <v>10265.738799999999</v>
      </c>
      <c r="AE257" s="67">
        <v>8557.847899999997</v>
      </c>
      <c r="AF257" s="67">
        <v>8601.0038000000004</v>
      </c>
      <c r="AG257" s="67">
        <v>42015</v>
      </c>
      <c r="AH257" s="67">
        <v>9620</v>
      </c>
      <c r="AI257" s="67">
        <v>10772</v>
      </c>
      <c r="AJ257" s="67">
        <v>10775</v>
      </c>
      <c r="AK257" s="67">
        <v>10848</v>
      </c>
      <c r="AL257" s="67">
        <v>38905.442883999989</v>
      </c>
      <c r="AM257" s="67">
        <v>10343.329276000006</v>
      </c>
      <c r="AN257" s="67">
        <v>10672.961619999998</v>
      </c>
      <c r="AO257" s="67">
        <v>9416.771987999984</v>
      </c>
      <c r="AP257" s="67">
        <v>8472.3799999999992</v>
      </c>
      <c r="AQ257" s="67">
        <v>34293.175167000001</v>
      </c>
      <c r="AR257" s="67">
        <v>8313.869679999998</v>
      </c>
      <c r="AS257" s="67">
        <v>9058.9449559999994</v>
      </c>
      <c r="AT257" s="67">
        <v>8643</v>
      </c>
      <c r="AU257" s="67">
        <v>8277.3605310000021</v>
      </c>
      <c r="AV257" s="67">
        <v>34898.157354307463</v>
      </c>
      <c r="AW257" s="67">
        <v>8306.1298439999973</v>
      </c>
      <c r="AX257" s="67">
        <v>9547.0900529999999</v>
      </c>
      <c r="AY257" s="67">
        <v>8645.5033280000007</v>
      </c>
      <c r="AZ257" s="67">
        <v>8399.4341293074685</v>
      </c>
      <c r="BA257" s="67">
        <v>38717.362400000005</v>
      </c>
      <c r="BB257" s="67">
        <v>8943</v>
      </c>
      <c r="BC257" s="67">
        <v>9952.950000000008</v>
      </c>
      <c r="BD257" s="67">
        <v>10420.127300000004</v>
      </c>
      <c r="BE257" s="67">
        <v>9401.285100000001</v>
      </c>
      <c r="BF257" s="67">
        <v>35425.216852991776</v>
      </c>
      <c r="BG257" s="67">
        <v>9264.68</v>
      </c>
      <c r="BH257" s="67">
        <v>9622.0011999999988</v>
      </c>
      <c r="BI257" s="67">
        <v>8743</v>
      </c>
      <c r="BJ257" s="67">
        <v>7795.5356529917808</v>
      </c>
      <c r="BK257" s="67">
        <v>37599.662492660602</v>
      </c>
      <c r="BL257" s="67">
        <v>8407.5424926606029</v>
      </c>
      <c r="BM257" s="67">
        <v>10260.119999999999</v>
      </c>
      <c r="BN257" s="67">
        <v>9780</v>
      </c>
      <c r="BO257" s="67">
        <v>9152</v>
      </c>
      <c r="BP257" s="71">
        <v>39656</v>
      </c>
      <c r="BQ257" s="71">
        <v>9115</v>
      </c>
      <c r="BR257" s="71">
        <v>10398</v>
      </c>
      <c r="BS257" s="71">
        <v>9115</v>
      </c>
      <c r="BT257" s="71">
        <v>9794</v>
      </c>
      <c r="BU257" s="71">
        <v>35373</v>
      </c>
      <c r="BV257" s="71">
        <v>9869</v>
      </c>
      <c r="BW257" s="71">
        <v>10262</v>
      </c>
      <c r="BX257" s="71">
        <v>8439</v>
      </c>
      <c r="BY257" s="71">
        <v>6802</v>
      </c>
      <c r="BZ257" s="71">
        <v>25985</v>
      </c>
      <c r="CA257" s="71">
        <v>6982</v>
      </c>
      <c r="CB257" s="71">
        <v>7384</v>
      </c>
      <c r="CC257" s="71">
        <v>6478</v>
      </c>
      <c r="CD257" s="71">
        <v>5141</v>
      </c>
      <c r="CE257" s="71">
        <v>13509</v>
      </c>
      <c r="CF257" s="71">
        <v>3922</v>
      </c>
      <c r="CG257" s="71">
        <v>4325</v>
      </c>
      <c r="CH257" s="71">
        <v>2779</v>
      </c>
      <c r="CI257" s="71">
        <v>2483</v>
      </c>
      <c r="CJ257" s="71">
        <v>10343</v>
      </c>
      <c r="CK257" s="71"/>
      <c r="CL257" s="71"/>
      <c r="CM257" s="71"/>
      <c r="CN257" s="71"/>
      <c r="CO257" s="71">
        <v>3443</v>
      </c>
      <c r="CP257" s="71"/>
      <c r="CQ257" s="71"/>
      <c r="CR257" s="71"/>
      <c r="CS257" s="71"/>
      <c r="CT257" s="71"/>
      <c r="CU257" s="71"/>
      <c r="CV257" s="71"/>
      <c r="CW257" s="71"/>
      <c r="CX257" s="71"/>
    </row>
    <row r="258" spans="1:102" ht="15" customHeight="1">
      <c r="A258" s="64" t="s">
        <v>160</v>
      </c>
      <c r="B258" s="64" t="s">
        <v>170</v>
      </c>
      <c r="C258" s="67">
        <v>32114</v>
      </c>
      <c r="D258" s="67">
        <v>7508</v>
      </c>
      <c r="E258" s="67">
        <v>7498</v>
      </c>
      <c r="F258" s="67">
        <v>6479</v>
      </c>
      <c r="G258" s="67">
        <v>10629</v>
      </c>
      <c r="H258" s="67">
        <v>39970.002010295735</v>
      </c>
      <c r="I258" s="67">
        <v>7870</v>
      </c>
      <c r="J258" s="67">
        <v>8590</v>
      </c>
      <c r="K258" s="67">
        <v>11355.002010295735</v>
      </c>
      <c r="L258" s="67">
        <v>12155</v>
      </c>
      <c r="M258" s="67">
        <v>39514</v>
      </c>
      <c r="N258" s="67">
        <v>12282</v>
      </c>
      <c r="O258" s="67">
        <v>10208</v>
      </c>
      <c r="P258" s="67">
        <v>11004</v>
      </c>
      <c r="Q258" s="67">
        <v>6020</v>
      </c>
      <c r="R258" s="67">
        <v>41248</v>
      </c>
      <c r="S258" s="67">
        <v>11296</v>
      </c>
      <c r="T258" s="67">
        <v>9324</v>
      </c>
      <c r="U258" s="67">
        <v>11687</v>
      </c>
      <c r="V258" s="67">
        <v>8941</v>
      </c>
      <c r="W258" s="67">
        <v>33979</v>
      </c>
      <c r="X258" s="67">
        <v>7903</v>
      </c>
      <c r="Y258" s="67">
        <v>9088</v>
      </c>
      <c r="Z258" s="67">
        <v>5836</v>
      </c>
      <c r="AA258" s="67">
        <v>11152</v>
      </c>
      <c r="AB258" s="67">
        <v>37101</v>
      </c>
      <c r="AC258" s="67">
        <v>10956</v>
      </c>
      <c r="AD258" s="67">
        <v>7601</v>
      </c>
      <c r="AE258" s="67">
        <v>8940</v>
      </c>
      <c r="AF258" s="67">
        <v>9604</v>
      </c>
      <c r="AG258" s="67">
        <v>35679</v>
      </c>
      <c r="AH258" s="67">
        <v>7910</v>
      </c>
      <c r="AI258" s="67">
        <v>10139</v>
      </c>
      <c r="AJ258" s="67">
        <v>10886</v>
      </c>
      <c r="AK258" s="67">
        <v>6744</v>
      </c>
      <c r="AL258" s="67">
        <v>37261</v>
      </c>
      <c r="AM258" s="67">
        <v>7560</v>
      </c>
      <c r="AN258" s="67">
        <v>13362</v>
      </c>
      <c r="AO258" s="67">
        <v>8301</v>
      </c>
      <c r="AP258" s="67">
        <v>8038</v>
      </c>
      <c r="AQ258" s="67">
        <v>38140</v>
      </c>
      <c r="AR258" s="67">
        <v>12146</v>
      </c>
      <c r="AS258" s="67">
        <v>9161</v>
      </c>
      <c r="AT258" s="67">
        <v>8677</v>
      </c>
      <c r="AU258" s="67">
        <v>8156</v>
      </c>
      <c r="AV258" s="67">
        <v>37459</v>
      </c>
      <c r="AW258" s="67">
        <v>10858</v>
      </c>
      <c r="AX258" s="67">
        <v>8286</v>
      </c>
      <c r="AY258" s="67">
        <v>10263</v>
      </c>
      <c r="AZ258" s="67">
        <v>8052</v>
      </c>
      <c r="BA258" s="67">
        <v>37540</v>
      </c>
      <c r="BB258" s="67">
        <v>8039</v>
      </c>
      <c r="BC258" s="67">
        <v>8235</v>
      </c>
      <c r="BD258" s="67">
        <v>12148</v>
      </c>
      <c r="BE258" s="67">
        <v>9118</v>
      </c>
      <c r="BF258" s="67">
        <v>35328</v>
      </c>
      <c r="BG258" s="67">
        <v>9168</v>
      </c>
      <c r="BH258" s="67">
        <v>7678</v>
      </c>
      <c r="BI258" s="67">
        <v>10031</v>
      </c>
      <c r="BJ258" s="67">
        <v>8451</v>
      </c>
      <c r="BK258" s="67">
        <v>40205</v>
      </c>
      <c r="BL258" s="67">
        <v>12583</v>
      </c>
      <c r="BM258" s="67">
        <v>13123</v>
      </c>
      <c r="BN258" s="67">
        <v>8283</v>
      </c>
      <c r="BO258" s="67">
        <v>6216</v>
      </c>
      <c r="BP258" s="71">
        <v>26457</v>
      </c>
      <c r="BQ258" s="71">
        <v>8163</v>
      </c>
      <c r="BR258" s="71">
        <v>6123</v>
      </c>
      <c r="BS258" s="71">
        <v>8163</v>
      </c>
      <c r="BT258" s="71">
        <v>6363</v>
      </c>
      <c r="BU258" s="71">
        <v>23874</v>
      </c>
      <c r="BV258" s="71">
        <v>7116</v>
      </c>
      <c r="BW258" s="71">
        <v>5568</v>
      </c>
      <c r="BX258" s="71">
        <v>7470</v>
      </c>
      <c r="BY258" s="71">
        <v>3720</v>
      </c>
      <c r="BZ258" s="71">
        <v>15141</v>
      </c>
      <c r="CA258" s="71">
        <v>5250</v>
      </c>
      <c r="CB258" s="71">
        <v>5132</v>
      </c>
      <c r="CC258" s="71">
        <v>2998</v>
      </c>
      <c r="CD258" s="71">
        <v>1761</v>
      </c>
      <c r="CE258" s="71">
        <v>8806</v>
      </c>
      <c r="CF258" s="71">
        <v>2187</v>
      </c>
      <c r="CG258" s="71">
        <v>2035</v>
      </c>
      <c r="CH258" s="71">
        <v>2564</v>
      </c>
      <c r="CI258" s="71">
        <v>2020</v>
      </c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</row>
    <row r="259" spans="1:102" s="60" customFormat="1" ht="15" customHeight="1">
      <c r="A259" s="57" t="s">
        <v>242</v>
      </c>
      <c r="B259" s="57" t="s">
        <v>242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  <c r="BV259" s="69"/>
      <c r="BW259" s="69"/>
      <c r="BX259" s="69"/>
      <c r="BY259" s="69"/>
      <c r="BZ259" s="69"/>
      <c r="CA259" s="69"/>
      <c r="CB259" s="69"/>
      <c r="CC259" s="69"/>
      <c r="CD259" s="69"/>
      <c r="CE259" s="69"/>
      <c r="CF259" s="69"/>
      <c r="CG259" s="69"/>
      <c r="CH259" s="69"/>
      <c r="CI259" s="69"/>
      <c r="CJ259" s="69"/>
      <c r="CK259" s="69"/>
      <c r="CL259" s="69"/>
      <c r="CM259" s="69"/>
      <c r="CN259" s="69"/>
      <c r="CO259" s="69"/>
      <c r="CP259" s="69"/>
      <c r="CQ259" s="69"/>
      <c r="CR259" s="69"/>
      <c r="CS259" s="69"/>
      <c r="CT259" s="69"/>
      <c r="CU259" s="69"/>
      <c r="CV259" s="69"/>
      <c r="CW259" s="69"/>
      <c r="CX259" s="69"/>
    </row>
    <row r="260" spans="1:102" ht="15" customHeight="1">
      <c r="A260" s="64" t="s">
        <v>159</v>
      </c>
      <c r="B260" s="64" t="s">
        <v>169</v>
      </c>
      <c r="C260" s="67">
        <v>40915</v>
      </c>
      <c r="D260" s="67">
        <v>10039</v>
      </c>
      <c r="E260" s="67">
        <v>11183</v>
      </c>
      <c r="F260" s="67">
        <v>10056</v>
      </c>
      <c r="G260" s="67">
        <v>9637</v>
      </c>
      <c r="H260" s="67">
        <v>36466.198700000001</v>
      </c>
      <c r="I260" s="67">
        <v>9196</v>
      </c>
      <c r="J260" s="67">
        <v>9889.198699999999</v>
      </c>
      <c r="K260" s="67">
        <v>9118</v>
      </c>
      <c r="L260" s="67">
        <v>8263</v>
      </c>
      <c r="M260" s="67">
        <v>32358</v>
      </c>
      <c r="N260" s="67">
        <v>8148</v>
      </c>
      <c r="O260" s="67">
        <v>8962</v>
      </c>
      <c r="P260" s="67">
        <v>7815</v>
      </c>
      <c r="Q260" s="67">
        <v>7433</v>
      </c>
      <c r="R260" s="67">
        <v>33200.084900000002</v>
      </c>
      <c r="S260" s="67">
        <v>7907</v>
      </c>
      <c r="T260" s="67">
        <v>8572.5596999999962</v>
      </c>
      <c r="U260" s="67">
        <v>8243.0953000000009</v>
      </c>
      <c r="V260" s="67">
        <v>8477.429900000001</v>
      </c>
      <c r="W260" s="67">
        <v>39519.804237660275</v>
      </c>
      <c r="X260" s="67">
        <v>9630.1624000000011</v>
      </c>
      <c r="Y260" s="67">
        <v>10817.579700000002</v>
      </c>
      <c r="Z260" s="67">
        <v>10115.769443783814</v>
      </c>
      <c r="AA260" s="67">
        <v>8956.2926938764576</v>
      </c>
      <c r="AB260" s="67">
        <v>36210.209016776789</v>
      </c>
      <c r="AC260" s="67">
        <v>9809.7643667767898</v>
      </c>
      <c r="AD260" s="67">
        <v>9951.1646000000001</v>
      </c>
      <c r="AE260" s="67">
        <v>8174.1110999999964</v>
      </c>
      <c r="AF260" s="67">
        <v>8275.1689500000011</v>
      </c>
      <c r="AG260" s="67">
        <v>41019.576191979446</v>
      </c>
      <c r="AH260" s="67">
        <v>9247.3070499999994</v>
      </c>
      <c r="AI260" s="67">
        <v>10637.316632645701</v>
      </c>
      <c r="AJ260" s="67">
        <v>10442.326631780667</v>
      </c>
      <c r="AK260" s="67">
        <v>10692.625877553077</v>
      </c>
      <c r="AL260" s="67">
        <v>37546.726818329764</v>
      </c>
      <c r="AM260" s="67">
        <v>9758.3292760000058</v>
      </c>
      <c r="AN260" s="67">
        <v>10379.322941646142</v>
      </c>
      <c r="AO260" s="67">
        <v>9113.0595663538406</v>
      </c>
      <c r="AP260" s="67">
        <v>8296.0150343297755</v>
      </c>
      <c r="AQ260" s="67">
        <v>32716.928932670224</v>
      </c>
      <c r="AR260" s="67">
        <v>7929.3515011065538</v>
      </c>
      <c r="AS260" s="67">
        <v>8655.5300005636673</v>
      </c>
      <c r="AT260" s="67">
        <v>8407.3680000000004</v>
      </c>
      <c r="AU260" s="67">
        <v>7724.6794310000023</v>
      </c>
      <c r="AV260" s="67">
        <v>33737.273944913162</v>
      </c>
      <c r="AW260" s="67">
        <v>7726.1100439999973</v>
      </c>
      <c r="AX260" s="67">
        <v>9303.6611529999991</v>
      </c>
      <c r="AY260" s="67">
        <v>8435.0686186056992</v>
      </c>
      <c r="AZ260" s="67">
        <v>8272.4341293074685</v>
      </c>
      <c r="BA260" s="67">
        <v>38044.791567016124</v>
      </c>
      <c r="BB260" s="67">
        <v>8615.8269882502773</v>
      </c>
      <c r="BC260" s="67">
        <v>9799.2577418097972</v>
      </c>
      <c r="BD260" s="67">
        <v>10252.564424459615</v>
      </c>
      <c r="BE260" s="67">
        <v>9377.1424124964378</v>
      </c>
      <c r="BF260" s="67">
        <v>35305.90798597566</v>
      </c>
      <c r="BG260" s="67">
        <v>9219.6332517735427</v>
      </c>
      <c r="BH260" s="67">
        <v>9547.7390812103404</v>
      </c>
      <c r="BI260" s="67">
        <v>8743</v>
      </c>
      <c r="BJ260" s="67">
        <v>7795.5356529917808</v>
      </c>
      <c r="BK260" s="67">
        <v>37599.662492660602</v>
      </c>
      <c r="BL260" s="67">
        <v>8407.5424926606029</v>
      </c>
      <c r="BM260" s="67">
        <v>10260.119999999999</v>
      </c>
      <c r="BN260" s="67">
        <v>9780</v>
      </c>
      <c r="BO260" s="67">
        <v>9152</v>
      </c>
      <c r="BP260" s="71">
        <v>39656</v>
      </c>
      <c r="BQ260" s="71">
        <v>9115</v>
      </c>
      <c r="BR260" s="71">
        <v>10398</v>
      </c>
      <c r="BS260" s="71">
        <v>9115</v>
      </c>
      <c r="BT260" s="71">
        <v>9794</v>
      </c>
      <c r="BU260" s="71">
        <v>35373</v>
      </c>
      <c r="BV260" s="71">
        <v>9869</v>
      </c>
      <c r="BW260" s="71">
        <v>10262</v>
      </c>
      <c r="BX260" s="71">
        <v>8439</v>
      </c>
      <c r="BY260" s="71">
        <v>6802</v>
      </c>
      <c r="BZ260" s="71">
        <v>25985</v>
      </c>
      <c r="CA260" s="71">
        <v>6982</v>
      </c>
      <c r="CB260" s="71">
        <v>7384</v>
      </c>
      <c r="CC260" s="71">
        <v>6478</v>
      </c>
      <c r="CD260" s="71">
        <v>5141</v>
      </c>
      <c r="CE260" s="71">
        <v>13509</v>
      </c>
      <c r="CF260" s="71">
        <v>3922</v>
      </c>
      <c r="CG260" s="71">
        <v>4325</v>
      </c>
      <c r="CH260" s="71">
        <v>2779</v>
      </c>
      <c r="CI260" s="71">
        <v>2483</v>
      </c>
      <c r="CJ260" s="71">
        <v>10343</v>
      </c>
      <c r="CK260" s="71"/>
      <c r="CL260" s="71"/>
      <c r="CM260" s="71"/>
      <c r="CN260" s="71"/>
      <c r="CO260" s="71">
        <v>3443</v>
      </c>
      <c r="CP260" s="71"/>
      <c r="CQ260" s="71"/>
      <c r="CR260" s="71"/>
      <c r="CS260" s="71"/>
      <c r="CT260" s="71"/>
      <c r="CU260" s="71"/>
      <c r="CV260" s="71"/>
      <c r="CW260" s="71"/>
      <c r="CX260" s="71"/>
    </row>
    <row r="261" spans="1:102" ht="15" customHeight="1">
      <c r="A261" s="64" t="s">
        <v>160</v>
      </c>
      <c r="B261" s="64" t="s">
        <v>170</v>
      </c>
      <c r="C261" s="67">
        <v>29771</v>
      </c>
      <c r="D261" s="67">
        <v>6530</v>
      </c>
      <c r="E261" s="67">
        <v>7298</v>
      </c>
      <c r="F261" s="67">
        <v>6479</v>
      </c>
      <c r="G261" s="67">
        <v>9464</v>
      </c>
      <c r="H261" s="67">
        <v>32409</v>
      </c>
      <c r="I261" s="67">
        <v>6452</v>
      </c>
      <c r="J261" s="67">
        <v>6996</v>
      </c>
      <c r="K261" s="67">
        <v>8009</v>
      </c>
      <c r="L261" s="67">
        <v>10952</v>
      </c>
      <c r="M261" s="67">
        <v>38053</v>
      </c>
      <c r="N261" s="67">
        <v>11665</v>
      </c>
      <c r="O261" s="67">
        <v>9872</v>
      </c>
      <c r="P261" s="67">
        <v>10496</v>
      </c>
      <c r="Q261" s="67">
        <v>6020</v>
      </c>
      <c r="R261" s="67">
        <v>38647</v>
      </c>
      <c r="S261" s="67">
        <v>11296</v>
      </c>
      <c r="T261" s="67">
        <v>8768</v>
      </c>
      <c r="U261" s="67">
        <v>10283</v>
      </c>
      <c r="V261" s="67">
        <v>8300</v>
      </c>
      <c r="W261" s="67">
        <v>32658</v>
      </c>
      <c r="X261" s="67">
        <v>7074</v>
      </c>
      <c r="Y261" s="67">
        <v>8860</v>
      </c>
      <c r="Z261" s="67">
        <v>5572</v>
      </c>
      <c r="AA261" s="67">
        <v>11152</v>
      </c>
      <c r="AB261" s="67">
        <v>35802</v>
      </c>
      <c r="AC261" s="67">
        <v>10109</v>
      </c>
      <c r="AD261" s="67">
        <v>7277</v>
      </c>
      <c r="AE261" s="67">
        <v>8812</v>
      </c>
      <c r="AF261" s="67">
        <v>9604</v>
      </c>
      <c r="AG261" s="67">
        <v>34048</v>
      </c>
      <c r="AH261" s="67">
        <v>6279</v>
      </c>
      <c r="AI261" s="67">
        <v>10139</v>
      </c>
      <c r="AJ261" s="67">
        <v>10886</v>
      </c>
      <c r="AK261" s="67">
        <v>6744</v>
      </c>
      <c r="AL261" s="67">
        <v>36797</v>
      </c>
      <c r="AM261" s="67">
        <v>7560</v>
      </c>
      <c r="AN261" s="67">
        <v>13362</v>
      </c>
      <c r="AO261" s="67">
        <v>8301</v>
      </c>
      <c r="AP261" s="67">
        <v>7574</v>
      </c>
      <c r="AQ261" s="67">
        <v>35887</v>
      </c>
      <c r="AR261" s="67">
        <v>9893</v>
      </c>
      <c r="AS261" s="67">
        <v>9161</v>
      </c>
      <c r="AT261" s="67">
        <v>8677</v>
      </c>
      <c r="AU261" s="67">
        <v>8156</v>
      </c>
      <c r="AV261" s="67">
        <v>37124</v>
      </c>
      <c r="AW261" s="67">
        <v>10858</v>
      </c>
      <c r="AX261" s="67">
        <v>8286</v>
      </c>
      <c r="AY261" s="67">
        <v>9928</v>
      </c>
      <c r="AZ261" s="67">
        <v>8052</v>
      </c>
      <c r="BA261" s="67">
        <v>37540</v>
      </c>
      <c r="BB261" s="67">
        <v>8039</v>
      </c>
      <c r="BC261" s="67">
        <v>8235</v>
      </c>
      <c r="BD261" s="67">
        <v>12148</v>
      </c>
      <c r="BE261" s="67">
        <v>9118</v>
      </c>
      <c r="BF261" s="67">
        <v>35328</v>
      </c>
      <c r="BG261" s="67">
        <v>9168</v>
      </c>
      <c r="BH261" s="67">
        <v>7678</v>
      </c>
      <c r="BI261" s="67">
        <v>10031</v>
      </c>
      <c r="BJ261" s="67">
        <v>8451</v>
      </c>
      <c r="BK261" s="67">
        <v>40205</v>
      </c>
      <c r="BL261" s="67">
        <v>12583</v>
      </c>
      <c r="BM261" s="67">
        <v>13123</v>
      </c>
      <c r="BN261" s="67">
        <v>8283</v>
      </c>
      <c r="BO261" s="67">
        <v>6216</v>
      </c>
      <c r="BP261" s="71">
        <v>26457</v>
      </c>
      <c r="BQ261" s="71">
        <v>8163</v>
      </c>
      <c r="BR261" s="71">
        <v>6123</v>
      </c>
      <c r="BS261" s="71">
        <v>8163</v>
      </c>
      <c r="BT261" s="71">
        <v>6363</v>
      </c>
      <c r="BU261" s="71">
        <v>23874</v>
      </c>
      <c r="BV261" s="71">
        <v>7116</v>
      </c>
      <c r="BW261" s="71">
        <v>5568</v>
      </c>
      <c r="BX261" s="71">
        <v>7470</v>
      </c>
      <c r="BY261" s="71">
        <v>3720</v>
      </c>
      <c r="BZ261" s="71">
        <v>15141</v>
      </c>
      <c r="CA261" s="71">
        <v>5250</v>
      </c>
      <c r="CB261" s="71">
        <v>5132</v>
      </c>
      <c r="CC261" s="71">
        <v>2998</v>
      </c>
      <c r="CD261" s="71">
        <v>1761</v>
      </c>
      <c r="CE261" s="71">
        <v>8806</v>
      </c>
      <c r="CF261" s="71">
        <v>2187</v>
      </c>
      <c r="CG261" s="71">
        <v>2035</v>
      </c>
      <c r="CH261" s="71">
        <v>2564</v>
      </c>
      <c r="CI261" s="71">
        <v>2020</v>
      </c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</row>
    <row r="262" spans="1:102" s="60" customFormat="1" ht="15" customHeight="1">
      <c r="A262" s="57" t="s">
        <v>244</v>
      </c>
      <c r="B262" s="57" t="s">
        <v>244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  <c r="BV262" s="69"/>
      <c r="BW262" s="69"/>
      <c r="BX262" s="69"/>
      <c r="BY262" s="69"/>
      <c r="BZ262" s="69"/>
      <c r="CA262" s="69"/>
      <c r="CB262" s="69"/>
      <c r="CC262" s="69"/>
      <c r="CD262" s="69"/>
      <c r="CE262" s="69"/>
      <c r="CF262" s="69"/>
      <c r="CG262" s="69"/>
      <c r="CH262" s="69"/>
      <c r="CI262" s="69"/>
      <c r="CJ262" s="69"/>
      <c r="CK262" s="69"/>
      <c r="CL262" s="69"/>
      <c r="CM262" s="69"/>
      <c r="CN262" s="69"/>
      <c r="CO262" s="69"/>
      <c r="CP262" s="69"/>
      <c r="CQ262" s="69"/>
      <c r="CR262" s="69"/>
      <c r="CS262" s="69"/>
      <c r="CT262" s="69"/>
      <c r="CU262" s="69"/>
      <c r="CV262" s="69"/>
      <c r="CW262" s="69"/>
      <c r="CX262" s="69"/>
    </row>
    <row r="263" spans="1:102" ht="15" customHeight="1">
      <c r="A263" s="64" t="s">
        <v>159</v>
      </c>
      <c r="B263" s="64" t="s">
        <v>169</v>
      </c>
      <c r="C263" s="67">
        <v>3163</v>
      </c>
      <c r="D263" s="67">
        <v>1016</v>
      </c>
      <c r="E263" s="67">
        <v>891</v>
      </c>
      <c r="F263" s="67">
        <v>755</v>
      </c>
      <c r="G263" s="67">
        <v>501</v>
      </c>
      <c r="H263" s="67">
        <v>1839.3054989099028</v>
      </c>
      <c r="I263" s="67">
        <v>514.64347181358187</v>
      </c>
      <c r="J263" s="67">
        <v>394</v>
      </c>
      <c r="K263" s="67">
        <v>540.30229094600452</v>
      </c>
      <c r="L263" s="67">
        <v>390.35973615031628</v>
      </c>
      <c r="M263" s="67">
        <v>1763.6302339810231</v>
      </c>
      <c r="N263" s="67">
        <v>291</v>
      </c>
      <c r="O263" s="67">
        <v>293.28403697585912</v>
      </c>
      <c r="P263" s="67">
        <v>644.55025852493077</v>
      </c>
      <c r="Q263" s="67">
        <v>534.79593848023308</v>
      </c>
      <c r="R263" s="67">
        <v>3249.0364719482418</v>
      </c>
      <c r="S263" s="67">
        <v>1528</v>
      </c>
      <c r="T263" s="67">
        <v>909</v>
      </c>
      <c r="U263" s="67">
        <v>506.03647194824191</v>
      </c>
      <c r="V263" s="67">
        <v>306</v>
      </c>
      <c r="W263" s="67">
        <v>2291.8439053629882</v>
      </c>
      <c r="X263" s="67">
        <v>799.87500028897443</v>
      </c>
      <c r="Y263" s="67">
        <v>474.70694273428109</v>
      </c>
      <c r="Z263" s="67">
        <v>589.53055621619228</v>
      </c>
      <c r="AA263" s="67">
        <v>427.7314061235403</v>
      </c>
      <c r="AB263" s="67">
        <v>706.72778322319982</v>
      </c>
      <c r="AC263" s="67">
        <v>305.28593322319995</v>
      </c>
      <c r="AD263" s="67">
        <v>106.83539999999998</v>
      </c>
      <c r="AE263" s="67">
        <v>185</v>
      </c>
      <c r="AF263" s="67">
        <v>109.60644999999991</v>
      </c>
      <c r="AG263" s="67">
        <v>995.42380802055573</v>
      </c>
      <c r="AH263" s="67">
        <v>372.69295000000005</v>
      </c>
      <c r="AI263" s="67">
        <v>134.68336735429801</v>
      </c>
      <c r="AJ263" s="67">
        <v>332.67336821933355</v>
      </c>
      <c r="AK263" s="67">
        <v>155.37412244692402</v>
      </c>
      <c r="AL263" s="67">
        <v>1358.7160656702235</v>
      </c>
      <c r="AM263" s="67">
        <v>585</v>
      </c>
      <c r="AN263" s="67">
        <v>293.63867835385633</v>
      </c>
      <c r="AO263" s="67">
        <v>303.71242164614364</v>
      </c>
      <c r="AP263" s="67">
        <v>176.36496567022371</v>
      </c>
      <c r="AQ263" s="67">
        <v>1576.2462343297761</v>
      </c>
      <c r="AR263" s="67">
        <v>384.51817889344454</v>
      </c>
      <c r="AS263" s="67">
        <v>403.41495543633152</v>
      </c>
      <c r="AT263" s="67">
        <v>235.63200000000003</v>
      </c>
      <c r="AU263" s="67">
        <v>552.68110000000013</v>
      </c>
      <c r="AV263" s="67">
        <v>1160.8834093943024</v>
      </c>
      <c r="AW263" s="67">
        <v>580.01979999999992</v>
      </c>
      <c r="AX263" s="67">
        <v>243.42890000000017</v>
      </c>
      <c r="AY263" s="67">
        <v>210.43470939430239</v>
      </c>
      <c r="AZ263" s="67">
        <v>127</v>
      </c>
      <c r="BA263" s="67">
        <v>672.57083298388397</v>
      </c>
      <c r="BB263" s="67">
        <v>327.17301174972215</v>
      </c>
      <c r="BC263" s="67">
        <v>153.69225819021077</v>
      </c>
      <c r="BD263" s="67">
        <v>167.56287554038857</v>
      </c>
      <c r="BE263" s="67">
        <v>24.142687503562527</v>
      </c>
      <c r="BF263" s="67">
        <v>119.30886701611594</v>
      </c>
      <c r="BG263" s="67">
        <v>45.046748226457225</v>
      </c>
      <c r="BH263" s="67">
        <v>74.262118789658714</v>
      </c>
      <c r="BI263" s="67">
        <v>0</v>
      </c>
      <c r="BJ263" s="67">
        <v>0</v>
      </c>
      <c r="BK263" s="67">
        <v>0</v>
      </c>
      <c r="BL263" s="67">
        <v>0</v>
      </c>
      <c r="BM263" s="67">
        <v>0</v>
      </c>
      <c r="BN263" s="67">
        <v>0</v>
      </c>
      <c r="BO263" s="67">
        <v>0</v>
      </c>
      <c r="BP263" s="71">
        <v>0</v>
      </c>
      <c r="BQ263" s="71">
        <v>0</v>
      </c>
      <c r="BR263" s="71">
        <v>0</v>
      </c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71">
        <v>0</v>
      </c>
      <c r="CE263" s="71">
        <v>0</v>
      </c>
      <c r="CF263" s="71">
        <v>0</v>
      </c>
      <c r="CG263" s="71">
        <v>0</v>
      </c>
      <c r="CH263" s="71">
        <v>0</v>
      </c>
      <c r="CI263" s="71">
        <v>0</v>
      </c>
      <c r="CJ263" s="71">
        <v>0</v>
      </c>
      <c r="CK263" s="71">
        <v>0</v>
      </c>
      <c r="CL263" s="71">
        <v>0</v>
      </c>
      <c r="CM263" s="71">
        <v>0</v>
      </c>
      <c r="CN263" s="71">
        <v>0</v>
      </c>
      <c r="CO263" s="71">
        <v>0</v>
      </c>
      <c r="CP263" s="71">
        <v>0</v>
      </c>
      <c r="CQ263" s="71">
        <v>0</v>
      </c>
      <c r="CR263" s="71">
        <v>0</v>
      </c>
      <c r="CS263" s="71">
        <v>0</v>
      </c>
      <c r="CT263" s="71">
        <v>0</v>
      </c>
      <c r="CU263" s="71">
        <v>0</v>
      </c>
      <c r="CV263" s="71">
        <v>0</v>
      </c>
      <c r="CW263" s="71">
        <v>0</v>
      </c>
      <c r="CX263" s="71">
        <v>0</v>
      </c>
    </row>
    <row r="264" spans="1:102" ht="15" customHeight="1">
      <c r="A264" s="64" t="s">
        <v>160</v>
      </c>
      <c r="B264" s="64" t="s">
        <v>170</v>
      </c>
      <c r="C264" s="67">
        <v>1580</v>
      </c>
      <c r="D264" s="67">
        <v>439</v>
      </c>
      <c r="E264" s="67">
        <v>0</v>
      </c>
      <c r="F264" s="67">
        <v>0</v>
      </c>
      <c r="G264" s="67">
        <v>1141</v>
      </c>
      <c r="H264" s="67">
        <v>4993</v>
      </c>
      <c r="I264" s="67">
        <v>842</v>
      </c>
      <c r="J264" s="67">
        <v>842</v>
      </c>
      <c r="K264" s="67">
        <v>2880</v>
      </c>
      <c r="L264" s="67">
        <v>429</v>
      </c>
      <c r="M264" s="67">
        <v>0</v>
      </c>
      <c r="N264" s="67">
        <v>0</v>
      </c>
      <c r="O264" s="67">
        <v>0</v>
      </c>
      <c r="P264" s="67">
        <v>0</v>
      </c>
      <c r="Q264" s="67">
        <v>0</v>
      </c>
      <c r="R264" s="67">
        <v>981</v>
      </c>
      <c r="S264" s="67">
        <v>0</v>
      </c>
      <c r="T264" s="67">
        <v>340</v>
      </c>
      <c r="U264" s="67">
        <v>0</v>
      </c>
      <c r="V264" s="67">
        <v>641</v>
      </c>
      <c r="W264" s="67">
        <v>685</v>
      </c>
      <c r="X264" s="67">
        <v>685</v>
      </c>
      <c r="Y264" s="67">
        <v>0</v>
      </c>
      <c r="Z264" s="67">
        <v>0</v>
      </c>
      <c r="AA264" s="67">
        <v>0</v>
      </c>
      <c r="AB264" s="67">
        <v>847</v>
      </c>
      <c r="AC264" s="67">
        <v>847</v>
      </c>
      <c r="AD264" s="67">
        <v>0</v>
      </c>
      <c r="AE264" s="67">
        <v>0</v>
      </c>
      <c r="AF264" s="67">
        <v>0</v>
      </c>
      <c r="AG264" s="67">
        <v>1631</v>
      </c>
      <c r="AH264" s="67">
        <v>1631</v>
      </c>
      <c r="AI264" s="67">
        <v>0</v>
      </c>
      <c r="AJ264" s="67">
        <v>0</v>
      </c>
      <c r="AK264" s="67">
        <v>0</v>
      </c>
      <c r="AL264" s="67">
        <v>464</v>
      </c>
      <c r="AM264" s="67">
        <v>0</v>
      </c>
      <c r="AN264" s="67">
        <v>0</v>
      </c>
      <c r="AO264" s="67">
        <v>0</v>
      </c>
      <c r="AP264" s="67">
        <v>464</v>
      </c>
      <c r="AQ264" s="67">
        <v>2253</v>
      </c>
      <c r="AR264" s="67">
        <v>2253</v>
      </c>
      <c r="AS264" s="67">
        <v>0</v>
      </c>
      <c r="AT264" s="67">
        <v>0</v>
      </c>
      <c r="AU264" s="67">
        <v>0</v>
      </c>
      <c r="AV264" s="67">
        <v>335</v>
      </c>
      <c r="AW264" s="67">
        <v>0</v>
      </c>
      <c r="AX264" s="67">
        <v>0</v>
      </c>
      <c r="AY264" s="67">
        <v>335</v>
      </c>
      <c r="AZ264" s="67">
        <v>0</v>
      </c>
      <c r="BA264" s="67">
        <v>0</v>
      </c>
      <c r="BB264" s="67">
        <v>0</v>
      </c>
      <c r="BC264" s="67">
        <v>0</v>
      </c>
      <c r="BD264" s="67">
        <v>0</v>
      </c>
      <c r="BE264" s="67">
        <v>0</v>
      </c>
      <c r="BF264" s="67">
        <v>0</v>
      </c>
      <c r="BG264" s="67">
        <v>0</v>
      </c>
      <c r="BH264" s="67">
        <v>0</v>
      </c>
      <c r="BI264" s="67">
        <v>0</v>
      </c>
      <c r="BJ264" s="67">
        <v>0</v>
      </c>
      <c r="BK264" s="67">
        <v>0</v>
      </c>
      <c r="BL264" s="67">
        <v>0</v>
      </c>
      <c r="BM264" s="67">
        <v>0</v>
      </c>
      <c r="BN264" s="67">
        <v>0</v>
      </c>
      <c r="BO264" s="67">
        <v>0</v>
      </c>
      <c r="BP264" s="71">
        <v>0</v>
      </c>
      <c r="BQ264" s="71">
        <v>0</v>
      </c>
      <c r="BR264" s="71">
        <v>0</v>
      </c>
      <c r="BS264" s="71">
        <v>0</v>
      </c>
      <c r="BT264" s="71">
        <v>0</v>
      </c>
      <c r="BU264" s="71">
        <v>0</v>
      </c>
      <c r="BV264" s="71">
        <v>0</v>
      </c>
      <c r="BW264" s="71">
        <v>0</v>
      </c>
      <c r="BX264" s="71">
        <v>0</v>
      </c>
      <c r="BY264" s="71">
        <v>0</v>
      </c>
      <c r="BZ264" s="71">
        <v>0</v>
      </c>
      <c r="CA264" s="71">
        <v>0</v>
      </c>
      <c r="CB264" s="71">
        <v>0</v>
      </c>
      <c r="CC264" s="71">
        <v>0</v>
      </c>
      <c r="CD264" s="71">
        <v>0</v>
      </c>
      <c r="CE264" s="71">
        <v>0</v>
      </c>
      <c r="CF264" s="71">
        <v>0</v>
      </c>
      <c r="CG264" s="71">
        <v>0</v>
      </c>
      <c r="CH264" s="71">
        <v>0</v>
      </c>
      <c r="CI264" s="71">
        <v>0</v>
      </c>
      <c r="CJ264" s="71">
        <v>0</v>
      </c>
      <c r="CK264" s="71">
        <v>0</v>
      </c>
      <c r="CL264" s="71">
        <v>0</v>
      </c>
      <c r="CM264" s="71">
        <v>0</v>
      </c>
      <c r="CN264" s="71">
        <v>0</v>
      </c>
      <c r="CO264" s="71">
        <v>0</v>
      </c>
      <c r="CP264" s="71">
        <v>0</v>
      </c>
      <c r="CQ264" s="71">
        <v>0</v>
      </c>
      <c r="CR264" s="71">
        <v>0</v>
      </c>
      <c r="CS264" s="71">
        <v>0</v>
      </c>
      <c r="CT264" s="71">
        <v>0</v>
      </c>
      <c r="CU264" s="71">
        <v>0</v>
      </c>
      <c r="CV264" s="71">
        <v>0</v>
      </c>
      <c r="CW264" s="71">
        <v>0</v>
      </c>
      <c r="CX264" s="71">
        <v>0</v>
      </c>
    </row>
    <row r="265" spans="1:102" s="60" customFormat="1" ht="15" customHeight="1">
      <c r="A265" s="57" t="s">
        <v>243</v>
      </c>
      <c r="B265" s="57" t="s">
        <v>243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69"/>
      <c r="CK265" s="69"/>
      <c r="CL265" s="69"/>
      <c r="CM265" s="69"/>
      <c r="CN265" s="69"/>
      <c r="CO265" s="69"/>
      <c r="CP265" s="69"/>
      <c r="CQ265" s="69"/>
      <c r="CR265" s="69"/>
      <c r="CS265" s="69"/>
      <c r="CT265" s="69"/>
      <c r="CU265" s="69"/>
      <c r="CV265" s="69"/>
      <c r="CW265" s="69"/>
      <c r="CX265" s="69"/>
    </row>
    <row r="266" spans="1:102" ht="15" customHeight="1">
      <c r="A266" s="64" t="s">
        <v>159</v>
      </c>
      <c r="B266" s="64" t="s">
        <v>169</v>
      </c>
      <c r="C266" s="67">
        <v>178.95280000000002</v>
      </c>
      <c r="D266" s="67">
        <v>24.081500000000005</v>
      </c>
      <c r="E266" s="67">
        <v>31.766499999999951</v>
      </c>
      <c r="F266" s="67">
        <v>40.280000000000086</v>
      </c>
      <c r="G266" s="67">
        <v>82.824799999999982</v>
      </c>
      <c r="H266" s="67">
        <v>538.42780000000016</v>
      </c>
      <c r="I266" s="67">
        <v>137.61750000000006</v>
      </c>
      <c r="J266" s="67">
        <v>174.10140000000001</v>
      </c>
      <c r="K266" s="67">
        <v>83.205899999999929</v>
      </c>
      <c r="L266" s="67">
        <v>143.50300000000016</v>
      </c>
      <c r="M266" s="67">
        <v>514.29809999999998</v>
      </c>
      <c r="N266" s="67">
        <v>140.89120000000003</v>
      </c>
      <c r="O266" s="67">
        <v>191.6995999999998</v>
      </c>
      <c r="P266" s="67">
        <v>77.944999999999936</v>
      </c>
      <c r="Q266" s="67">
        <v>103.76230000000021</v>
      </c>
      <c r="R266" s="67">
        <v>451.60629999999981</v>
      </c>
      <c r="S266" s="67">
        <v>111.0005000000001</v>
      </c>
      <c r="T266" s="67">
        <v>94.611399999999776</v>
      </c>
      <c r="U266" s="67">
        <v>127.90120000000002</v>
      </c>
      <c r="V266" s="67">
        <v>118.09319999999991</v>
      </c>
      <c r="W266" s="67">
        <v>718.00800000000004</v>
      </c>
      <c r="X266" s="67">
        <v>188.60120000000018</v>
      </c>
      <c r="Y266" s="67">
        <v>213.47079999999994</v>
      </c>
      <c r="Z266" s="67">
        <v>141.53999999999996</v>
      </c>
      <c r="AA266" s="67">
        <v>174.39599999999996</v>
      </c>
      <c r="AB266" s="67">
        <v>340.22400000000005</v>
      </c>
      <c r="AC266" s="67">
        <v>175.22400000000005</v>
      </c>
      <c r="AD266" s="67">
        <v>33</v>
      </c>
      <c r="AE266" s="67">
        <v>72</v>
      </c>
      <c r="AF266" s="67">
        <v>60</v>
      </c>
      <c r="AG266" s="67">
        <v>0</v>
      </c>
      <c r="AH266" s="67">
        <v>0</v>
      </c>
      <c r="AI266" s="67">
        <v>0</v>
      </c>
      <c r="AJ266" s="67">
        <v>0</v>
      </c>
      <c r="AK266" s="67">
        <v>0</v>
      </c>
      <c r="AL266" s="71">
        <v>0</v>
      </c>
      <c r="AM266" s="71">
        <v>0</v>
      </c>
      <c r="AN266" s="71">
        <v>0</v>
      </c>
      <c r="AO266" s="71">
        <v>0</v>
      </c>
      <c r="AP266" s="71">
        <v>0</v>
      </c>
      <c r="AQ266" s="71">
        <v>0</v>
      </c>
      <c r="AR266" s="71">
        <v>0</v>
      </c>
      <c r="AS266" s="71">
        <v>0</v>
      </c>
      <c r="AT266" s="71">
        <v>0</v>
      </c>
      <c r="AU266" s="71">
        <v>0</v>
      </c>
      <c r="AV266" s="71">
        <v>0</v>
      </c>
      <c r="AW266" s="71">
        <v>0</v>
      </c>
      <c r="AX266" s="71">
        <v>0</v>
      </c>
      <c r="AY266" s="71">
        <v>0</v>
      </c>
      <c r="AZ266" s="71">
        <v>0</v>
      </c>
      <c r="BA266" s="71">
        <v>0</v>
      </c>
      <c r="BB266" s="71">
        <v>0</v>
      </c>
      <c r="BC266" s="71">
        <v>0</v>
      </c>
      <c r="BD266" s="71">
        <v>0</v>
      </c>
      <c r="BE266" s="71">
        <v>0</v>
      </c>
      <c r="BF266" s="71">
        <v>0</v>
      </c>
      <c r="BG266" s="71">
        <v>0</v>
      </c>
      <c r="BH266" s="71">
        <v>0</v>
      </c>
      <c r="BI266" s="71">
        <v>0</v>
      </c>
      <c r="BJ266" s="71">
        <v>0</v>
      </c>
      <c r="BK266" s="71">
        <v>0</v>
      </c>
      <c r="BL266" s="71">
        <v>0</v>
      </c>
      <c r="BM266" s="71">
        <v>0</v>
      </c>
      <c r="BN266" s="71">
        <v>0</v>
      </c>
      <c r="BO266" s="71">
        <v>0</v>
      </c>
      <c r="BP266" s="71">
        <v>0</v>
      </c>
      <c r="BQ266" s="71">
        <v>0</v>
      </c>
      <c r="BR266" s="71">
        <v>0</v>
      </c>
      <c r="BS266" s="71">
        <v>0</v>
      </c>
      <c r="BT266" s="71">
        <v>0</v>
      </c>
      <c r="BU266" s="71">
        <v>0</v>
      </c>
      <c r="BV266" s="71">
        <v>0</v>
      </c>
      <c r="BW266" s="71">
        <v>0</v>
      </c>
      <c r="BX266" s="71">
        <v>0</v>
      </c>
      <c r="BY266" s="71">
        <v>0</v>
      </c>
      <c r="BZ266" s="71">
        <v>0</v>
      </c>
      <c r="CA266" s="71">
        <v>0</v>
      </c>
      <c r="CB266" s="71">
        <v>0</v>
      </c>
      <c r="CC266" s="71">
        <v>0</v>
      </c>
      <c r="CD266" s="71">
        <v>0</v>
      </c>
      <c r="CE266" s="71">
        <v>0</v>
      </c>
      <c r="CF266" s="71">
        <v>0</v>
      </c>
      <c r="CG266" s="71">
        <v>0</v>
      </c>
      <c r="CH266" s="71">
        <v>0</v>
      </c>
      <c r="CI266" s="71">
        <v>0</v>
      </c>
      <c r="CJ266" s="71">
        <v>0</v>
      </c>
      <c r="CK266" s="71">
        <v>0</v>
      </c>
      <c r="CL266" s="71">
        <v>0</v>
      </c>
      <c r="CM266" s="71">
        <v>0</v>
      </c>
      <c r="CN266" s="71">
        <v>0</v>
      </c>
      <c r="CO266" s="71">
        <v>0</v>
      </c>
      <c r="CP266" s="71">
        <v>0</v>
      </c>
      <c r="CQ266" s="71">
        <v>0</v>
      </c>
      <c r="CR266" s="71">
        <v>0</v>
      </c>
      <c r="CS266" s="71">
        <v>0</v>
      </c>
      <c r="CT266" s="71">
        <v>0</v>
      </c>
      <c r="CU266" s="71">
        <v>0</v>
      </c>
      <c r="CV266" s="71">
        <v>0</v>
      </c>
      <c r="CW266" s="71">
        <v>0</v>
      </c>
      <c r="CX266" s="71">
        <v>0</v>
      </c>
    </row>
    <row r="267" spans="1:102" ht="15" customHeight="1">
      <c r="A267" s="64" t="s">
        <v>160</v>
      </c>
      <c r="B267" s="64" t="s">
        <v>170</v>
      </c>
      <c r="C267" s="67">
        <v>343</v>
      </c>
      <c r="D267" s="67">
        <v>119</v>
      </c>
      <c r="E267" s="67">
        <v>200</v>
      </c>
      <c r="F267" s="67">
        <v>0</v>
      </c>
      <c r="G267" s="67">
        <v>24</v>
      </c>
      <c r="H267" s="67">
        <v>804</v>
      </c>
      <c r="I267" s="67">
        <v>0</v>
      </c>
      <c r="J267" s="67">
        <v>276</v>
      </c>
      <c r="K267" s="67">
        <v>144</v>
      </c>
      <c r="L267" s="67">
        <v>384</v>
      </c>
      <c r="M267" s="67">
        <v>272</v>
      </c>
      <c r="N267" s="67">
        <v>184</v>
      </c>
      <c r="O267" s="67">
        <v>0</v>
      </c>
      <c r="P267" s="67">
        <v>88</v>
      </c>
      <c r="Q267" s="67">
        <v>0</v>
      </c>
      <c r="R267" s="67">
        <v>504</v>
      </c>
      <c r="S267" s="67">
        <v>0</v>
      </c>
      <c r="T267" s="67">
        <v>216</v>
      </c>
      <c r="U267" s="67">
        <v>288</v>
      </c>
      <c r="V267" s="67">
        <v>0</v>
      </c>
      <c r="W267" s="67">
        <v>144</v>
      </c>
      <c r="X267" s="67">
        <v>144</v>
      </c>
      <c r="Y267" s="67">
        <v>0</v>
      </c>
      <c r="Z267" s="67">
        <v>0</v>
      </c>
      <c r="AA267" s="67">
        <v>0</v>
      </c>
      <c r="AB267" s="67">
        <v>248</v>
      </c>
      <c r="AC267" s="67">
        <v>0</v>
      </c>
      <c r="AD267" s="67">
        <v>120</v>
      </c>
      <c r="AE267" s="67">
        <v>128</v>
      </c>
      <c r="AF267" s="67">
        <v>0</v>
      </c>
      <c r="AG267" s="67">
        <v>0</v>
      </c>
      <c r="AH267" s="67">
        <v>0</v>
      </c>
      <c r="AI267" s="67">
        <v>0</v>
      </c>
      <c r="AJ267" s="67">
        <v>0</v>
      </c>
      <c r="AK267" s="67">
        <v>0</v>
      </c>
      <c r="AL267" s="71">
        <v>0</v>
      </c>
      <c r="AM267" s="71">
        <v>0</v>
      </c>
      <c r="AN267" s="71">
        <v>0</v>
      </c>
      <c r="AO267" s="71">
        <v>0</v>
      </c>
      <c r="AP267" s="71">
        <v>0</v>
      </c>
      <c r="AQ267" s="71">
        <v>0</v>
      </c>
      <c r="AR267" s="71">
        <v>0</v>
      </c>
      <c r="AS267" s="71">
        <v>0</v>
      </c>
      <c r="AT267" s="71">
        <v>0</v>
      </c>
      <c r="AU267" s="71">
        <v>0</v>
      </c>
      <c r="AV267" s="71">
        <v>0</v>
      </c>
      <c r="AW267" s="71">
        <v>0</v>
      </c>
      <c r="AX267" s="71">
        <v>0</v>
      </c>
      <c r="AY267" s="71">
        <v>0</v>
      </c>
      <c r="AZ267" s="71">
        <v>0</v>
      </c>
      <c r="BA267" s="71">
        <v>0</v>
      </c>
      <c r="BB267" s="71">
        <v>0</v>
      </c>
      <c r="BC267" s="71">
        <v>0</v>
      </c>
      <c r="BD267" s="71">
        <v>0</v>
      </c>
      <c r="BE267" s="71">
        <v>0</v>
      </c>
      <c r="BF267" s="71">
        <v>0</v>
      </c>
      <c r="BG267" s="71">
        <v>0</v>
      </c>
      <c r="BH267" s="71">
        <v>0</v>
      </c>
      <c r="BI267" s="71">
        <v>0</v>
      </c>
      <c r="BJ267" s="71">
        <v>0</v>
      </c>
      <c r="BK267" s="71">
        <v>0</v>
      </c>
      <c r="BL267" s="71">
        <v>0</v>
      </c>
      <c r="BM267" s="71">
        <v>0</v>
      </c>
      <c r="BN267" s="71">
        <v>0</v>
      </c>
      <c r="BO267" s="71">
        <v>0</v>
      </c>
      <c r="BP267" s="71">
        <v>0</v>
      </c>
      <c r="BQ267" s="71">
        <v>0</v>
      </c>
      <c r="BR267" s="71">
        <v>0</v>
      </c>
      <c r="BS267" s="71">
        <v>0</v>
      </c>
      <c r="BT267" s="71">
        <v>0</v>
      </c>
      <c r="BU267" s="71">
        <v>0</v>
      </c>
      <c r="BV267" s="71">
        <v>0</v>
      </c>
      <c r="BW267" s="71">
        <v>0</v>
      </c>
      <c r="BX267" s="71">
        <v>0</v>
      </c>
      <c r="BY267" s="71">
        <v>0</v>
      </c>
      <c r="BZ267" s="71">
        <v>0</v>
      </c>
      <c r="CA267" s="71">
        <v>0</v>
      </c>
      <c r="CB267" s="71">
        <v>0</v>
      </c>
      <c r="CC267" s="71">
        <v>0</v>
      </c>
      <c r="CD267" s="71">
        <v>0</v>
      </c>
      <c r="CE267" s="71">
        <v>0</v>
      </c>
      <c r="CF267" s="71">
        <v>0</v>
      </c>
      <c r="CG267" s="71">
        <v>0</v>
      </c>
      <c r="CH267" s="71">
        <v>0</v>
      </c>
      <c r="CI267" s="71">
        <v>0</v>
      </c>
      <c r="CJ267" s="71">
        <v>0</v>
      </c>
      <c r="CK267" s="71">
        <v>0</v>
      </c>
      <c r="CL267" s="71">
        <v>0</v>
      </c>
      <c r="CM267" s="71">
        <v>0</v>
      </c>
      <c r="CN267" s="71">
        <v>0</v>
      </c>
      <c r="CO267" s="71">
        <v>0</v>
      </c>
      <c r="CP267" s="71">
        <v>0</v>
      </c>
      <c r="CQ267" s="71">
        <v>0</v>
      </c>
      <c r="CR267" s="71">
        <v>0</v>
      </c>
      <c r="CS267" s="71">
        <v>0</v>
      </c>
      <c r="CT267" s="71">
        <v>0</v>
      </c>
      <c r="CU267" s="71">
        <v>0</v>
      </c>
      <c r="CV267" s="71">
        <v>0</v>
      </c>
      <c r="CW267" s="71">
        <v>0</v>
      </c>
      <c r="CX267" s="71">
        <v>0</v>
      </c>
    </row>
    <row r="268" spans="1:102" s="60" customFormat="1" ht="15" customHeight="1">
      <c r="A268" s="57" t="s">
        <v>377</v>
      </c>
      <c r="B268" s="57" t="s">
        <v>377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  <c r="BV268" s="69"/>
      <c r="BW268" s="69"/>
      <c r="BX268" s="69"/>
      <c r="BY268" s="69"/>
      <c r="BZ268" s="69"/>
      <c r="CA268" s="69"/>
      <c r="CB268" s="69"/>
      <c r="CC268" s="69"/>
      <c r="CD268" s="69"/>
      <c r="CE268" s="69"/>
      <c r="CF268" s="69"/>
      <c r="CG268" s="69"/>
      <c r="CH268" s="69"/>
      <c r="CI268" s="69"/>
      <c r="CJ268" s="69"/>
      <c r="CK268" s="69"/>
      <c r="CL268" s="69"/>
      <c r="CM268" s="69"/>
      <c r="CN268" s="69"/>
      <c r="CO268" s="69"/>
      <c r="CP268" s="69"/>
      <c r="CQ268" s="69"/>
      <c r="CR268" s="69"/>
      <c r="CS268" s="69"/>
      <c r="CT268" s="69"/>
      <c r="CU268" s="69"/>
      <c r="CV268" s="69"/>
      <c r="CW268" s="69"/>
      <c r="CX268" s="69"/>
    </row>
    <row r="269" spans="1:102" ht="15" customHeight="1">
      <c r="A269" s="64" t="s">
        <v>159</v>
      </c>
      <c r="B269" s="64" t="s">
        <v>169</v>
      </c>
      <c r="C269" s="67">
        <v>314.63281306230976</v>
      </c>
      <c r="D269" s="67">
        <v>86.707133452977814</v>
      </c>
      <c r="E269" s="67">
        <v>71</v>
      </c>
      <c r="F269" s="67">
        <v>71</v>
      </c>
      <c r="G269" s="67">
        <v>85.925679609331951</v>
      </c>
      <c r="H269" s="67">
        <v>605.18240521705627</v>
      </c>
      <c r="I269" s="67">
        <v>129</v>
      </c>
      <c r="J269" s="67">
        <v>152.65847179098355</v>
      </c>
      <c r="K269" s="67">
        <v>174.61612598715487</v>
      </c>
      <c r="L269" s="67">
        <v>148.90780743891781</v>
      </c>
      <c r="M269" s="67">
        <v>978.55899999999997</v>
      </c>
      <c r="N269" s="67">
        <v>158.559</v>
      </c>
      <c r="O269" s="67">
        <v>227</v>
      </c>
      <c r="P269" s="67">
        <v>281</v>
      </c>
      <c r="Q269" s="67">
        <v>312</v>
      </c>
      <c r="R269" s="67">
        <v>1958.0989526162143</v>
      </c>
      <c r="S269" s="67">
        <v>485.24555261621413</v>
      </c>
      <c r="T269" s="67">
        <v>632.65340000000015</v>
      </c>
      <c r="U269" s="67">
        <v>489</v>
      </c>
      <c r="V269" s="67">
        <v>351.2</v>
      </c>
      <c r="W269" s="67">
        <v>1221.8800000000001</v>
      </c>
      <c r="X269" s="67">
        <v>395</v>
      </c>
      <c r="Y269" s="67">
        <v>369</v>
      </c>
      <c r="Z269" s="67">
        <v>252.28880000000004</v>
      </c>
      <c r="AA269" s="67">
        <v>205.59119999999996</v>
      </c>
      <c r="AB269" s="67">
        <v>623.1</v>
      </c>
      <c r="AC269" s="67">
        <v>165.39600000000002</v>
      </c>
      <c r="AD269" s="67">
        <v>174.73880000000003</v>
      </c>
      <c r="AE269" s="67">
        <v>126.73679999999999</v>
      </c>
      <c r="AF269" s="67">
        <v>156.22839999999999</v>
      </c>
      <c r="AG269" s="67">
        <v>0</v>
      </c>
      <c r="AH269" s="67">
        <v>0</v>
      </c>
      <c r="AI269" s="67">
        <v>0</v>
      </c>
      <c r="AJ269" s="67">
        <v>0</v>
      </c>
      <c r="AK269" s="67">
        <v>0</v>
      </c>
      <c r="AL269" s="71">
        <v>0</v>
      </c>
      <c r="AM269" s="71">
        <v>0</v>
      </c>
      <c r="AN269" s="71">
        <v>0</v>
      </c>
      <c r="AO269" s="71">
        <v>0</v>
      </c>
      <c r="AP269" s="71">
        <v>0</v>
      </c>
      <c r="AQ269" s="71">
        <v>0</v>
      </c>
      <c r="AR269" s="71">
        <v>0</v>
      </c>
      <c r="AS269" s="71">
        <v>0</v>
      </c>
      <c r="AT269" s="71">
        <v>0</v>
      </c>
      <c r="AU269" s="71">
        <v>0</v>
      </c>
      <c r="AV269" s="71">
        <v>0</v>
      </c>
      <c r="AW269" s="71">
        <v>0</v>
      </c>
      <c r="AX269" s="71">
        <v>0</v>
      </c>
      <c r="AY269" s="71">
        <v>0</v>
      </c>
      <c r="AZ269" s="71">
        <v>0</v>
      </c>
      <c r="BA269" s="71">
        <v>0</v>
      </c>
      <c r="BB269" s="71">
        <v>0</v>
      </c>
      <c r="BC269" s="71">
        <v>0</v>
      </c>
      <c r="BD269" s="71">
        <v>0</v>
      </c>
      <c r="BE269" s="71">
        <v>0</v>
      </c>
      <c r="BF269" s="71">
        <v>0</v>
      </c>
      <c r="BG269" s="71">
        <v>0</v>
      </c>
      <c r="BH269" s="71">
        <v>0</v>
      </c>
      <c r="BI269" s="71">
        <v>0</v>
      </c>
      <c r="BJ269" s="71">
        <v>0</v>
      </c>
      <c r="BK269" s="71">
        <v>0</v>
      </c>
      <c r="BL269" s="71">
        <v>0</v>
      </c>
      <c r="BM269" s="71">
        <v>0</v>
      </c>
      <c r="BN269" s="71">
        <v>0</v>
      </c>
      <c r="BO269" s="71">
        <v>0</v>
      </c>
      <c r="BP269" s="71">
        <v>0</v>
      </c>
      <c r="BQ269" s="71">
        <v>0</v>
      </c>
      <c r="BR269" s="71">
        <v>0</v>
      </c>
      <c r="BS269" s="71">
        <v>0</v>
      </c>
      <c r="BT269" s="71">
        <v>0</v>
      </c>
      <c r="BU269" s="71">
        <v>0</v>
      </c>
      <c r="BV269" s="71">
        <v>0</v>
      </c>
      <c r="BW269" s="71">
        <v>0</v>
      </c>
      <c r="BX269" s="71">
        <v>0</v>
      </c>
      <c r="BY269" s="71">
        <v>0</v>
      </c>
      <c r="BZ269" s="71">
        <v>0</v>
      </c>
      <c r="CA269" s="71">
        <v>0</v>
      </c>
      <c r="CB269" s="71">
        <v>0</v>
      </c>
      <c r="CC269" s="71">
        <v>0</v>
      </c>
      <c r="CD269" s="71">
        <v>0</v>
      </c>
      <c r="CE269" s="71">
        <v>0</v>
      </c>
      <c r="CF269" s="71">
        <v>0</v>
      </c>
      <c r="CG269" s="71">
        <v>0</v>
      </c>
      <c r="CH269" s="71">
        <v>0</v>
      </c>
      <c r="CI269" s="71">
        <v>0</v>
      </c>
      <c r="CJ269" s="71">
        <v>0</v>
      </c>
      <c r="CK269" s="71">
        <v>0</v>
      </c>
      <c r="CL269" s="71">
        <v>0</v>
      </c>
      <c r="CM269" s="71">
        <v>0</v>
      </c>
      <c r="CN269" s="71">
        <v>0</v>
      </c>
      <c r="CO269" s="71">
        <v>0</v>
      </c>
      <c r="CP269" s="71">
        <v>0</v>
      </c>
      <c r="CQ269" s="71">
        <v>0</v>
      </c>
      <c r="CR269" s="71">
        <v>0</v>
      </c>
      <c r="CS269" s="71">
        <v>0</v>
      </c>
      <c r="CT269" s="71">
        <v>0</v>
      </c>
      <c r="CU269" s="71">
        <v>0</v>
      </c>
      <c r="CV269" s="71">
        <v>0</v>
      </c>
      <c r="CW269" s="71">
        <v>0</v>
      </c>
      <c r="CX269" s="71">
        <v>0</v>
      </c>
    </row>
    <row r="270" spans="1:102" ht="15" customHeight="1">
      <c r="A270" s="64" t="s">
        <v>160</v>
      </c>
      <c r="B270" s="64" t="s">
        <v>170</v>
      </c>
      <c r="C270" s="67">
        <v>420</v>
      </c>
      <c r="D270" s="67">
        <v>420</v>
      </c>
      <c r="E270" s="67">
        <v>0</v>
      </c>
      <c r="F270" s="67">
        <v>0</v>
      </c>
      <c r="G270" s="67">
        <v>0</v>
      </c>
      <c r="H270" s="67">
        <v>1764.0020102957358</v>
      </c>
      <c r="I270" s="67">
        <v>576</v>
      </c>
      <c r="J270" s="67">
        <v>476</v>
      </c>
      <c r="K270" s="67">
        <v>322.00201029573572</v>
      </c>
      <c r="L270" s="67">
        <v>390</v>
      </c>
      <c r="M270" s="67">
        <v>1189</v>
      </c>
      <c r="N270" s="67">
        <v>433</v>
      </c>
      <c r="O270" s="67">
        <v>336</v>
      </c>
      <c r="P270" s="67">
        <v>420</v>
      </c>
      <c r="Q270" s="67">
        <v>0</v>
      </c>
      <c r="R270" s="67">
        <v>1116</v>
      </c>
      <c r="S270" s="67">
        <v>0</v>
      </c>
      <c r="T270" s="67">
        <v>0</v>
      </c>
      <c r="U270" s="67">
        <v>1116</v>
      </c>
      <c r="V270" s="67">
        <v>0</v>
      </c>
      <c r="W270" s="67">
        <v>492</v>
      </c>
      <c r="X270" s="67">
        <v>0</v>
      </c>
      <c r="Y270" s="67">
        <v>228</v>
      </c>
      <c r="Z270" s="67">
        <v>264</v>
      </c>
      <c r="AA270" s="67">
        <v>0</v>
      </c>
      <c r="AB270" s="67">
        <v>204</v>
      </c>
      <c r="AC270" s="67">
        <v>0</v>
      </c>
      <c r="AD270" s="67">
        <v>204</v>
      </c>
      <c r="AE270" s="67">
        <v>0</v>
      </c>
      <c r="AF270" s="67">
        <v>0</v>
      </c>
      <c r="AG270" s="67">
        <v>0</v>
      </c>
      <c r="AH270" s="67">
        <v>0</v>
      </c>
      <c r="AI270" s="67">
        <v>0</v>
      </c>
      <c r="AJ270" s="67">
        <v>0</v>
      </c>
      <c r="AK270" s="67">
        <v>0</v>
      </c>
      <c r="AL270" s="71">
        <v>0</v>
      </c>
      <c r="AM270" s="71">
        <v>0</v>
      </c>
      <c r="AN270" s="71">
        <v>0</v>
      </c>
      <c r="AO270" s="71">
        <v>0</v>
      </c>
      <c r="AP270" s="71">
        <v>0</v>
      </c>
      <c r="AQ270" s="71">
        <v>0</v>
      </c>
      <c r="AR270" s="71">
        <v>0</v>
      </c>
      <c r="AS270" s="71">
        <v>0</v>
      </c>
      <c r="AT270" s="71">
        <v>0</v>
      </c>
      <c r="AU270" s="71">
        <v>0</v>
      </c>
      <c r="AV270" s="71">
        <v>0</v>
      </c>
      <c r="AW270" s="71">
        <v>0</v>
      </c>
      <c r="AX270" s="71">
        <v>0</v>
      </c>
      <c r="AY270" s="71">
        <v>0</v>
      </c>
      <c r="AZ270" s="71">
        <v>0</v>
      </c>
      <c r="BA270" s="71">
        <v>0</v>
      </c>
      <c r="BB270" s="71">
        <v>0</v>
      </c>
      <c r="BC270" s="71">
        <v>0</v>
      </c>
      <c r="BD270" s="71">
        <v>0</v>
      </c>
      <c r="BE270" s="71">
        <v>0</v>
      </c>
      <c r="BF270" s="71">
        <v>0</v>
      </c>
      <c r="BG270" s="71">
        <v>0</v>
      </c>
      <c r="BH270" s="71">
        <v>0</v>
      </c>
      <c r="BI270" s="71">
        <v>0</v>
      </c>
      <c r="BJ270" s="71">
        <v>0</v>
      </c>
      <c r="BK270" s="71">
        <v>0</v>
      </c>
      <c r="BL270" s="71">
        <v>0</v>
      </c>
      <c r="BM270" s="71">
        <v>0</v>
      </c>
      <c r="BN270" s="71">
        <v>0</v>
      </c>
      <c r="BO270" s="71">
        <v>0</v>
      </c>
      <c r="BP270" s="71">
        <v>0</v>
      </c>
      <c r="BQ270" s="71">
        <v>0</v>
      </c>
      <c r="BR270" s="71">
        <v>0</v>
      </c>
      <c r="BS270" s="71">
        <v>0</v>
      </c>
      <c r="BT270" s="71">
        <v>0</v>
      </c>
      <c r="BU270" s="71">
        <v>0</v>
      </c>
      <c r="BV270" s="71">
        <v>0</v>
      </c>
      <c r="BW270" s="71">
        <v>0</v>
      </c>
      <c r="BX270" s="71">
        <v>0</v>
      </c>
      <c r="BY270" s="71">
        <v>0</v>
      </c>
      <c r="BZ270" s="71">
        <v>0</v>
      </c>
      <c r="CA270" s="71">
        <v>0</v>
      </c>
      <c r="CB270" s="71">
        <v>0</v>
      </c>
      <c r="CC270" s="71">
        <v>0</v>
      </c>
      <c r="CD270" s="71">
        <v>0</v>
      </c>
      <c r="CE270" s="71">
        <v>0</v>
      </c>
      <c r="CF270" s="71">
        <v>0</v>
      </c>
      <c r="CG270" s="71">
        <v>0</v>
      </c>
      <c r="CH270" s="71">
        <v>0</v>
      </c>
      <c r="CI270" s="71">
        <v>0</v>
      </c>
      <c r="CJ270" s="71">
        <v>0</v>
      </c>
      <c r="CK270" s="71">
        <v>0</v>
      </c>
      <c r="CL270" s="71">
        <v>0</v>
      </c>
      <c r="CM270" s="71">
        <v>0</v>
      </c>
      <c r="CN270" s="71">
        <v>0</v>
      </c>
      <c r="CO270" s="71">
        <v>0</v>
      </c>
      <c r="CP270" s="71">
        <v>0</v>
      </c>
      <c r="CQ270" s="71">
        <v>0</v>
      </c>
      <c r="CR270" s="71">
        <v>0</v>
      </c>
      <c r="CS270" s="71">
        <v>0</v>
      </c>
      <c r="CT270" s="71">
        <v>0</v>
      </c>
      <c r="CU270" s="71">
        <v>0</v>
      </c>
      <c r="CV270" s="71">
        <v>0</v>
      </c>
      <c r="CW270" s="71">
        <v>0</v>
      </c>
      <c r="CX270" s="71">
        <v>0</v>
      </c>
    </row>
    <row r="271" spans="1:102" ht="15" customHeight="1">
      <c r="A271" s="64"/>
      <c r="B271" s="64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</row>
    <row r="272" spans="1:102" ht="15" customHeight="1">
      <c r="A272" s="64"/>
      <c r="B272" s="64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</row>
    <row r="273" spans="1:102" s="60" customFormat="1" ht="15" customHeight="1">
      <c r="A273" s="63" t="s">
        <v>162</v>
      </c>
      <c r="B273" s="63" t="s">
        <v>176</v>
      </c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</row>
    <row r="274" spans="1:102" s="60" customFormat="1" ht="15" customHeight="1">
      <c r="A274" s="57" t="s">
        <v>241</v>
      </c>
      <c r="B274" s="57" t="s">
        <v>241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</row>
    <row r="275" spans="1:102" ht="15" customHeight="1">
      <c r="A275" s="64" t="s">
        <v>164</v>
      </c>
      <c r="B275" s="64" t="s">
        <v>179</v>
      </c>
      <c r="C275" s="67">
        <v>34966.183409999991</v>
      </c>
      <c r="D275" s="67">
        <v>9868.6134469999979</v>
      </c>
      <c r="E275" s="67">
        <v>8891.10419</v>
      </c>
      <c r="F275" s="67">
        <v>9024.868540999998</v>
      </c>
      <c r="G275" s="67">
        <v>7181.5972319999973</v>
      </c>
      <c r="H275" s="67">
        <v>33919.512735949989</v>
      </c>
      <c r="I275" s="67">
        <v>8856.1641519999994</v>
      </c>
      <c r="J275" s="67">
        <v>8792.721480999995</v>
      </c>
      <c r="K275" s="67">
        <v>8972.5793120000017</v>
      </c>
      <c r="L275" s="67">
        <v>7298.0477909499996</v>
      </c>
      <c r="M275" s="67">
        <v>31104.631995300009</v>
      </c>
      <c r="N275" s="67">
        <v>7051.8224500000024</v>
      </c>
      <c r="O275" s="67">
        <v>8072.3658943000037</v>
      </c>
      <c r="P275" s="67">
        <v>8428.284827999998</v>
      </c>
      <c r="Q275" s="67">
        <v>7552.1588230000034</v>
      </c>
      <c r="R275" s="67">
        <v>30707.115925900001</v>
      </c>
      <c r="S275" s="67">
        <v>6979.466212000003</v>
      </c>
      <c r="T275" s="67">
        <v>7103.0411429999967</v>
      </c>
      <c r="U275" s="67">
        <v>7836.961215899998</v>
      </c>
      <c r="V275" s="67">
        <v>8787.6473550000046</v>
      </c>
      <c r="W275" s="67">
        <v>37628.135920730005</v>
      </c>
      <c r="X275" s="67">
        <v>8706.1501389100049</v>
      </c>
      <c r="Y275" s="67">
        <v>7669</v>
      </c>
      <c r="Z275" s="67">
        <v>10701.307334970001</v>
      </c>
      <c r="AA275" s="67">
        <v>10551.678446850005</v>
      </c>
      <c r="AB275" s="67">
        <v>44366.514800410012</v>
      </c>
      <c r="AC275" s="67">
        <v>11658.698729420003</v>
      </c>
      <c r="AD275" s="67">
        <v>13879.61700199</v>
      </c>
      <c r="AE275" s="67">
        <v>12076.02366100001</v>
      </c>
      <c r="AF275" s="67">
        <v>6752.1754080000001</v>
      </c>
      <c r="AG275" s="67">
        <v>33539.041529999988</v>
      </c>
      <c r="AH275" s="67">
        <v>8802.958951500008</v>
      </c>
      <c r="AI275" s="67">
        <v>6864.4307104999934</v>
      </c>
      <c r="AJ275" s="67">
        <v>10058.678539999986</v>
      </c>
      <c r="AK275" s="67">
        <v>7812.9733280000009</v>
      </c>
      <c r="AL275" s="67">
        <v>40881.531704499997</v>
      </c>
      <c r="AM275" s="67">
        <v>8835.8356880000101</v>
      </c>
      <c r="AN275" s="67">
        <v>10166.187074999991</v>
      </c>
      <c r="AO275" s="67">
        <v>11191.564971499989</v>
      </c>
      <c r="AP275" s="67">
        <v>10687.943970000008</v>
      </c>
      <c r="AQ275" s="67">
        <v>33045.901966919999</v>
      </c>
      <c r="AR275" s="67">
        <v>8872.1799275000085</v>
      </c>
      <c r="AS275" s="67">
        <v>8892.4206687299884</v>
      </c>
      <c r="AT275" s="67">
        <v>8441.0395296900006</v>
      </c>
      <c r="AU275" s="67">
        <v>6840.2618410000014</v>
      </c>
      <c r="AV275" s="67">
        <v>29068.936379930012</v>
      </c>
      <c r="AW275" s="67">
        <v>8830.5400279300011</v>
      </c>
      <c r="AX275" s="67">
        <v>6226.2742400000116</v>
      </c>
      <c r="AY275" s="67">
        <v>7273.122112</v>
      </c>
      <c r="AZ275" s="67">
        <v>6739</v>
      </c>
      <c r="BA275" s="67">
        <v>29806.978257960014</v>
      </c>
      <c r="BB275" s="67">
        <v>6053.3018699000186</v>
      </c>
      <c r="BC275" s="67">
        <v>8174.3980066501554</v>
      </c>
      <c r="BD275" s="67">
        <v>7786.5228581598312</v>
      </c>
      <c r="BE275" s="67">
        <v>7792.7555232500072</v>
      </c>
      <c r="BF275" s="67">
        <v>33453.820465599863</v>
      </c>
      <c r="BG275" s="67">
        <v>7712.7352961000024</v>
      </c>
      <c r="BH275" s="67">
        <v>8870.6565203001301</v>
      </c>
      <c r="BI275" s="67">
        <v>9745.5699491997111</v>
      </c>
      <c r="BJ275" s="67">
        <v>7124.8587000000234</v>
      </c>
      <c r="BK275" s="67">
        <v>40622.348500787353</v>
      </c>
      <c r="BL275" s="67">
        <v>9289.1862946872734</v>
      </c>
      <c r="BM275" s="67">
        <v>10153.043670550029</v>
      </c>
      <c r="BN275" s="67">
        <v>11676.997444100052</v>
      </c>
      <c r="BO275" s="67">
        <v>9503.1210914500007</v>
      </c>
      <c r="BP275" s="67"/>
      <c r="BQ275" s="67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  <c r="CQ275" s="70"/>
      <c r="CR275" s="70"/>
      <c r="CS275" s="70"/>
      <c r="CT275" s="70"/>
      <c r="CU275" s="70"/>
      <c r="CV275" s="70"/>
      <c r="CW275" s="70"/>
      <c r="CX275" s="70"/>
    </row>
    <row r="276" spans="1:102" ht="15" customHeight="1">
      <c r="A276" s="64" t="s">
        <v>270</v>
      </c>
      <c r="B276" s="64" t="s">
        <v>178</v>
      </c>
      <c r="C276" s="67">
        <v>37953.283593</v>
      </c>
      <c r="D276" s="67">
        <v>10692.022722</v>
      </c>
      <c r="E276" s="67">
        <v>7599.1423359999999</v>
      </c>
      <c r="F276" s="67">
        <v>12325.000414999999</v>
      </c>
      <c r="G276" s="67">
        <v>7337.1181199999983</v>
      </c>
      <c r="H276" s="67">
        <v>43540.736389999998</v>
      </c>
      <c r="I276" s="67">
        <v>7763.2027999999991</v>
      </c>
      <c r="J276" s="67">
        <v>12333.431570000001</v>
      </c>
      <c r="K276" s="67">
        <v>12298.913479999999</v>
      </c>
      <c r="L276" s="67">
        <v>11145.188539999999</v>
      </c>
      <c r="M276" s="67">
        <v>35845.857096</v>
      </c>
      <c r="N276" s="67">
        <v>7854.3417199999994</v>
      </c>
      <c r="O276" s="67">
        <v>11218.357324000001</v>
      </c>
      <c r="P276" s="67">
        <v>8320.4973119999995</v>
      </c>
      <c r="Q276" s="67">
        <v>8452.6607399999994</v>
      </c>
      <c r="R276" s="67">
        <v>26921.608334</v>
      </c>
      <c r="S276" s="67">
        <v>7575.6362479999998</v>
      </c>
      <c r="T276" s="67">
        <v>4499.9973979999995</v>
      </c>
      <c r="U276" s="67">
        <v>8363.0538400000005</v>
      </c>
      <c r="V276" s="67">
        <v>6482.9208479999998</v>
      </c>
      <c r="W276" s="67">
        <v>35643.939389000006</v>
      </c>
      <c r="X276" s="67">
        <v>9233.8253359999999</v>
      </c>
      <c r="Y276" s="67">
        <v>9067</v>
      </c>
      <c r="Z276" s="67">
        <v>8241.1835200000023</v>
      </c>
      <c r="AA276" s="67">
        <v>9101.9305330000007</v>
      </c>
      <c r="AB276" s="67">
        <v>47918.267786199998</v>
      </c>
      <c r="AC276" s="67">
        <v>12048.6389592</v>
      </c>
      <c r="AD276" s="67">
        <v>13630.593224000002</v>
      </c>
      <c r="AE276" s="67">
        <v>14053.204683</v>
      </c>
      <c r="AF276" s="67">
        <v>8185.8309199999985</v>
      </c>
      <c r="AG276" s="67">
        <v>36183.789116</v>
      </c>
      <c r="AH276" s="67">
        <v>12479.712868000004</v>
      </c>
      <c r="AI276" s="67">
        <v>7859.0314399999997</v>
      </c>
      <c r="AJ276" s="67">
        <v>9480.5448079999987</v>
      </c>
      <c r="AK276" s="67">
        <v>6364.5</v>
      </c>
      <c r="AL276" s="67">
        <v>34836.125787999998</v>
      </c>
      <c r="AM276" s="67">
        <v>7523.5343999999996</v>
      </c>
      <c r="AN276" s="67">
        <v>6586.6059759999998</v>
      </c>
      <c r="AO276" s="67">
        <v>9817.0734680000023</v>
      </c>
      <c r="AP276" s="67">
        <v>10908.911944000001</v>
      </c>
      <c r="AQ276" s="67">
        <v>25572.147118000001</v>
      </c>
      <c r="AR276" s="67">
        <v>5378.4095239999979</v>
      </c>
      <c r="AS276" s="67">
        <v>7059</v>
      </c>
      <c r="AT276" s="67">
        <v>8027.2673700000014</v>
      </c>
      <c r="AU276" s="67">
        <v>5107.4702239999997</v>
      </c>
      <c r="AV276" s="67">
        <v>23259.866945500002</v>
      </c>
      <c r="AW276" s="67">
        <v>8515.2415520000013</v>
      </c>
      <c r="AX276" s="67">
        <v>6041.6253935000004</v>
      </c>
      <c r="AY276" s="67">
        <v>4844</v>
      </c>
      <c r="AZ276" s="67">
        <v>3859</v>
      </c>
      <c r="BA276" s="67">
        <v>19890.167426</v>
      </c>
      <c r="BB276" s="67">
        <v>8779.6399720000009</v>
      </c>
      <c r="BC276" s="67">
        <v>6450.981554</v>
      </c>
      <c r="BD276" s="67">
        <v>2900</v>
      </c>
      <c r="BE276" s="67">
        <v>1759.5459000000001</v>
      </c>
      <c r="BF276" s="67">
        <v>40096.0161935</v>
      </c>
      <c r="BG276" s="67">
        <v>22959.664484000001</v>
      </c>
      <c r="BH276" s="67">
        <v>1603</v>
      </c>
      <c r="BI276" s="67">
        <v>11791.102960999999</v>
      </c>
      <c r="BJ276" s="67">
        <v>3742.2487485000001</v>
      </c>
      <c r="BK276" s="67">
        <v>41406.425895803208</v>
      </c>
      <c r="BL276" s="67">
        <v>17756.278541209162</v>
      </c>
      <c r="BM276" s="67">
        <v>6636.8190814433819</v>
      </c>
      <c r="BN276" s="67">
        <v>10698.645966970687</v>
      </c>
      <c r="BO276" s="67">
        <v>6314.6823061799751</v>
      </c>
      <c r="BP276" s="67"/>
      <c r="BQ276" s="67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  <c r="CP276" s="70"/>
      <c r="CQ276" s="70"/>
      <c r="CR276" s="70"/>
      <c r="CS276" s="70"/>
      <c r="CT276" s="70"/>
      <c r="CU276" s="70"/>
      <c r="CV276" s="70"/>
      <c r="CW276" s="70"/>
      <c r="CX276" s="70"/>
    </row>
    <row r="277" spans="1:102" s="60" customFormat="1" ht="15" customHeight="1">
      <c r="A277" s="57" t="s">
        <v>242</v>
      </c>
      <c r="B277" s="57" t="s">
        <v>242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9"/>
      <c r="BS277" s="69"/>
      <c r="BT277" s="69"/>
      <c r="BU277" s="69"/>
      <c r="BV277" s="69"/>
      <c r="BW277" s="69"/>
      <c r="BX277" s="69"/>
      <c r="BY277" s="69"/>
      <c r="BZ277" s="69"/>
      <c r="CA277" s="69"/>
      <c r="CB277" s="69"/>
      <c r="CC277" s="69"/>
      <c r="CD277" s="69"/>
      <c r="CE277" s="69"/>
      <c r="CF277" s="69"/>
      <c r="CG277" s="69"/>
      <c r="CH277" s="69"/>
      <c r="CI277" s="69"/>
      <c r="CJ277" s="69"/>
      <c r="CK277" s="69"/>
      <c r="CL277" s="69"/>
      <c r="CM277" s="69"/>
      <c r="CN277" s="69"/>
      <c r="CO277" s="69"/>
      <c r="CP277" s="69"/>
      <c r="CQ277" s="69"/>
      <c r="CR277" s="69"/>
      <c r="CS277" s="69"/>
      <c r="CT277" s="69"/>
      <c r="CU277" s="69"/>
      <c r="CV277" s="69"/>
      <c r="CW277" s="69"/>
      <c r="CX277" s="69"/>
    </row>
    <row r="278" spans="1:102" ht="15" customHeight="1">
      <c r="A278" s="64" t="s">
        <v>164</v>
      </c>
      <c r="B278" s="64" t="s">
        <v>179</v>
      </c>
      <c r="C278" s="67">
        <v>34952.183409999991</v>
      </c>
      <c r="D278" s="67">
        <v>9864.6134469999979</v>
      </c>
      <c r="E278" s="67">
        <v>8885.10419</v>
      </c>
      <c r="F278" s="67">
        <v>9022.868540999998</v>
      </c>
      <c r="G278" s="67">
        <v>7179.5972319999973</v>
      </c>
      <c r="H278" s="67">
        <v>33907.464944999992</v>
      </c>
      <c r="I278" s="67">
        <v>8854.1641519999994</v>
      </c>
      <c r="J278" s="67">
        <v>8790.721480999995</v>
      </c>
      <c r="K278" s="67">
        <v>8968.5793120000017</v>
      </c>
      <c r="L278" s="67">
        <v>7294</v>
      </c>
      <c r="M278" s="67">
        <v>31075.631995300009</v>
      </c>
      <c r="N278" s="67">
        <v>7050.8224500000024</v>
      </c>
      <c r="O278" s="67">
        <v>8068.3658943000037</v>
      </c>
      <c r="P278" s="67">
        <v>8421.284827999998</v>
      </c>
      <c r="Q278" s="67">
        <v>7535.1588230000034</v>
      </c>
      <c r="R278" s="67">
        <v>30550.115925900001</v>
      </c>
      <c r="S278" s="67">
        <v>6952.466212000003</v>
      </c>
      <c r="T278" s="67">
        <v>7065.0411429999967</v>
      </c>
      <c r="U278" s="67">
        <v>7788.961215899998</v>
      </c>
      <c r="V278" s="67">
        <v>8743.6473550000046</v>
      </c>
      <c r="W278" s="67">
        <v>37456.403866570006</v>
      </c>
      <c r="X278" s="67">
        <v>8660.1501389100049</v>
      </c>
      <c r="Y278" s="67">
        <v>7625</v>
      </c>
      <c r="Z278" s="67">
        <v>10655.64701497</v>
      </c>
      <c r="AA278" s="67">
        <v>10515.606712690005</v>
      </c>
      <c r="AB278" s="67">
        <v>44366.514800410012</v>
      </c>
      <c r="AC278" s="67">
        <v>11658.698729420003</v>
      </c>
      <c r="AD278" s="67">
        <v>13879.61700199</v>
      </c>
      <c r="AE278" s="67">
        <v>12076.02366100001</v>
      </c>
      <c r="AF278" s="67">
        <v>6752.1754080000001</v>
      </c>
      <c r="AG278" s="67">
        <v>33539.041529999988</v>
      </c>
      <c r="AH278" s="67">
        <v>8802.958951500008</v>
      </c>
      <c r="AI278" s="67">
        <v>6864.4307104999934</v>
      </c>
      <c r="AJ278" s="67">
        <v>10058.678539999986</v>
      </c>
      <c r="AK278" s="67">
        <v>7812.9733280000009</v>
      </c>
      <c r="AL278" s="67">
        <v>40881.531704499997</v>
      </c>
      <c r="AM278" s="67">
        <v>8835.8356880000101</v>
      </c>
      <c r="AN278" s="67">
        <v>10166.187074999991</v>
      </c>
      <c r="AO278" s="67">
        <v>11191.564971499989</v>
      </c>
      <c r="AP278" s="67">
        <v>10687.943970000008</v>
      </c>
      <c r="AQ278" s="67">
        <v>33045.901966919999</v>
      </c>
      <c r="AR278" s="67">
        <v>8872.1799275000085</v>
      </c>
      <c r="AS278" s="67">
        <v>8892.4206687299884</v>
      </c>
      <c r="AT278" s="67">
        <v>8441.0395296900006</v>
      </c>
      <c r="AU278" s="67">
        <v>6840.2618410000014</v>
      </c>
      <c r="AV278" s="67">
        <v>29068.936379930012</v>
      </c>
      <c r="AW278" s="67">
        <v>8830.5400279300011</v>
      </c>
      <c r="AX278" s="67">
        <v>6226.2742400000116</v>
      </c>
      <c r="AY278" s="67">
        <v>7273.122112</v>
      </c>
      <c r="AZ278" s="67">
        <v>6739</v>
      </c>
      <c r="BA278" s="67">
        <v>29806.978257960014</v>
      </c>
      <c r="BB278" s="67">
        <v>6053.3018699000186</v>
      </c>
      <c r="BC278" s="67">
        <v>8174.3980066501554</v>
      </c>
      <c r="BD278" s="67">
        <v>7786.5228581598312</v>
      </c>
      <c r="BE278" s="67">
        <v>7792.7555232500072</v>
      </c>
      <c r="BF278" s="67">
        <v>33453.820465599863</v>
      </c>
      <c r="BG278" s="67">
        <v>7712.7352961000024</v>
      </c>
      <c r="BH278" s="67">
        <v>8870.6565203001301</v>
      </c>
      <c r="BI278" s="67">
        <v>9745.5699491997111</v>
      </c>
      <c r="BJ278" s="67">
        <v>7124.8587000000234</v>
      </c>
      <c r="BK278" s="67">
        <v>40622.348500787353</v>
      </c>
      <c r="BL278" s="67">
        <v>9289.1862946872734</v>
      </c>
      <c r="BM278" s="67">
        <v>10153.043670550029</v>
      </c>
      <c r="BN278" s="67">
        <v>11676.997444100052</v>
      </c>
      <c r="BO278" s="67">
        <v>9503.1210914500007</v>
      </c>
      <c r="BP278" s="67"/>
      <c r="BQ278" s="67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</row>
    <row r="279" spans="1:102" ht="15" customHeight="1">
      <c r="A279" s="64" t="s">
        <v>270</v>
      </c>
      <c r="B279" s="64" t="s">
        <v>178</v>
      </c>
      <c r="C279" s="67">
        <v>37953.283593</v>
      </c>
      <c r="D279" s="67">
        <v>10692.022722</v>
      </c>
      <c r="E279" s="67">
        <v>7599.1423359999999</v>
      </c>
      <c r="F279" s="67">
        <v>12325.000414999999</v>
      </c>
      <c r="G279" s="67">
        <v>7337.1181199999983</v>
      </c>
      <c r="H279" s="67">
        <v>43540.736389999998</v>
      </c>
      <c r="I279" s="67">
        <v>7763.2027999999991</v>
      </c>
      <c r="J279" s="67">
        <v>12333.431570000001</v>
      </c>
      <c r="K279" s="67">
        <v>12298.913479999999</v>
      </c>
      <c r="L279" s="67">
        <v>11145.188539999999</v>
      </c>
      <c r="M279" s="67">
        <v>35845.857096</v>
      </c>
      <c r="N279" s="67">
        <v>7854.3417199999994</v>
      </c>
      <c r="O279" s="67">
        <v>11218.357324000001</v>
      </c>
      <c r="P279" s="67">
        <v>8320.4973119999995</v>
      </c>
      <c r="Q279" s="67">
        <v>8452.6607399999994</v>
      </c>
      <c r="R279" s="67">
        <v>26921.608334</v>
      </c>
      <c r="S279" s="67">
        <v>7575.6362479999998</v>
      </c>
      <c r="T279" s="67">
        <v>4499.9973979999995</v>
      </c>
      <c r="U279" s="67">
        <v>8363.0538400000005</v>
      </c>
      <c r="V279" s="67">
        <v>6482.9208479999998</v>
      </c>
      <c r="W279" s="67">
        <v>35643.939389000006</v>
      </c>
      <c r="X279" s="67">
        <v>9233.8253359999999</v>
      </c>
      <c r="Y279" s="67">
        <v>9067</v>
      </c>
      <c r="Z279" s="67">
        <v>8241.1835200000023</v>
      </c>
      <c r="AA279" s="67">
        <v>9101.9305330000007</v>
      </c>
      <c r="AB279" s="67">
        <v>47918.267786199998</v>
      </c>
      <c r="AC279" s="67">
        <v>12048.6389592</v>
      </c>
      <c r="AD279" s="67">
        <v>13630.593224000002</v>
      </c>
      <c r="AE279" s="67">
        <v>14053.204683</v>
      </c>
      <c r="AF279" s="67">
        <v>8185.8309199999985</v>
      </c>
      <c r="AG279" s="67">
        <v>36183.789116</v>
      </c>
      <c r="AH279" s="67">
        <v>12479.712868000004</v>
      </c>
      <c r="AI279" s="67">
        <v>7859.0314399999997</v>
      </c>
      <c r="AJ279" s="67">
        <v>9480.5448079999987</v>
      </c>
      <c r="AK279" s="67">
        <v>6364.5</v>
      </c>
      <c r="AL279" s="67">
        <v>34836.125787999998</v>
      </c>
      <c r="AM279" s="67">
        <v>7523.5343999999996</v>
      </c>
      <c r="AN279" s="67">
        <v>6586.6059759999998</v>
      </c>
      <c r="AO279" s="67">
        <v>9817.0734680000023</v>
      </c>
      <c r="AP279" s="67">
        <v>10908.911944000001</v>
      </c>
      <c r="AQ279" s="67">
        <v>25572.147118000001</v>
      </c>
      <c r="AR279" s="67">
        <v>5378.4095239999979</v>
      </c>
      <c r="AS279" s="67">
        <v>7059</v>
      </c>
      <c r="AT279" s="67">
        <v>8027.2673700000014</v>
      </c>
      <c r="AU279" s="67">
        <v>5107.4702239999997</v>
      </c>
      <c r="AV279" s="67">
        <v>23259.866945500002</v>
      </c>
      <c r="AW279" s="67">
        <v>8515.2415520000013</v>
      </c>
      <c r="AX279" s="67">
        <v>6041.6253935000004</v>
      </c>
      <c r="AY279" s="67">
        <v>4844</v>
      </c>
      <c r="AZ279" s="67">
        <v>3859</v>
      </c>
      <c r="BA279" s="67">
        <v>19890.167426</v>
      </c>
      <c r="BB279" s="67">
        <v>8779.6399720000009</v>
      </c>
      <c r="BC279" s="67">
        <v>6450.981554</v>
      </c>
      <c r="BD279" s="67">
        <v>2900</v>
      </c>
      <c r="BE279" s="67">
        <v>1759.5459000000001</v>
      </c>
      <c r="BF279" s="67">
        <v>40096.0161935</v>
      </c>
      <c r="BG279" s="67">
        <v>22959.664484000001</v>
      </c>
      <c r="BH279" s="67">
        <v>1603</v>
      </c>
      <c r="BI279" s="67">
        <v>11791.102960999999</v>
      </c>
      <c r="BJ279" s="67">
        <v>3742.2487485000001</v>
      </c>
      <c r="BK279" s="67">
        <v>41406.425895803208</v>
      </c>
      <c r="BL279" s="67">
        <v>17756.278541209162</v>
      </c>
      <c r="BM279" s="67">
        <v>6636.8190814433819</v>
      </c>
      <c r="BN279" s="67">
        <v>10698.645966970687</v>
      </c>
      <c r="BO279" s="67">
        <v>6314.6823061799751</v>
      </c>
      <c r="BP279" s="67"/>
      <c r="BQ279" s="67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</row>
    <row r="280" spans="1:102" s="60" customFormat="1" ht="15" customHeight="1">
      <c r="A280" s="57" t="s">
        <v>244</v>
      </c>
      <c r="B280" s="57" t="s">
        <v>244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  <c r="CQ280" s="69"/>
      <c r="CR280" s="69"/>
      <c r="CS280" s="69"/>
      <c r="CT280" s="69"/>
      <c r="CU280" s="69"/>
      <c r="CV280" s="69"/>
      <c r="CW280" s="69"/>
      <c r="CX280" s="69"/>
    </row>
    <row r="281" spans="1:102" ht="15" customHeight="1">
      <c r="A281" s="64" t="s">
        <v>164</v>
      </c>
      <c r="B281" s="64" t="s">
        <v>179</v>
      </c>
      <c r="C281" s="67">
        <v>14</v>
      </c>
      <c r="D281" s="67">
        <v>4</v>
      </c>
      <c r="E281" s="67">
        <v>6</v>
      </c>
      <c r="F281" s="67">
        <v>2</v>
      </c>
      <c r="G281" s="67">
        <v>2</v>
      </c>
      <c r="H281" s="67">
        <v>12.04779095</v>
      </c>
      <c r="I281" s="67">
        <v>2</v>
      </c>
      <c r="J281" s="67">
        <v>2</v>
      </c>
      <c r="K281" s="67">
        <v>4</v>
      </c>
      <c r="L281" s="67">
        <v>4.0477909500000004</v>
      </c>
      <c r="M281" s="67">
        <v>29</v>
      </c>
      <c r="N281" s="67">
        <v>1</v>
      </c>
      <c r="O281" s="67">
        <v>4</v>
      </c>
      <c r="P281" s="67">
        <v>7</v>
      </c>
      <c r="Q281" s="67">
        <v>17</v>
      </c>
      <c r="R281" s="67">
        <v>157</v>
      </c>
      <c r="S281" s="67">
        <v>27</v>
      </c>
      <c r="T281" s="67">
        <v>38</v>
      </c>
      <c r="U281" s="67">
        <v>48</v>
      </c>
      <c r="V281" s="67">
        <v>44</v>
      </c>
      <c r="W281" s="67">
        <v>171.73205415999999</v>
      </c>
      <c r="X281" s="67">
        <v>46</v>
      </c>
      <c r="Y281" s="67">
        <v>44</v>
      </c>
      <c r="Z281" s="67">
        <v>45.660319999999992</v>
      </c>
      <c r="AA281" s="67">
        <v>36.071734159999998</v>
      </c>
      <c r="AB281" s="67">
        <v>0</v>
      </c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  <c r="CP281" s="70"/>
      <c r="CQ281" s="70"/>
      <c r="CR281" s="70"/>
      <c r="CS281" s="70"/>
      <c r="CT281" s="70"/>
      <c r="CU281" s="70"/>
      <c r="CV281" s="70"/>
      <c r="CW281" s="70"/>
      <c r="CX281" s="70"/>
    </row>
    <row r="282" spans="1:102" ht="15" customHeight="1">
      <c r="A282" s="64"/>
      <c r="B282" s="64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</row>
    <row r="283" spans="1:102" s="60" customFormat="1" ht="15" customHeight="1">
      <c r="A283" s="63" t="s">
        <v>163</v>
      </c>
      <c r="B283" s="63" t="s">
        <v>177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</row>
    <row r="284" spans="1:102" s="60" customFormat="1" ht="15" customHeight="1">
      <c r="A284" s="57" t="s">
        <v>241</v>
      </c>
      <c r="B284" s="57" t="s">
        <v>241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</row>
    <row r="285" spans="1:102" s="14" customFormat="1" ht="15" customHeight="1">
      <c r="A285" s="64" t="s">
        <v>164</v>
      </c>
      <c r="B285" s="64" t="s">
        <v>179</v>
      </c>
      <c r="C285" s="67">
        <v>35773</v>
      </c>
      <c r="D285" s="67">
        <v>10103</v>
      </c>
      <c r="E285" s="67">
        <v>9094</v>
      </c>
      <c r="F285" s="67">
        <v>9224</v>
      </c>
      <c r="G285" s="67">
        <v>7352</v>
      </c>
      <c r="H285" s="67">
        <v>34710</v>
      </c>
      <c r="I285" s="67">
        <v>9064</v>
      </c>
      <c r="J285" s="67">
        <v>9017</v>
      </c>
      <c r="K285" s="67">
        <v>9168</v>
      </c>
      <c r="L285" s="67">
        <v>7461</v>
      </c>
      <c r="M285" s="67">
        <v>32090</v>
      </c>
      <c r="N285" s="67">
        <v>7219</v>
      </c>
      <c r="O285" s="67">
        <v>8279</v>
      </c>
      <c r="P285" s="67">
        <v>8673</v>
      </c>
      <c r="Q285" s="67">
        <v>7919</v>
      </c>
      <c r="R285" s="67">
        <v>32667</v>
      </c>
      <c r="S285" s="67">
        <v>7375</v>
      </c>
      <c r="T285" s="67">
        <v>7555</v>
      </c>
      <c r="U285" s="67">
        <v>8347</v>
      </c>
      <c r="V285" s="67">
        <v>9390</v>
      </c>
      <c r="W285" s="67">
        <v>40707</v>
      </c>
      <c r="X285" s="67">
        <v>9286</v>
      </c>
      <c r="Y285" s="67">
        <v>8695</v>
      </c>
      <c r="Z285" s="67">
        <v>11431</v>
      </c>
      <c r="AA285" s="67">
        <v>11295</v>
      </c>
      <c r="AB285" s="67">
        <v>46950</v>
      </c>
      <c r="AC285" s="67">
        <v>12343</v>
      </c>
      <c r="AD285" s="67">
        <v>14609</v>
      </c>
      <c r="AE285" s="67">
        <v>12857</v>
      </c>
      <c r="AF285" s="67">
        <v>7141</v>
      </c>
      <c r="AG285" s="67">
        <v>35386</v>
      </c>
      <c r="AH285" s="67">
        <v>9305</v>
      </c>
      <c r="AI285" s="67">
        <v>7266</v>
      </c>
      <c r="AJ285" s="67">
        <v>10245</v>
      </c>
      <c r="AK285" s="67">
        <v>8570</v>
      </c>
      <c r="AL285" s="67">
        <v>43226</v>
      </c>
      <c r="AM285" s="67">
        <v>9392</v>
      </c>
      <c r="AN285" s="67">
        <v>10758</v>
      </c>
      <c r="AO285" s="67">
        <v>11619</v>
      </c>
      <c r="AP285" s="67">
        <v>11457</v>
      </c>
      <c r="AQ285" s="67">
        <v>35391</v>
      </c>
      <c r="AR285" s="67">
        <v>9479</v>
      </c>
      <c r="AS285" s="67">
        <v>9714</v>
      </c>
      <c r="AT285" s="67">
        <v>8961</v>
      </c>
      <c r="AU285" s="67">
        <v>7237</v>
      </c>
      <c r="AV285" s="67">
        <v>30683</v>
      </c>
      <c r="AW285" s="67">
        <v>9065</v>
      </c>
      <c r="AX285" s="67">
        <v>6841</v>
      </c>
      <c r="AY285" s="67">
        <v>7808</v>
      </c>
      <c r="AZ285" s="67">
        <v>6969</v>
      </c>
      <c r="BA285" s="67">
        <v>31702</v>
      </c>
      <c r="BB285" s="67">
        <v>6366</v>
      </c>
      <c r="BC285" s="67">
        <v>8598</v>
      </c>
      <c r="BD285" s="67">
        <v>8376</v>
      </c>
      <c r="BE285" s="67">
        <v>8362</v>
      </c>
      <c r="BF285" s="67">
        <v>36059</v>
      </c>
      <c r="BG285" s="67">
        <v>8316</v>
      </c>
      <c r="BH285" s="67">
        <v>9502</v>
      </c>
      <c r="BI285" s="67">
        <v>10796</v>
      </c>
      <c r="BJ285" s="67">
        <v>7445</v>
      </c>
      <c r="BK285" s="67">
        <v>43465</v>
      </c>
      <c r="BL285" s="67">
        <v>10012</v>
      </c>
      <c r="BM285" s="67">
        <v>10655</v>
      </c>
      <c r="BN285" s="67">
        <v>12521</v>
      </c>
      <c r="BO285" s="67">
        <v>10277</v>
      </c>
      <c r="BP285" s="71">
        <v>36261</v>
      </c>
      <c r="BQ285" s="71">
        <v>8977</v>
      </c>
      <c r="BR285" s="71">
        <v>8390</v>
      </c>
      <c r="BS285" s="71">
        <v>8977</v>
      </c>
      <c r="BT285" s="71">
        <v>8833</v>
      </c>
      <c r="BU285" s="71">
        <v>27785</v>
      </c>
      <c r="BV285" s="71">
        <v>7628</v>
      </c>
      <c r="BW285" s="71">
        <v>7059</v>
      </c>
      <c r="BX285" s="71">
        <v>7505</v>
      </c>
      <c r="BY285" s="71">
        <v>5593</v>
      </c>
      <c r="BZ285" s="71">
        <v>24691</v>
      </c>
      <c r="CA285" s="71">
        <v>6580</v>
      </c>
      <c r="CB285" s="71">
        <v>7744</v>
      </c>
      <c r="CC285" s="71">
        <v>5665</v>
      </c>
      <c r="CD285" s="71">
        <v>4702</v>
      </c>
      <c r="CE285" s="71">
        <v>8801</v>
      </c>
      <c r="CF285" s="71">
        <v>3709</v>
      </c>
      <c r="CG285" s="71">
        <v>2553</v>
      </c>
      <c r="CH285" s="71">
        <v>1842</v>
      </c>
      <c r="CI285" s="71">
        <v>697</v>
      </c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</row>
    <row r="286" spans="1:102" s="14" customFormat="1" ht="15" customHeight="1">
      <c r="A286" s="64" t="s">
        <v>270</v>
      </c>
      <c r="B286" s="64" t="s">
        <v>178</v>
      </c>
      <c r="C286" s="67">
        <v>38973</v>
      </c>
      <c r="D286" s="67">
        <v>10969</v>
      </c>
      <c r="E286" s="67">
        <v>7768</v>
      </c>
      <c r="F286" s="67">
        <v>12658</v>
      </c>
      <c r="G286" s="67">
        <v>7578</v>
      </c>
      <c r="H286" s="67">
        <v>44587</v>
      </c>
      <c r="I286" s="67">
        <v>7962</v>
      </c>
      <c r="J286" s="67">
        <v>12640</v>
      </c>
      <c r="K286" s="67">
        <v>12577</v>
      </c>
      <c r="L286" s="67">
        <v>11408</v>
      </c>
      <c r="M286" s="67">
        <v>36809</v>
      </c>
      <c r="N286" s="67">
        <v>7982</v>
      </c>
      <c r="O286" s="67">
        <v>11433</v>
      </c>
      <c r="P286" s="67">
        <v>8597</v>
      </c>
      <c r="Q286" s="67">
        <v>8797</v>
      </c>
      <c r="R286" s="67">
        <v>27719</v>
      </c>
      <c r="S286" s="67">
        <v>7744</v>
      </c>
      <c r="T286" s="67">
        <v>4647</v>
      </c>
      <c r="U286" s="67">
        <v>8608</v>
      </c>
      <c r="V286" s="67">
        <v>6720</v>
      </c>
      <c r="W286" s="67">
        <v>37654</v>
      </c>
      <c r="X286" s="67">
        <v>9676</v>
      </c>
      <c r="Y286" s="67">
        <v>9603</v>
      </c>
      <c r="Z286" s="67">
        <v>8776</v>
      </c>
      <c r="AA286" s="67">
        <v>9599</v>
      </c>
      <c r="AB286" s="67">
        <v>51559</v>
      </c>
      <c r="AC286" s="67">
        <v>13720</v>
      </c>
      <c r="AD286" s="67">
        <v>14371</v>
      </c>
      <c r="AE286" s="67">
        <v>14821</v>
      </c>
      <c r="AF286" s="67">
        <v>8647</v>
      </c>
      <c r="AG286" s="67">
        <v>39515</v>
      </c>
      <c r="AH286" s="67">
        <v>13044</v>
      </c>
      <c r="AI286" s="67">
        <v>8229</v>
      </c>
      <c r="AJ286" s="67">
        <v>10128</v>
      </c>
      <c r="AK286" s="67">
        <v>8114</v>
      </c>
      <c r="AL286" s="67">
        <v>36573</v>
      </c>
      <c r="AM286" s="67">
        <v>7780</v>
      </c>
      <c r="AN286" s="67">
        <v>7022</v>
      </c>
      <c r="AO286" s="67">
        <v>10380</v>
      </c>
      <c r="AP286" s="67">
        <v>11391</v>
      </c>
      <c r="AQ286" s="67">
        <v>27595</v>
      </c>
      <c r="AR286" s="67">
        <v>5873</v>
      </c>
      <c r="AS286" s="67">
        <v>7732</v>
      </c>
      <c r="AT286" s="67">
        <v>8579</v>
      </c>
      <c r="AU286" s="67">
        <v>5411</v>
      </c>
      <c r="AV286" s="67">
        <v>24146</v>
      </c>
      <c r="AW286" s="67">
        <v>8927</v>
      </c>
      <c r="AX286" s="67">
        <v>6225</v>
      </c>
      <c r="AY286" s="67">
        <v>5106</v>
      </c>
      <c r="AZ286" s="67">
        <v>3888</v>
      </c>
      <c r="BA286" s="67">
        <v>21835</v>
      </c>
      <c r="BB286" s="67">
        <v>9918</v>
      </c>
      <c r="BC286" s="67">
        <v>6858</v>
      </c>
      <c r="BD286" s="67">
        <v>2911</v>
      </c>
      <c r="BE286" s="67">
        <v>2148</v>
      </c>
      <c r="BF286" s="67">
        <v>42408</v>
      </c>
      <c r="BG286" s="67">
        <v>23978</v>
      </c>
      <c r="BH286" s="67">
        <v>1782</v>
      </c>
      <c r="BI286" s="67">
        <v>12521</v>
      </c>
      <c r="BJ286" s="67">
        <v>4127</v>
      </c>
      <c r="BK286" s="67">
        <v>44628</v>
      </c>
      <c r="BL286" s="67">
        <v>19367</v>
      </c>
      <c r="BM286" s="67">
        <v>7174</v>
      </c>
      <c r="BN286" s="67">
        <v>11153</v>
      </c>
      <c r="BO286" s="67">
        <v>6934</v>
      </c>
      <c r="BP286" s="71">
        <v>64573</v>
      </c>
      <c r="BQ286" s="71">
        <v>30670</v>
      </c>
      <c r="BR286" s="71">
        <v>9974</v>
      </c>
      <c r="BS286" s="71">
        <v>30670</v>
      </c>
      <c r="BT286" s="71">
        <v>11566</v>
      </c>
      <c r="BU286" s="71">
        <v>47959</v>
      </c>
      <c r="BV286" s="71">
        <v>16726</v>
      </c>
      <c r="BW286" s="71">
        <v>18388</v>
      </c>
      <c r="BX286" s="71">
        <v>9841</v>
      </c>
      <c r="BY286" s="71">
        <v>3004</v>
      </c>
      <c r="BZ286" s="71">
        <v>40859</v>
      </c>
      <c r="CA286" s="71">
        <v>12700</v>
      </c>
      <c r="CB286" s="71">
        <v>10403</v>
      </c>
      <c r="CC286" s="71">
        <v>10740</v>
      </c>
      <c r="CD286" s="71">
        <v>7016</v>
      </c>
      <c r="CE286" s="71">
        <v>23575</v>
      </c>
      <c r="CF286" s="71">
        <v>13091</v>
      </c>
      <c r="CG286" s="71">
        <v>4719</v>
      </c>
      <c r="CH286" s="71">
        <v>4339</v>
      </c>
      <c r="CI286" s="71">
        <v>1426</v>
      </c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</row>
    <row r="287" spans="1:102" s="79" customFormat="1" ht="15" customHeight="1">
      <c r="A287" s="57" t="s">
        <v>242</v>
      </c>
      <c r="B287" s="57" t="s">
        <v>242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</row>
    <row r="288" spans="1:102" s="14" customFormat="1" ht="15" customHeight="1">
      <c r="A288" s="64" t="s">
        <v>164</v>
      </c>
      <c r="B288" s="64" t="s">
        <v>179</v>
      </c>
      <c r="C288" s="67">
        <v>35742</v>
      </c>
      <c r="D288" s="67">
        <v>10095</v>
      </c>
      <c r="E288" s="67">
        <v>9081</v>
      </c>
      <c r="F288" s="67">
        <v>9218</v>
      </c>
      <c r="G288" s="67">
        <v>7348</v>
      </c>
      <c r="H288" s="67">
        <v>34682</v>
      </c>
      <c r="I288" s="67">
        <v>9060</v>
      </c>
      <c r="J288" s="67">
        <v>9012</v>
      </c>
      <c r="K288" s="67">
        <v>9158</v>
      </c>
      <c r="L288" s="67">
        <v>7452</v>
      </c>
      <c r="M288" s="67">
        <v>31977</v>
      </c>
      <c r="N288" s="67">
        <v>7216</v>
      </c>
      <c r="O288" s="67">
        <v>8269</v>
      </c>
      <c r="P288" s="67">
        <v>8657</v>
      </c>
      <c r="Q288" s="67">
        <v>7835</v>
      </c>
      <c r="R288" s="67">
        <v>31952</v>
      </c>
      <c r="S288" s="67">
        <v>7254</v>
      </c>
      <c r="T288" s="67">
        <v>7387</v>
      </c>
      <c r="U288" s="67">
        <v>8135</v>
      </c>
      <c r="V288" s="67">
        <v>9176</v>
      </c>
      <c r="W288" s="67">
        <v>39849</v>
      </c>
      <c r="X288" s="67">
        <v>9066</v>
      </c>
      <c r="Y288" s="67">
        <v>8461</v>
      </c>
      <c r="Z288" s="67">
        <v>11199</v>
      </c>
      <c r="AA288" s="67">
        <v>11123</v>
      </c>
      <c r="AB288" s="67">
        <v>46950</v>
      </c>
      <c r="AC288" s="67">
        <v>12343</v>
      </c>
      <c r="AD288" s="67">
        <v>14609</v>
      </c>
      <c r="AE288" s="67">
        <v>12857</v>
      </c>
      <c r="AF288" s="67">
        <v>7141</v>
      </c>
      <c r="AG288" s="67">
        <v>35386</v>
      </c>
      <c r="AH288" s="67">
        <v>9305</v>
      </c>
      <c r="AI288" s="67">
        <v>7266</v>
      </c>
      <c r="AJ288" s="67">
        <v>10245</v>
      </c>
      <c r="AK288" s="67">
        <v>8570</v>
      </c>
      <c r="AL288" s="67">
        <v>43226</v>
      </c>
      <c r="AM288" s="67">
        <v>9392</v>
      </c>
      <c r="AN288" s="67">
        <v>10758</v>
      </c>
      <c r="AO288" s="67">
        <v>11619</v>
      </c>
      <c r="AP288" s="67">
        <v>11457</v>
      </c>
      <c r="AQ288" s="67">
        <v>35391</v>
      </c>
      <c r="AR288" s="67">
        <v>9479</v>
      </c>
      <c r="AS288" s="67">
        <v>9714</v>
      </c>
      <c r="AT288" s="67">
        <v>8961</v>
      </c>
      <c r="AU288" s="67">
        <v>7237</v>
      </c>
      <c r="AV288" s="67">
        <v>30683</v>
      </c>
      <c r="AW288" s="67">
        <v>9065</v>
      </c>
      <c r="AX288" s="67">
        <v>6841</v>
      </c>
      <c r="AY288" s="67">
        <v>7808</v>
      </c>
      <c r="AZ288" s="67">
        <v>6969</v>
      </c>
      <c r="BA288" s="67">
        <v>31702</v>
      </c>
      <c r="BB288" s="67">
        <v>6366</v>
      </c>
      <c r="BC288" s="67">
        <v>8598</v>
      </c>
      <c r="BD288" s="67">
        <v>8376</v>
      </c>
      <c r="BE288" s="67">
        <v>8362</v>
      </c>
      <c r="BF288" s="67">
        <v>36059</v>
      </c>
      <c r="BG288" s="67">
        <v>8316</v>
      </c>
      <c r="BH288" s="67">
        <v>9502</v>
      </c>
      <c r="BI288" s="67">
        <v>10796</v>
      </c>
      <c r="BJ288" s="67">
        <v>7445</v>
      </c>
      <c r="BK288" s="67">
        <v>43465</v>
      </c>
      <c r="BL288" s="67">
        <v>10012</v>
      </c>
      <c r="BM288" s="67">
        <v>10655</v>
      </c>
      <c r="BN288" s="67">
        <v>12521</v>
      </c>
      <c r="BO288" s="67">
        <v>10277</v>
      </c>
      <c r="BP288" s="71">
        <v>36261</v>
      </c>
      <c r="BQ288" s="71">
        <v>8977</v>
      </c>
      <c r="BR288" s="71">
        <v>8390</v>
      </c>
      <c r="BS288" s="71">
        <v>8977</v>
      </c>
      <c r="BT288" s="71">
        <v>8833</v>
      </c>
      <c r="BU288" s="71">
        <v>27785</v>
      </c>
      <c r="BV288" s="71">
        <v>7628</v>
      </c>
      <c r="BW288" s="71">
        <v>7059</v>
      </c>
      <c r="BX288" s="71">
        <v>7505</v>
      </c>
      <c r="BY288" s="71">
        <v>5593</v>
      </c>
      <c r="BZ288" s="71">
        <v>24691</v>
      </c>
      <c r="CA288" s="71">
        <v>6580</v>
      </c>
      <c r="CB288" s="71">
        <v>7744</v>
      </c>
      <c r="CC288" s="71">
        <v>5665</v>
      </c>
      <c r="CD288" s="71">
        <v>4702</v>
      </c>
      <c r="CE288" s="71">
        <v>8801</v>
      </c>
      <c r="CF288" s="71">
        <v>3709</v>
      </c>
      <c r="CG288" s="71">
        <v>2553</v>
      </c>
      <c r="CH288" s="71">
        <v>1842</v>
      </c>
      <c r="CI288" s="71">
        <v>697</v>
      </c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</row>
    <row r="289" spans="1:102" s="14" customFormat="1" ht="15" customHeight="1">
      <c r="A289" s="64" t="s">
        <v>270</v>
      </c>
      <c r="B289" s="64" t="s">
        <v>178</v>
      </c>
      <c r="C289" s="67">
        <v>38973</v>
      </c>
      <c r="D289" s="67">
        <v>10969</v>
      </c>
      <c r="E289" s="67">
        <v>7768</v>
      </c>
      <c r="F289" s="67">
        <v>12658</v>
      </c>
      <c r="G289" s="67">
        <v>7578</v>
      </c>
      <c r="H289" s="67">
        <v>44587</v>
      </c>
      <c r="I289" s="67">
        <v>7962</v>
      </c>
      <c r="J289" s="67">
        <v>12640</v>
      </c>
      <c r="K289" s="67">
        <v>12577</v>
      </c>
      <c r="L289" s="67">
        <v>11408</v>
      </c>
      <c r="M289" s="67">
        <v>36809</v>
      </c>
      <c r="N289" s="67">
        <v>7982</v>
      </c>
      <c r="O289" s="67">
        <v>11433</v>
      </c>
      <c r="P289" s="67">
        <v>8597</v>
      </c>
      <c r="Q289" s="67">
        <v>8797</v>
      </c>
      <c r="R289" s="67">
        <v>27719</v>
      </c>
      <c r="S289" s="67">
        <v>7744</v>
      </c>
      <c r="T289" s="67">
        <v>4647</v>
      </c>
      <c r="U289" s="67">
        <v>8608</v>
      </c>
      <c r="V289" s="67">
        <v>6720</v>
      </c>
      <c r="W289" s="67">
        <v>37654</v>
      </c>
      <c r="X289" s="67">
        <v>9676</v>
      </c>
      <c r="Y289" s="67">
        <v>9603</v>
      </c>
      <c r="Z289" s="67">
        <v>8776</v>
      </c>
      <c r="AA289" s="67">
        <v>9599</v>
      </c>
      <c r="AB289" s="67">
        <v>51559</v>
      </c>
      <c r="AC289" s="67">
        <v>13720</v>
      </c>
      <c r="AD289" s="67">
        <v>14371</v>
      </c>
      <c r="AE289" s="67">
        <v>14821</v>
      </c>
      <c r="AF289" s="67">
        <v>8647</v>
      </c>
      <c r="AG289" s="67">
        <v>39515</v>
      </c>
      <c r="AH289" s="67">
        <v>13044</v>
      </c>
      <c r="AI289" s="67">
        <v>8229</v>
      </c>
      <c r="AJ289" s="67">
        <v>10128</v>
      </c>
      <c r="AK289" s="67">
        <v>8114</v>
      </c>
      <c r="AL289" s="67">
        <v>36573</v>
      </c>
      <c r="AM289" s="67">
        <v>7780</v>
      </c>
      <c r="AN289" s="67">
        <v>7022</v>
      </c>
      <c r="AO289" s="67">
        <v>10380</v>
      </c>
      <c r="AP289" s="67">
        <v>11391</v>
      </c>
      <c r="AQ289" s="67">
        <v>27595</v>
      </c>
      <c r="AR289" s="67">
        <v>5873</v>
      </c>
      <c r="AS289" s="67">
        <v>7732</v>
      </c>
      <c r="AT289" s="67">
        <v>8579</v>
      </c>
      <c r="AU289" s="67">
        <v>5411</v>
      </c>
      <c r="AV289" s="67">
        <v>24146</v>
      </c>
      <c r="AW289" s="67">
        <v>8927</v>
      </c>
      <c r="AX289" s="67">
        <v>6225</v>
      </c>
      <c r="AY289" s="67">
        <v>5106</v>
      </c>
      <c r="AZ289" s="67">
        <v>3888</v>
      </c>
      <c r="BA289" s="67">
        <v>21835</v>
      </c>
      <c r="BB289" s="67">
        <v>9918</v>
      </c>
      <c r="BC289" s="67">
        <v>6858</v>
      </c>
      <c r="BD289" s="67">
        <v>2911</v>
      </c>
      <c r="BE289" s="67">
        <v>2148</v>
      </c>
      <c r="BF289" s="67">
        <v>42408</v>
      </c>
      <c r="BG289" s="67">
        <v>23978</v>
      </c>
      <c r="BH289" s="67">
        <v>1782</v>
      </c>
      <c r="BI289" s="67">
        <v>12521</v>
      </c>
      <c r="BJ289" s="67">
        <v>4127</v>
      </c>
      <c r="BK289" s="67">
        <v>44628</v>
      </c>
      <c r="BL289" s="67">
        <v>19367</v>
      </c>
      <c r="BM289" s="67">
        <v>7174</v>
      </c>
      <c r="BN289" s="67">
        <v>11153</v>
      </c>
      <c r="BO289" s="67">
        <v>6934</v>
      </c>
      <c r="BP289" s="71">
        <v>64573</v>
      </c>
      <c r="BQ289" s="71">
        <v>30670</v>
      </c>
      <c r="BR289" s="71">
        <v>9974</v>
      </c>
      <c r="BS289" s="71">
        <v>30670</v>
      </c>
      <c r="BT289" s="71">
        <v>11566</v>
      </c>
      <c r="BU289" s="71">
        <v>47959</v>
      </c>
      <c r="BV289" s="71">
        <v>16726</v>
      </c>
      <c r="BW289" s="71">
        <v>18388</v>
      </c>
      <c r="BX289" s="71">
        <v>9841</v>
      </c>
      <c r="BY289" s="71">
        <v>3004</v>
      </c>
      <c r="BZ289" s="71">
        <v>40859</v>
      </c>
      <c r="CA289" s="71">
        <v>12700</v>
      </c>
      <c r="CB289" s="71">
        <v>10403</v>
      </c>
      <c r="CC289" s="71">
        <v>10740</v>
      </c>
      <c r="CD289" s="71">
        <v>7016</v>
      </c>
      <c r="CE289" s="71">
        <v>23575</v>
      </c>
      <c r="CF289" s="71">
        <v>13091</v>
      </c>
      <c r="CG289" s="71">
        <v>4719</v>
      </c>
      <c r="CH289" s="71">
        <v>4339</v>
      </c>
      <c r="CI289" s="71">
        <v>1426</v>
      </c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</row>
    <row r="290" spans="1:102" s="60" customFormat="1" ht="15" customHeight="1">
      <c r="A290" s="57" t="s">
        <v>244</v>
      </c>
      <c r="B290" s="57" t="s">
        <v>244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9"/>
      <c r="BS290" s="69"/>
      <c r="BT290" s="69"/>
      <c r="BU290" s="69"/>
      <c r="BV290" s="69"/>
      <c r="BW290" s="69"/>
      <c r="BX290" s="69"/>
      <c r="BY290" s="69"/>
      <c r="BZ290" s="69"/>
      <c r="CA290" s="69"/>
      <c r="CB290" s="69"/>
      <c r="CC290" s="69"/>
      <c r="CD290" s="69"/>
      <c r="CE290" s="69"/>
      <c r="CF290" s="69"/>
      <c r="CG290" s="69"/>
      <c r="CH290" s="69"/>
      <c r="CI290" s="69"/>
      <c r="CJ290" s="69"/>
      <c r="CK290" s="69"/>
      <c r="CL290" s="69"/>
      <c r="CM290" s="69"/>
      <c r="CN290" s="69"/>
      <c r="CO290" s="69"/>
      <c r="CP290" s="69"/>
      <c r="CQ290" s="69"/>
      <c r="CR290" s="69"/>
      <c r="CS290" s="69"/>
      <c r="CT290" s="69"/>
      <c r="CU290" s="69"/>
      <c r="CV290" s="69"/>
      <c r="CW290" s="69"/>
      <c r="CX290" s="69"/>
    </row>
    <row r="291" spans="1:102" ht="15" customHeight="1">
      <c r="A291" s="64" t="s">
        <v>164</v>
      </c>
      <c r="B291" s="64" t="s">
        <v>179</v>
      </c>
      <c r="C291" s="67">
        <v>31</v>
      </c>
      <c r="D291" s="67">
        <v>8</v>
      </c>
      <c r="E291" s="67">
        <v>13</v>
      </c>
      <c r="F291" s="67">
        <v>6</v>
      </c>
      <c r="G291" s="67">
        <v>4</v>
      </c>
      <c r="H291" s="67">
        <v>28</v>
      </c>
      <c r="I291" s="67">
        <v>4</v>
      </c>
      <c r="J291" s="67">
        <v>5</v>
      </c>
      <c r="K291" s="67">
        <v>10</v>
      </c>
      <c r="L291" s="67">
        <v>9</v>
      </c>
      <c r="M291" s="67">
        <v>113</v>
      </c>
      <c r="N291" s="67">
        <v>3</v>
      </c>
      <c r="O291" s="67">
        <v>10</v>
      </c>
      <c r="P291" s="67">
        <v>16</v>
      </c>
      <c r="Q291" s="67">
        <v>84</v>
      </c>
      <c r="R291" s="67">
        <v>715</v>
      </c>
      <c r="S291" s="67">
        <v>121</v>
      </c>
      <c r="T291" s="67">
        <v>168</v>
      </c>
      <c r="U291" s="67">
        <v>212</v>
      </c>
      <c r="V291" s="67">
        <v>214</v>
      </c>
      <c r="W291" s="67">
        <v>858</v>
      </c>
      <c r="X291" s="67">
        <v>220</v>
      </c>
      <c r="Y291" s="67">
        <v>234</v>
      </c>
      <c r="Z291" s="67">
        <v>232</v>
      </c>
      <c r="AA291" s="67">
        <v>172</v>
      </c>
      <c r="AB291" s="67">
        <v>0</v>
      </c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</row>
    <row r="292" spans="1:102" ht="15" customHeight="1">
      <c r="A292" s="64"/>
      <c r="B292" s="64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  <c r="CQ292" s="70"/>
      <c r="CR292" s="70"/>
      <c r="CS292" s="70"/>
      <c r="CT292" s="70"/>
      <c r="CU292" s="70"/>
      <c r="CV292" s="70"/>
      <c r="CW292" s="70"/>
      <c r="CX292" s="70"/>
    </row>
    <row r="293" spans="1:102" ht="15" customHeight="1">
      <c r="A293" s="64"/>
      <c r="B293" s="64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  <c r="CQ293" s="70"/>
      <c r="CR293" s="70"/>
      <c r="CS293" s="70"/>
      <c r="CT293" s="70"/>
      <c r="CU293" s="70"/>
      <c r="CV293" s="70"/>
      <c r="CW293" s="70"/>
      <c r="CX293" s="70"/>
    </row>
    <row r="294" spans="1:102" s="60" customFormat="1" ht="15" customHeight="1">
      <c r="A294" s="63" t="s">
        <v>333</v>
      </c>
      <c r="B294" s="63" t="s">
        <v>334</v>
      </c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</row>
    <row r="295" spans="1:102" s="60" customFormat="1" ht="15" customHeight="1">
      <c r="A295" s="57" t="s">
        <v>241</v>
      </c>
      <c r="B295" s="57" t="s">
        <v>241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</row>
    <row r="296" spans="1:102" s="14" customFormat="1" ht="15" customHeight="1">
      <c r="A296" s="64" t="s">
        <v>310</v>
      </c>
      <c r="B296" s="64" t="s">
        <v>314</v>
      </c>
      <c r="C296" s="80">
        <v>1.5176154500000001</v>
      </c>
      <c r="D296" s="80">
        <v>1.5176154500000001</v>
      </c>
      <c r="E296" s="80">
        <v>3.4692308999999999</v>
      </c>
      <c r="F296" s="80">
        <v>4.4692308999999995</v>
      </c>
      <c r="G296" s="80">
        <v>4.4692308999999995</v>
      </c>
      <c r="H296" s="80">
        <v>5.436222515688037</v>
      </c>
      <c r="I296" s="80">
        <v>5.436222515688037</v>
      </c>
      <c r="J296" s="80">
        <v>3.5011112578440189</v>
      </c>
      <c r="K296" s="80">
        <v>6.3713337735320561</v>
      </c>
      <c r="L296" s="80">
        <v>10.306445031376075</v>
      </c>
      <c r="M296" s="80">
        <v>10.306445031376075</v>
      </c>
      <c r="N296" s="80">
        <v>10.306445031376075</v>
      </c>
      <c r="O296" s="80">
        <v>9.3713337735320561</v>
      </c>
      <c r="P296" s="80">
        <v>12.176667547064113</v>
      </c>
      <c r="Q296" s="80">
        <v>13.176667547064113</v>
      </c>
      <c r="R296" s="80">
        <v>14.046890062752151</v>
      </c>
      <c r="S296" s="80">
        <v>14.046890062752151</v>
      </c>
      <c r="T296" s="80">
        <v>14.852223836284207</v>
      </c>
      <c r="U296" s="80">
        <v>14.852223836284207</v>
      </c>
      <c r="V296" s="80">
        <v>15.919854328827238</v>
      </c>
      <c r="W296" s="80">
        <v>13.91124004455369</v>
      </c>
      <c r="X296" s="80">
        <v>13.91124004455369</v>
      </c>
      <c r="Y296" s="80">
        <v>12.202244469196495</v>
      </c>
      <c r="Z296" s="80">
        <v>9.7089955753571964</v>
      </c>
      <c r="AA296" s="80">
        <v>9.7309845712802243</v>
      </c>
      <c r="AB296" s="80">
        <v>10.576240455115984</v>
      </c>
      <c r="AC296" s="80">
        <v>10.576240455115984</v>
      </c>
      <c r="AD296" s="80">
        <v>5.8304961820463941</v>
      </c>
      <c r="AE296" s="80">
        <v>6.7457442730695911</v>
      </c>
      <c r="AF296" s="80">
        <v>4.7457442730695902</v>
      </c>
      <c r="AG296" s="80">
        <v>1</v>
      </c>
      <c r="AH296" s="80">
        <v>1</v>
      </c>
      <c r="AI296" s="80">
        <v>3</v>
      </c>
      <c r="AJ296" s="80">
        <v>3</v>
      </c>
      <c r="AK296" s="80">
        <v>3</v>
      </c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  <c r="CO296" s="71"/>
      <c r="CP296" s="71"/>
      <c r="CQ296" s="71"/>
      <c r="CR296" s="71"/>
      <c r="CS296" s="71"/>
      <c r="CT296" s="71"/>
      <c r="CU296" s="71"/>
      <c r="CV296" s="71"/>
      <c r="CW296" s="71"/>
      <c r="CX296" s="71"/>
    </row>
    <row r="297" spans="1:102" s="14" customFormat="1" ht="15" customHeight="1">
      <c r="A297" s="64" t="s">
        <v>326</v>
      </c>
      <c r="B297" s="64" t="s">
        <v>327</v>
      </c>
      <c r="C297" s="80">
        <v>832.68883621434759</v>
      </c>
      <c r="D297" s="80">
        <v>832.68883621434759</v>
      </c>
      <c r="E297" s="80">
        <v>1878.9350961653886</v>
      </c>
      <c r="F297" s="80">
        <v>1988.1006539953855</v>
      </c>
      <c r="G297" s="80">
        <v>1942.6105688160885</v>
      </c>
      <c r="H297" s="80" t="e">
        <v>#REF!</v>
      </c>
      <c r="I297" s="80" t="e">
        <v>#REF!</v>
      </c>
      <c r="J297" s="80" t="e">
        <v>#REF!</v>
      </c>
      <c r="K297" s="80" t="e">
        <v>#REF!</v>
      </c>
      <c r="L297" s="80" t="e">
        <v>#REF!</v>
      </c>
      <c r="M297" s="80" t="e">
        <v>#REF!</v>
      </c>
      <c r="N297" s="80" t="e">
        <v>#REF!</v>
      </c>
      <c r="O297" s="80" t="e">
        <v>#REF!</v>
      </c>
      <c r="P297" s="80" t="e">
        <v>#REF!</v>
      </c>
      <c r="Q297" s="80" t="e">
        <v>#REF!</v>
      </c>
      <c r="R297" s="80" t="e">
        <v>#REF!</v>
      </c>
      <c r="S297" s="80" t="e">
        <v>#REF!</v>
      </c>
      <c r="T297" s="80" t="e">
        <v>#REF!</v>
      </c>
      <c r="U297" s="80" t="e">
        <v>#REF!</v>
      </c>
      <c r="V297" s="80" t="e">
        <v>#REF!</v>
      </c>
      <c r="W297" s="80" t="e">
        <v>#REF!</v>
      </c>
      <c r="X297" s="80" t="e">
        <v>#REF!</v>
      </c>
      <c r="Y297" s="80" t="e">
        <v>#REF!</v>
      </c>
      <c r="Z297" s="80" t="e">
        <v>#REF!</v>
      </c>
      <c r="AA297" s="80" t="e">
        <v>#REF!</v>
      </c>
      <c r="AB297" s="80" t="e">
        <v>#REF!</v>
      </c>
      <c r="AC297" s="80" t="e">
        <v>#REF!</v>
      </c>
      <c r="AD297" s="80" t="e">
        <v>#REF!</v>
      </c>
      <c r="AE297" s="80" t="e">
        <v>#REF!</v>
      </c>
      <c r="AF297" s="80" t="e">
        <v>#REF!</v>
      </c>
      <c r="AG297" s="80" t="e">
        <v>#REF!</v>
      </c>
      <c r="AH297" s="80" t="e">
        <v>#REF!</v>
      </c>
      <c r="AI297" s="80" t="e">
        <v>#REF!</v>
      </c>
      <c r="AJ297" s="80" t="e">
        <v>#REF!</v>
      </c>
      <c r="AK297" s="80" t="e">
        <v>#REF!</v>
      </c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</row>
    <row r="298" spans="1:102" s="14" customFormat="1" ht="15" customHeight="1">
      <c r="A298" s="64" t="s">
        <v>311</v>
      </c>
      <c r="B298" s="64" t="s">
        <v>313</v>
      </c>
      <c r="C298" s="80">
        <v>508.33756880000004</v>
      </c>
      <c r="D298" s="80">
        <v>508.33756880000004</v>
      </c>
      <c r="E298" s="80">
        <v>1027.0160578</v>
      </c>
      <c r="F298" s="80">
        <v>1227.0160578</v>
      </c>
      <c r="G298" s="80">
        <v>1227.0160578</v>
      </c>
      <c r="H298" s="80">
        <v>1412.4263519341125</v>
      </c>
      <c r="I298" s="80">
        <v>1412.4263519341125</v>
      </c>
      <c r="J298" s="80">
        <v>778.53472829448788</v>
      </c>
      <c r="K298" s="80">
        <v>2038.2717715463957</v>
      </c>
      <c r="L298" s="80">
        <v>3032.3775965721698</v>
      </c>
      <c r="M298" s="80">
        <v>3032.3775965721698</v>
      </c>
      <c r="N298" s="80">
        <v>3032.3775965721698</v>
      </c>
      <c r="O298" s="80">
        <v>2547.6308682776817</v>
      </c>
      <c r="P298" s="80">
        <v>3675.4248161188998</v>
      </c>
      <c r="Q298" s="80">
        <v>3763.4248161188998</v>
      </c>
      <c r="R298" s="80">
        <v>4037.1715444133874</v>
      </c>
      <c r="S298" s="80">
        <v>4037.1715444133874</v>
      </c>
      <c r="T298" s="80">
        <v>4910.6819848274445</v>
      </c>
      <c r="U298" s="80">
        <v>4909.7468735696002</v>
      </c>
      <c r="V298" s="80">
        <v>4530.6800029053175</v>
      </c>
      <c r="W298" s="80">
        <v>4060.5148551928091</v>
      </c>
      <c r="X298" s="80">
        <v>4060.5148551928091</v>
      </c>
      <c r="Y298" s="80">
        <v>3350.1442179827927</v>
      </c>
      <c r="Z298" s="80">
        <v>2674.3085365570741</v>
      </c>
      <c r="AA298" s="80">
        <v>2491.6108159501555</v>
      </c>
      <c r="AB298" s="80">
        <v>2709.7189303653004</v>
      </c>
      <c r="AC298" s="80">
        <v>2709.7189303653004</v>
      </c>
      <c r="AD298" s="80">
        <v>1482.3020607834128</v>
      </c>
      <c r="AE298" s="80">
        <v>1669.0126713521452</v>
      </c>
      <c r="AF298" s="80">
        <v>1069.0126713521449</v>
      </c>
      <c r="AG298" s="80">
        <v>144</v>
      </c>
      <c r="AH298" s="80">
        <v>144</v>
      </c>
      <c r="AI298" s="80">
        <v>336</v>
      </c>
      <c r="AJ298" s="80">
        <v>336</v>
      </c>
      <c r="AK298" s="80">
        <v>336</v>
      </c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  <c r="CO298" s="71"/>
      <c r="CP298" s="71"/>
      <c r="CQ298" s="71"/>
      <c r="CR298" s="71"/>
      <c r="CS298" s="71"/>
      <c r="CT298" s="71"/>
      <c r="CU298" s="71"/>
      <c r="CV298" s="71"/>
      <c r="CW298" s="71"/>
      <c r="CX298" s="71"/>
    </row>
    <row r="299" spans="1:102" s="14" customFormat="1" ht="15" customHeight="1">
      <c r="A299" s="64" t="s">
        <v>312</v>
      </c>
      <c r="B299" s="64" t="s">
        <v>315</v>
      </c>
      <c r="C299" s="81">
        <v>0.43821388459381616</v>
      </c>
      <c r="D299" s="81">
        <v>0.43821388459381616</v>
      </c>
      <c r="E299" s="81">
        <v>0.63397166989980436</v>
      </c>
      <c r="F299" s="81">
        <v>0.63441349416656345</v>
      </c>
      <c r="G299" s="81">
        <v>0.58147817951392744</v>
      </c>
      <c r="H299" s="81">
        <v>0.44782867688813499</v>
      </c>
      <c r="I299" s="81">
        <v>0.44782867688813499</v>
      </c>
      <c r="J299" s="81">
        <v>0.59431476715492593</v>
      </c>
      <c r="K299" s="81">
        <v>0.74450959360125557</v>
      </c>
      <c r="L299" s="81">
        <v>0.64743521146602101</v>
      </c>
      <c r="M299" s="81">
        <v>0.55544751521651514</v>
      </c>
      <c r="N299" s="81">
        <v>0.55544751521651514</v>
      </c>
      <c r="O299" s="81">
        <v>0.5306503825396629</v>
      </c>
      <c r="P299" s="81">
        <v>0.61866387977999104</v>
      </c>
      <c r="Q299" s="81">
        <v>0.53852213558132389</v>
      </c>
      <c r="R299" s="81">
        <v>0.50122339945351158</v>
      </c>
      <c r="S299" s="81">
        <v>0.50122339945351158</v>
      </c>
      <c r="T299" s="81">
        <v>0.35455926210608985</v>
      </c>
      <c r="U299" s="81">
        <v>0.21889117699940366</v>
      </c>
      <c r="V299" s="81">
        <v>0.46753034463973137</v>
      </c>
      <c r="W299" s="81">
        <v>0.4114801135508146</v>
      </c>
      <c r="X299" s="81">
        <v>0.4114801135508146</v>
      </c>
      <c r="Y299" s="81">
        <v>0.46088253779251542</v>
      </c>
      <c r="Z299" s="81">
        <v>0.37273529109175113</v>
      </c>
      <c r="AA299" s="81">
        <v>0.33937584040737639</v>
      </c>
      <c r="AB299" s="81">
        <v>0.2608405126551398</v>
      </c>
      <c r="AC299" s="81">
        <v>0.2608405126551398</v>
      </c>
      <c r="AD299" s="81">
        <v>0.25649434871864663</v>
      </c>
      <c r="AE299" s="81">
        <v>0.22407460742824423</v>
      </c>
      <c r="AF299" s="81">
        <v>0.18894794259840103</v>
      </c>
      <c r="AG299" s="81">
        <v>0</v>
      </c>
      <c r="AH299" s="81">
        <v>0</v>
      </c>
      <c r="AI299" s="81">
        <v>0.83630952380952384</v>
      </c>
      <c r="AJ299" s="81">
        <v>0.6696428571428571</v>
      </c>
      <c r="AK299" s="81">
        <v>0.48809523809523808</v>
      </c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  <c r="CO299" s="71"/>
      <c r="CP299" s="71"/>
      <c r="CQ299" s="71"/>
      <c r="CR299" s="71"/>
      <c r="CS299" s="71"/>
      <c r="CT299" s="71"/>
      <c r="CU299" s="71"/>
      <c r="CV299" s="71"/>
      <c r="CW299" s="71"/>
      <c r="CX299" s="71"/>
    </row>
    <row r="300" spans="1:102" s="60" customFormat="1" ht="15" customHeight="1">
      <c r="A300" s="57" t="s">
        <v>243</v>
      </c>
      <c r="B300" s="57" t="s">
        <v>243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  <c r="BZ300" s="69"/>
      <c r="CA300" s="69"/>
      <c r="CB300" s="69"/>
      <c r="CC300" s="69"/>
      <c r="CD300" s="69"/>
      <c r="CE300" s="69"/>
      <c r="CF300" s="69"/>
      <c r="CG300" s="69"/>
      <c r="CH300" s="69"/>
      <c r="CI300" s="69"/>
      <c r="CJ300" s="69"/>
      <c r="CK300" s="69"/>
      <c r="CL300" s="69"/>
      <c r="CM300" s="69"/>
      <c r="CN300" s="69"/>
      <c r="CO300" s="69"/>
      <c r="CP300" s="69"/>
      <c r="CQ300" s="69"/>
      <c r="CR300" s="69"/>
      <c r="CS300" s="69"/>
      <c r="CT300" s="69"/>
      <c r="CU300" s="69"/>
      <c r="CV300" s="69"/>
      <c r="CW300" s="69"/>
      <c r="CX300" s="69"/>
    </row>
    <row r="301" spans="1:102" ht="15" customHeight="1">
      <c r="A301" s="64" t="s">
        <v>310</v>
      </c>
      <c r="B301" s="64" t="s">
        <v>314</v>
      </c>
      <c r="C301" s="80">
        <v>0.56599999999999995</v>
      </c>
      <c r="D301" s="80">
        <v>0.56599999999999995</v>
      </c>
      <c r="E301" s="80">
        <v>1.5659999999999998</v>
      </c>
      <c r="F301" s="80">
        <v>2.5659999999999998</v>
      </c>
      <c r="G301" s="80">
        <v>2.5659999999999998</v>
      </c>
      <c r="H301" s="80">
        <v>3.5659999999999998</v>
      </c>
      <c r="I301" s="80">
        <v>3.5659999999999998</v>
      </c>
      <c r="J301" s="80">
        <v>2.5659999999999998</v>
      </c>
      <c r="K301" s="80">
        <v>3.5659999999999998</v>
      </c>
      <c r="L301" s="80">
        <v>6.5659999999999998</v>
      </c>
      <c r="M301" s="80">
        <v>6.5659999999999998</v>
      </c>
      <c r="N301" s="80">
        <v>6.5659999999999998</v>
      </c>
      <c r="O301" s="80">
        <v>6.5659999999999998</v>
      </c>
      <c r="P301" s="80">
        <v>6.5659999999999998</v>
      </c>
      <c r="Q301" s="80">
        <v>7.5659999999999998</v>
      </c>
      <c r="R301" s="80">
        <v>6.5659999999999998</v>
      </c>
      <c r="S301" s="80">
        <v>6.5659999999999998</v>
      </c>
      <c r="T301" s="80">
        <v>4.5659999999999998</v>
      </c>
      <c r="U301" s="80">
        <v>4.5659999999999998</v>
      </c>
      <c r="V301" s="80">
        <v>6.5659999999999998</v>
      </c>
      <c r="W301" s="80">
        <v>5.5659999999999998</v>
      </c>
      <c r="X301" s="80">
        <v>5.5659999999999998</v>
      </c>
      <c r="Y301" s="80">
        <v>7.5659999999999998</v>
      </c>
      <c r="Z301" s="80">
        <v>6</v>
      </c>
      <c r="AA301" s="80">
        <v>6</v>
      </c>
      <c r="AB301" s="80">
        <v>6</v>
      </c>
      <c r="AC301" s="80">
        <v>6</v>
      </c>
      <c r="AD301" s="80">
        <v>4</v>
      </c>
      <c r="AE301" s="80">
        <v>4</v>
      </c>
      <c r="AF301" s="80">
        <v>2</v>
      </c>
      <c r="AG301" s="80">
        <v>1</v>
      </c>
      <c r="AH301" s="80">
        <v>1</v>
      </c>
      <c r="AI301" s="80">
        <v>3</v>
      </c>
      <c r="AJ301" s="80">
        <v>3</v>
      </c>
      <c r="AK301" s="80">
        <v>3</v>
      </c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  <c r="CJ301" s="71"/>
      <c r="CK301" s="71"/>
      <c r="CL301" s="71"/>
      <c r="CM301" s="71"/>
      <c r="CN301" s="71"/>
      <c r="CO301" s="71"/>
      <c r="CP301" s="71"/>
      <c r="CQ301" s="71"/>
      <c r="CR301" s="71"/>
      <c r="CS301" s="71"/>
      <c r="CT301" s="71"/>
      <c r="CU301" s="71"/>
      <c r="CV301" s="71"/>
      <c r="CW301" s="71"/>
      <c r="CX301" s="71"/>
    </row>
    <row r="302" spans="1:102" ht="15" customHeight="1">
      <c r="A302" s="64" t="s">
        <v>326</v>
      </c>
      <c r="B302" s="64" t="s">
        <v>327</v>
      </c>
      <c r="C302" s="80">
        <v>27.233545629999998</v>
      </c>
      <c r="D302" s="80">
        <v>27.233545629999998</v>
      </c>
      <c r="E302" s="80">
        <v>97.637948000000009</v>
      </c>
      <c r="F302" s="80">
        <v>160.41730362999999</v>
      </c>
      <c r="G302" s="80">
        <v>160.033694</v>
      </c>
      <c r="H302" s="80">
        <v>221.766526</v>
      </c>
      <c r="I302" s="80">
        <v>221.766526</v>
      </c>
      <c r="J302" s="80">
        <v>142.58087756290001</v>
      </c>
      <c r="K302" s="80">
        <v>240.61988426416548</v>
      </c>
      <c r="L302" s="80">
        <v>534.29051572886692</v>
      </c>
      <c r="M302" s="80">
        <v>537.12945787260821</v>
      </c>
      <c r="N302" s="80">
        <v>537.12945787260821</v>
      </c>
      <c r="O302" s="80">
        <v>501.52343514771258</v>
      </c>
      <c r="P302" s="80">
        <v>507.482196547466</v>
      </c>
      <c r="Q302" s="80">
        <v>501.56367399999999</v>
      </c>
      <c r="R302" s="80">
        <v>415.21084200000001</v>
      </c>
      <c r="S302" s="80">
        <v>415.21084200000001</v>
      </c>
      <c r="T302" s="80">
        <v>200.55151199999997</v>
      </c>
      <c r="U302" s="80">
        <v>200.55151199999997</v>
      </c>
      <c r="V302" s="80">
        <v>336.03451200000001</v>
      </c>
      <c r="W302" s="80">
        <v>297.86451199999999</v>
      </c>
      <c r="X302" s="80">
        <v>297.86451199999999</v>
      </c>
      <c r="Y302" s="80">
        <v>390.22535399999998</v>
      </c>
      <c r="Z302" s="80">
        <v>253.34200000000001</v>
      </c>
      <c r="AA302" s="80">
        <v>231.23415299999999</v>
      </c>
      <c r="AB302" s="80">
        <v>238.87593199999998</v>
      </c>
      <c r="AC302" s="80">
        <v>238.87593199999998</v>
      </c>
      <c r="AD302" s="80">
        <v>210.22305</v>
      </c>
      <c r="AE302" s="80">
        <v>210.22305</v>
      </c>
      <c r="AF302" s="80">
        <v>86.813050000000004</v>
      </c>
      <c r="AG302" s="80">
        <v>24.847569</v>
      </c>
      <c r="AH302" s="80">
        <v>24.847569</v>
      </c>
      <c r="AI302" s="80">
        <v>71.046703999999991</v>
      </c>
      <c r="AJ302" s="80">
        <v>71.046703999999991</v>
      </c>
      <c r="AK302" s="80">
        <v>71.046703999999991</v>
      </c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  <c r="CJ302" s="71"/>
      <c r="CK302" s="71"/>
      <c r="CL302" s="71"/>
      <c r="CM302" s="71"/>
      <c r="CN302" s="71"/>
      <c r="CO302" s="71"/>
      <c r="CP302" s="71"/>
      <c r="CQ302" s="71"/>
      <c r="CR302" s="71"/>
      <c r="CS302" s="71"/>
      <c r="CT302" s="71"/>
      <c r="CU302" s="71"/>
      <c r="CV302" s="71"/>
      <c r="CW302" s="71"/>
      <c r="CX302" s="71"/>
    </row>
    <row r="303" spans="1:102" ht="15" customHeight="1">
      <c r="A303" s="64" t="s">
        <v>311</v>
      </c>
      <c r="B303" s="64" t="s">
        <v>313</v>
      </c>
      <c r="C303" s="80">
        <v>66.787999999999997</v>
      </c>
      <c r="D303" s="80">
        <v>66.787999999999997</v>
      </c>
      <c r="E303" s="80">
        <v>185.78800000000001</v>
      </c>
      <c r="F303" s="80">
        <v>385.78800000000001</v>
      </c>
      <c r="G303" s="80">
        <v>385.78800000000001</v>
      </c>
      <c r="H303" s="80">
        <v>585.78800000000001</v>
      </c>
      <c r="I303" s="80">
        <v>585.78800000000001</v>
      </c>
      <c r="J303" s="80">
        <v>385.78800000000001</v>
      </c>
      <c r="K303" s="80">
        <v>661.78800000000001</v>
      </c>
      <c r="L303" s="80">
        <v>1354.788</v>
      </c>
      <c r="M303" s="80">
        <v>1354.788</v>
      </c>
      <c r="N303" s="80">
        <v>1354.788</v>
      </c>
      <c r="O303" s="80">
        <v>1262.788</v>
      </c>
      <c r="P303" s="80">
        <v>1306.788</v>
      </c>
      <c r="Q303" s="80">
        <v>1394.788</v>
      </c>
      <c r="R303" s="80">
        <v>1275.788</v>
      </c>
      <c r="S303" s="80">
        <v>1275.788</v>
      </c>
      <c r="T303" s="80">
        <v>758.78800000000001</v>
      </c>
      <c r="U303" s="80">
        <v>758.78800000000001</v>
      </c>
      <c r="V303" s="80">
        <v>1358.788</v>
      </c>
      <c r="W303" s="80">
        <v>1214.788</v>
      </c>
      <c r="X303" s="80">
        <v>1214.788</v>
      </c>
      <c r="Y303" s="80">
        <v>1646.788</v>
      </c>
      <c r="Z303" s="80">
        <v>1238</v>
      </c>
      <c r="AA303" s="80">
        <v>1238</v>
      </c>
      <c r="AB303" s="80">
        <v>1238</v>
      </c>
      <c r="AC303" s="80">
        <v>1238</v>
      </c>
      <c r="AD303" s="80">
        <v>1032</v>
      </c>
      <c r="AE303" s="80">
        <v>1032</v>
      </c>
      <c r="AF303" s="80">
        <v>432</v>
      </c>
      <c r="AG303" s="80">
        <v>144</v>
      </c>
      <c r="AH303" s="80">
        <v>144</v>
      </c>
      <c r="AI303" s="80">
        <v>336</v>
      </c>
      <c r="AJ303" s="80">
        <v>336</v>
      </c>
      <c r="AK303" s="80">
        <v>336</v>
      </c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71"/>
      <c r="CJ303" s="71"/>
      <c r="CK303" s="71"/>
      <c r="CL303" s="71"/>
      <c r="CM303" s="71"/>
      <c r="CN303" s="71"/>
      <c r="CO303" s="71"/>
      <c r="CP303" s="71"/>
      <c r="CQ303" s="71"/>
      <c r="CR303" s="71"/>
      <c r="CS303" s="71"/>
      <c r="CT303" s="71"/>
      <c r="CU303" s="71"/>
      <c r="CV303" s="71"/>
      <c r="CW303" s="71"/>
      <c r="CX303" s="71"/>
    </row>
    <row r="304" spans="1:102" ht="15" customHeight="1">
      <c r="A304" s="64" t="s">
        <v>312</v>
      </c>
      <c r="B304" s="64" t="s">
        <v>315</v>
      </c>
      <c r="C304" s="81">
        <v>0.995</v>
      </c>
      <c r="D304" s="81">
        <v>0.995</v>
      </c>
      <c r="E304" s="81">
        <v>0.95612073976790746</v>
      </c>
      <c r="F304" s="81">
        <v>0.96565190311777449</v>
      </c>
      <c r="G304" s="81">
        <v>0.97240920712930423</v>
      </c>
      <c r="H304" s="81">
        <v>0.63845695985578399</v>
      </c>
      <c r="I304" s="81">
        <v>0.63845695985578399</v>
      </c>
      <c r="J304" s="81">
        <v>0.79334225014774951</v>
      </c>
      <c r="K304" s="81">
        <v>0.7860011477995974</v>
      </c>
      <c r="L304" s="81">
        <v>0.59712522933477419</v>
      </c>
      <c r="M304" s="81">
        <v>0.49513744172519963</v>
      </c>
      <c r="N304" s="81">
        <v>0.49513744172519963</v>
      </c>
      <c r="O304" s="81">
        <v>0.38411289844376095</v>
      </c>
      <c r="P304" s="81">
        <v>0.40769346336207546</v>
      </c>
      <c r="Q304" s="81">
        <v>0.39033681362328909</v>
      </c>
      <c r="R304" s="81">
        <v>0.34640531185432066</v>
      </c>
      <c r="S304" s="81">
        <v>0.34640531185432066</v>
      </c>
      <c r="T304" s="81">
        <v>0.45547193735272568</v>
      </c>
      <c r="U304" s="81">
        <v>0.35685915960716297</v>
      </c>
      <c r="V304" s="81">
        <v>0.52617859209825224</v>
      </c>
      <c r="W304" s="81">
        <v>0.49813956015370592</v>
      </c>
      <c r="X304" s="81">
        <v>0.49813956015370592</v>
      </c>
      <c r="Y304" s="81">
        <v>0.5130455791516576</v>
      </c>
      <c r="Z304" s="81">
        <v>0.51628432956381254</v>
      </c>
      <c r="AA304" s="81">
        <v>0.40195476575121164</v>
      </c>
      <c r="AB304" s="81">
        <v>0.26108562197092089</v>
      </c>
      <c r="AC304" s="81">
        <v>0.26108562197092089</v>
      </c>
      <c r="AD304" s="81">
        <v>0.1434108527131783</v>
      </c>
      <c r="AE304" s="81">
        <v>0.11143410852713179</v>
      </c>
      <c r="AF304" s="81">
        <v>0.13657407407407407</v>
      </c>
      <c r="AG304" s="81">
        <v>0</v>
      </c>
      <c r="AH304" s="81">
        <v>0</v>
      </c>
      <c r="AI304" s="81">
        <v>0.83630952380952384</v>
      </c>
      <c r="AJ304" s="81">
        <v>0.6696428571428571</v>
      </c>
      <c r="AK304" s="81">
        <v>0.48809523809523808</v>
      </c>
    </row>
    <row r="305" spans="1:102" s="60" customFormat="1" ht="15" customHeight="1">
      <c r="A305" s="57" t="s">
        <v>377</v>
      </c>
      <c r="B305" s="57" t="s">
        <v>377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  <c r="BV305" s="69"/>
      <c r="BW305" s="69"/>
      <c r="BX305" s="69"/>
      <c r="BY305" s="69"/>
      <c r="BZ305" s="69"/>
      <c r="CA305" s="69"/>
      <c r="CB305" s="69"/>
      <c r="CC305" s="69"/>
      <c r="CD305" s="69"/>
      <c r="CE305" s="69"/>
      <c r="CF305" s="69"/>
      <c r="CG305" s="69"/>
      <c r="CH305" s="69"/>
      <c r="CI305" s="69"/>
      <c r="CJ305" s="69"/>
      <c r="CK305" s="69"/>
      <c r="CL305" s="69"/>
      <c r="CM305" s="69"/>
      <c r="CN305" s="69"/>
      <c r="CO305" s="69"/>
      <c r="CP305" s="69"/>
      <c r="CQ305" s="69"/>
      <c r="CR305" s="69"/>
      <c r="CS305" s="69"/>
      <c r="CT305" s="69"/>
      <c r="CU305" s="69"/>
      <c r="CV305" s="69"/>
      <c r="CW305" s="69"/>
      <c r="CX305" s="69"/>
    </row>
    <row r="306" spans="1:102" ht="15" customHeight="1">
      <c r="A306" s="64" t="s">
        <v>310</v>
      </c>
      <c r="B306" s="64" t="s">
        <v>314</v>
      </c>
      <c r="C306" s="80">
        <v>0.95161545000000003</v>
      </c>
      <c r="D306" s="80">
        <v>0.95161545000000003</v>
      </c>
      <c r="E306" s="80">
        <v>1.9032309000000001</v>
      </c>
      <c r="F306" s="80">
        <v>1.9032309000000001</v>
      </c>
      <c r="G306" s="80">
        <v>1.9032309000000001</v>
      </c>
      <c r="H306" s="80">
        <v>1.8702225156880377</v>
      </c>
      <c r="I306" s="80">
        <v>1.8702225156880377</v>
      </c>
      <c r="J306" s="80">
        <v>0.93511125784401883</v>
      </c>
      <c r="K306" s="80">
        <v>2.8053337735320563</v>
      </c>
      <c r="L306" s="80">
        <v>3.7404450313760753</v>
      </c>
      <c r="M306" s="80">
        <v>3.7404450313760753</v>
      </c>
      <c r="N306" s="80">
        <v>3.7404450313760753</v>
      </c>
      <c r="O306" s="80">
        <v>2.8053337735320563</v>
      </c>
      <c r="P306" s="80">
        <v>5.6106675470641125</v>
      </c>
      <c r="Q306" s="80">
        <v>5.6106675470641125</v>
      </c>
      <c r="R306" s="80">
        <v>7.4808900627521506</v>
      </c>
      <c r="S306" s="80">
        <v>7.4808900627521506</v>
      </c>
      <c r="T306" s="80">
        <v>10.286223836284208</v>
      </c>
      <c r="U306" s="80">
        <v>10.286223836284208</v>
      </c>
      <c r="V306" s="80">
        <v>9.3538543288272393</v>
      </c>
      <c r="W306" s="80">
        <v>8.345240044553691</v>
      </c>
      <c r="X306" s="80">
        <v>8.345240044553691</v>
      </c>
      <c r="Y306" s="80">
        <v>4.6362444691964955</v>
      </c>
      <c r="Z306" s="80">
        <v>3.7089955753571964</v>
      </c>
      <c r="AA306" s="80">
        <v>3.7309845712802239</v>
      </c>
      <c r="AB306" s="80">
        <v>4.5762404551159843</v>
      </c>
      <c r="AC306" s="80">
        <v>4.5762404551159843</v>
      </c>
      <c r="AD306" s="80">
        <v>1.8304961820463939</v>
      </c>
      <c r="AE306" s="80">
        <v>2.7457442730695911</v>
      </c>
      <c r="AF306" s="80">
        <v>2.7457442730695907</v>
      </c>
      <c r="AG306" s="80"/>
      <c r="AH306" s="80"/>
      <c r="AI306" s="80"/>
      <c r="AJ306" s="80"/>
      <c r="AK306" s="80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</row>
    <row r="307" spans="1:102" ht="15" customHeight="1">
      <c r="A307" s="64" t="s">
        <v>328</v>
      </c>
      <c r="B307" s="64" t="s">
        <v>329</v>
      </c>
      <c r="C307" s="80">
        <v>146.38254045222951</v>
      </c>
      <c r="D307" s="80">
        <v>146.38254045222951</v>
      </c>
      <c r="E307" s="80">
        <v>334.91842743680451</v>
      </c>
      <c r="F307" s="80">
        <v>334.91842743680451</v>
      </c>
      <c r="G307" s="80">
        <v>310.4344806548167</v>
      </c>
      <c r="H307" s="80">
        <v>306.29914112795234</v>
      </c>
      <c r="I307" s="80">
        <v>306.29914112795234</v>
      </c>
      <c r="J307" s="80">
        <v>156.0820867675904</v>
      </c>
      <c r="K307" s="80">
        <v>441.77649440555359</v>
      </c>
      <c r="L307" s="80">
        <v>488.25735295791424</v>
      </c>
      <c r="M307" s="80">
        <v>534.44954262870863</v>
      </c>
      <c r="N307" s="80">
        <v>534.44954262870863</v>
      </c>
      <c r="O307" s="80">
        <v>344.54425619165301</v>
      </c>
      <c r="P307" s="80">
        <v>624.28372322461439</v>
      </c>
      <c r="Q307" s="80">
        <v>662.77618291222711</v>
      </c>
      <c r="R307" s="80">
        <v>834.86630274641072</v>
      </c>
      <c r="S307" s="80">
        <v>834.86630274641072</v>
      </c>
      <c r="T307" s="80">
        <v>1316.138421471913</v>
      </c>
      <c r="U307" s="80">
        <v>1414.2999527006868</v>
      </c>
      <c r="V307" s="80">
        <v>955.42964604827705</v>
      </c>
      <c r="W307" s="80">
        <v>801.51388941816413</v>
      </c>
      <c r="X307" s="80">
        <v>801.51388941816413</v>
      </c>
      <c r="Y307" s="80">
        <v>416.88356127547888</v>
      </c>
      <c r="Z307" s="80">
        <v>319.94723081925019</v>
      </c>
      <c r="AA307" s="80">
        <v>288.51320237354366</v>
      </c>
      <c r="AB307" s="80">
        <v>328.85816409151789</v>
      </c>
      <c r="AC307" s="80">
        <v>328.85816409151789</v>
      </c>
      <c r="AD307" s="80">
        <v>106.38893831028638</v>
      </c>
      <c r="AE307" s="80">
        <v>141.5894817971249</v>
      </c>
      <c r="AF307" s="80">
        <v>142.42003752345281</v>
      </c>
      <c r="AG307" s="80"/>
      <c r="AH307" s="80"/>
      <c r="AI307" s="80"/>
      <c r="AJ307" s="80"/>
      <c r="AK307" s="80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71"/>
      <c r="CJ307" s="71"/>
      <c r="CK307" s="71"/>
      <c r="CL307" s="71"/>
      <c r="CM307" s="71"/>
      <c r="CN307" s="71"/>
      <c r="CO307" s="71"/>
      <c r="CP307" s="71"/>
      <c r="CQ307" s="71"/>
      <c r="CR307" s="71"/>
      <c r="CS307" s="71"/>
      <c r="CT307" s="71"/>
      <c r="CU307" s="71"/>
      <c r="CV307" s="71"/>
      <c r="CW307" s="71"/>
      <c r="CX307" s="71"/>
    </row>
    <row r="308" spans="1:102" ht="15" customHeight="1">
      <c r="A308" s="64" t="s">
        <v>311</v>
      </c>
      <c r="B308" s="64" t="s">
        <v>313</v>
      </c>
      <c r="C308" s="80">
        <v>441.54956880000003</v>
      </c>
      <c r="D308" s="80">
        <v>441.54956880000003</v>
      </c>
      <c r="E308" s="80">
        <v>841.22805779999999</v>
      </c>
      <c r="F308" s="80">
        <v>841.22805779999999</v>
      </c>
      <c r="G308" s="80">
        <v>841.22805779999999</v>
      </c>
      <c r="H308" s="80">
        <v>826.63835193411262</v>
      </c>
      <c r="I308" s="80">
        <v>826.63835193411262</v>
      </c>
      <c r="J308" s="80">
        <v>392.74672829448792</v>
      </c>
      <c r="K308" s="80">
        <v>1376.4837715463957</v>
      </c>
      <c r="L308" s="80">
        <v>1677.5895965721697</v>
      </c>
      <c r="M308" s="80">
        <v>1677.5895965721697</v>
      </c>
      <c r="N308" s="80">
        <v>1677.5895965721697</v>
      </c>
      <c r="O308" s="80">
        <v>1284.8428682776819</v>
      </c>
      <c r="P308" s="80">
        <v>2368.6368161188998</v>
      </c>
      <c r="Q308" s="80">
        <v>2368.6368161188998</v>
      </c>
      <c r="R308" s="80">
        <v>2761.3835444133874</v>
      </c>
      <c r="S308" s="80">
        <v>2761.3835444133874</v>
      </c>
      <c r="T308" s="80">
        <v>4151.893984827444</v>
      </c>
      <c r="U308" s="80">
        <v>4150.9588735695997</v>
      </c>
      <c r="V308" s="80">
        <v>3171.892002905317</v>
      </c>
      <c r="W308" s="80">
        <v>2845.7268551928091</v>
      </c>
      <c r="X308" s="80">
        <v>2845.7268551928091</v>
      </c>
      <c r="Y308" s="80">
        <v>1703.3562179827925</v>
      </c>
      <c r="Z308" s="80">
        <v>1436.3085365570744</v>
      </c>
      <c r="AA308" s="80">
        <v>1253.6108159501553</v>
      </c>
      <c r="AB308" s="80">
        <v>1471.7189303653006</v>
      </c>
      <c r="AC308" s="80">
        <v>1471.7189303653006</v>
      </c>
      <c r="AD308" s="80">
        <v>450.30206078341291</v>
      </c>
      <c r="AE308" s="80">
        <v>637.01267135214516</v>
      </c>
      <c r="AF308" s="80">
        <v>637.01267135214505</v>
      </c>
      <c r="AG308" s="80"/>
      <c r="AH308" s="80"/>
      <c r="AI308" s="80"/>
      <c r="AJ308" s="80"/>
      <c r="AK308" s="80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71"/>
      <c r="CJ308" s="71"/>
      <c r="CK308" s="71"/>
      <c r="CL308" s="71"/>
      <c r="CM308" s="71"/>
      <c r="CN308" s="71"/>
      <c r="CO308" s="71"/>
      <c r="CP308" s="71"/>
      <c r="CQ308" s="71"/>
      <c r="CR308" s="71"/>
      <c r="CS308" s="71"/>
      <c r="CT308" s="71"/>
      <c r="CU308" s="71"/>
      <c r="CV308" s="71"/>
      <c r="CW308" s="71"/>
      <c r="CX308" s="71"/>
    </row>
    <row r="309" spans="1:102" ht="15" customHeight="1">
      <c r="A309" s="64" t="s">
        <v>312</v>
      </c>
      <c r="B309" s="64" t="s">
        <v>315</v>
      </c>
      <c r="C309" s="81">
        <v>0.35399541014980218</v>
      </c>
      <c r="D309" s="81">
        <v>0.35399541014980218</v>
      </c>
      <c r="E309" s="81">
        <v>0.56282398190045246</v>
      </c>
      <c r="F309" s="81">
        <v>0.48250723981900451</v>
      </c>
      <c r="G309" s="81">
        <v>0.40219683257918554</v>
      </c>
      <c r="H309" s="81">
        <v>0.31274208144796384</v>
      </c>
      <c r="I309" s="81">
        <v>0.31274208144796384</v>
      </c>
      <c r="J309" s="81">
        <v>0.39881367426927683</v>
      </c>
      <c r="K309" s="81">
        <v>0.72456121989906208</v>
      </c>
      <c r="L309" s="81">
        <v>0.68806455264153732</v>
      </c>
      <c r="M309" s="81">
        <v>0.60415273132664449</v>
      </c>
      <c r="N309" s="81">
        <v>0.60415273132664449</v>
      </c>
      <c r="O309" s="81">
        <v>0.67467248908296951</v>
      </c>
      <c r="P309" s="81">
        <v>0.73505724437425979</v>
      </c>
      <c r="Q309" s="81">
        <v>0.62578207658902485</v>
      </c>
      <c r="R309" s="81">
        <v>0.57275097074710946</v>
      </c>
      <c r="S309" s="81">
        <v>0.57275097074710946</v>
      </c>
      <c r="T309" s="81">
        <v>0.33611675675675673</v>
      </c>
      <c r="U309" s="81">
        <v>0.19367087181797699</v>
      </c>
      <c r="V309" s="81">
        <v>0.4424063698024181</v>
      </c>
      <c r="W309" s="81">
        <v>0.37448680351906155</v>
      </c>
      <c r="X309" s="81">
        <v>0.37448680351906155</v>
      </c>
      <c r="Y309" s="81">
        <v>0.41045182362547633</v>
      </c>
      <c r="Z309" s="81">
        <v>0.24900581020012907</v>
      </c>
      <c r="AA309" s="81">
        <v>0.27757619047619053</v>
      </c>
      <c r="AB309" s="81">
        <v>0.26063432835820899</v>
      </c>
      <c r="AC309" s="81">
        <v>0.26063432835820899</v>
      </c>
      <c r="AD309" s="81">
        <v>0.51565853658536587</v>
      </c>
      <c r="AE309" s="81">
        <v>0.40655919540229879</v>
      </c>
      <c r="AF309" s="81">
        <v>0.22446609195402298</v>
      </c>
      <c r="AG309" s="81"/>
      <c r="AH309" s="81"/>
      <c r="AI309" s="81"/>
      <c r="AJ309" s="81"/>
      <c r="AK309" s="8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71"/>
      <c r="CJ309" s="71"/>
      <c r="CK309" s="71"/>
      <c r="CL309" s="71"/>
      <c r="CM309" s="71"/>
      <c r="CN309" s="71"/>
      <c r="CO309" s="71"/>
      <c r="CP309" s="71"/>
      <c r="CQ309" s="71"/>
      <c r="CR309" s="71"/>
      <c r="CS309" s="71"/>
      <c r="CT309" s="71"/>
      <c r="CU309" s="71"/>
      <c r="CV309" s="71"/>
      <c r="CW309" s="71"/>
      <c r="CX309" s="71"/>
    </row>
    <row r="310" spans="1:102" ht="15" customHeight="1">
      <c r="A310" s="64"/>
      <c r="B310" s="64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</row>
    <row r="311" spans="1:102" s="60" customFormat="1" ht="15" customHeight="1">
      <c r="A311" s="63" t="s">
        <v>335</v>
      </c>
      <c r="B311" s="63" t="s">
        <v>336</v>
      </c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</row>
    <row r="312" spans="1:102" s="60" customFormat="1" ht="15" customHeight="1">
      <c r="A312" s="57" t="s">
        <v>241</v>
      </c>
      <c r="B312" s="57" t="s">
        <v>241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</row>
    <row r="313" spans="1:102" s="14" customFormat="1" ht="15" customHeight="1">
      <c r="A313" s="64" t="s">
        <v>310</v>
      </c>
      <c r="B313" s="64" t="s">
        <v>314</v>
      </c>
      <c r="C313" s="80">
        <v>2</v>
      </c>
      <c r="D313" s="80">
        <v>2</v>
      </c>
      <c r="E313" s="80">
        <v>4</v>
      </c>
      <c r="F313" s="80">
        <v>5</v>
      </c>
      <c r="G313" s="80">
        <v>5</v>
      </c>
      <c r="H313" s="80">
        <v>6</v>
      </c>
      <c r="I313" s="80">
        <v>6</v>
      </c>
      <c r="J313" s="80">
        <v>4</v>
      </c>
      <c r="K313" s="80">
        <v>7</v>
      </c>
      <c r="L313" s="80">
        <v>11</v>
      </c>
      <c r="M313" s="80">
        <v>11</v>
      </c>
      <c r="N313" s="80">
        <v>11</v>
      </c>
      <c r="O313" s="80">
        <v>10</v>
      </c>
      <c r="P313" s="80">
        <v>13</v>
      </c>
      <c r="Q313" s="80">
        <v>14</v>
      </c>
      <c r="R313" s="80">
        <v>15</v>
      </c>
      <c r="S313" s="80">
        <v>15</v>
      </c>
      <c r="T313" s="80">
        <v>16</v>
      </c>
      <c r="U313" s="80">
        <v>16</v>
      </c>
      <c r="V313" s="80">
        <v>17</v>
      </c>
      <c r="W313" s="80">
        <v>15</v>
      </c>
      <c r="X313" s="80">
        <v>15</v>
      </c>
      <c r="Y313" s="80">
        <v>13</v>
      </c>
      <c r="Z313" s="80">
        <v>10</v>
      </c>
      <c r="AA313" s="80">
        <v>10</v>
      </c>
      <c r="AB313" s="80">
        <v>11</v>
      </c>
      <c r="AC313" s="80">
        <v>11</v>
      </c>
      <c r="AD313" s="80">
        <v>6</v>
      </c>
      <c r="AE313" s="80">
        <v>7</v>
      </c>
      <c r="AF313" s="80">
        <v>5</v>
      </c>
      <c r="AG313" s="80">
        <v>1</v>
      </c>
      <c r="AH313" s="80">
        <v>1</v>
      </c>
      <c r="AI313" s="80">
        <v>3</v>
      </c>
      <c r="AJ313" s="80">
        <v>3</v>
      </c>
      <c r="AK313" s="80">
        <v>3</v>
      </c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71"/>
      <c r="BQ313" s="71"/>
      <c r="BR313" s="71"/>
      <c r="BS313" s="71"/>
      <c r="BT313" s="71"/>
      <c r="BU313" s="71"/>
      <c r="BV313" s="71"/>
      <c r="BW313" s="71"/>
      <c r="BX313" s="71"/>
      <c r="BY313" s="71"/>
      <c r="BZ313" s="71"/>
      <c r="CA313" s="71"/>
      <c r="CB313" s="71"/>
      <c r="CC313" s="71"/>
      <c r="CD313" s="71"/>
      <c r="CE313" s="71"/>
      <c r="CF313" s="71"/>
      <c r="CG313" s="71"/>
      <c r="CH313" s="71"/>
      <c r="CI313" s="71"/>
      <c r="CJ313" s="71"/>
      <c r="CK313" s="71"/>
      <c r="CL313" s="71"/>
      <c r="CM313" s="71"/>
      <c r="CN313" s="71"/>
      <c r="CO313" s="71"/>
      <c r="CP313" s="71"/>
      <c r="CQ313" s="71"/>
      <c r="CR313" s="71"/>
      <c r="CS313" s="71"/>
      <c r="CT313" s="71"/>
      <c r="CU313" s="71"/>
      <c r="CV313" s="71"/>
      <c r="CW313" s="71"/>
      <c r="CX313" s="71"/>
    </row>
    <row r="314" spans="1:102" s="14" customFormat="1" ht="15" customHeight="1">
      <c r="A314" s="64" t="s">
        <v>326</v>
      </c>
      <c r="B314" s="64" t="s">
        <v>327</v>
      </c>
      <c r="C314" s="80">
        <v>894.52418412451675</v>
      </c>
      <c r="D314" s="80">
        <v>894.52418412451675</v>
      </c>
      <c r="E314" s="80">
        <v>1991.7483198054697</v>
      </c>
      <c r="F314" s="80">
        <v>2101.9108250022991</v>
      </c>
      <c r="G314" s="80">
        <v>2054.3413637037825</v>
      </c>
      <c r="H314" s="80">
        <v>2272.4547017443242</v>
      </c>
      <c r="I314" s="80">
        <v>2272.4547017443242</v>
      </c>
      <c r="J314" s="80">
        <v>1071.0793671300587</v>
      </c>
      <c r="K314" s="80">
        <v>2887.4061819229373</v>
      </c>
      <c r="L314" s="80">
        <v>3163.654185772757</v>
      </c>
      <c r="M314" s="80">
        <v>3326.1654725836916</v>
      </c>
      <c r="N314" s="80">
        <v>3326.1654725836916</v>
      </c>
      <c r="O314" s="80">
        <v>2368.976456675869</v>
      </c>
      <c r="P314" s="80">
        <v>3747.3336989696982</v>
      </c>
      <c r="Q314" s="80">
        <v>4120.455855724249</v>
      </c>
      <c r="R314" s="80">
        <v>5087.9708225702643</v>
      </c>
      <c r="S314" s="80">
        <v>5087.9708225702643</v>
      </c>
      <c r="T314" s="80">
        <v>7820.7671502549611</v>
      </c>
      <c r="U314" s="80">
        <v>8133.3172989827235</v>
      </c>
      <c r="V314" s="80">
        <v>5185.9634993260761</v>
      </c>
      <c r="W314" s="80">
        <v>5132.2518725027921</v>
      </c>
      <c r="X314" s="80">
        <v>5132.2518725027921</v>
      </c>
      <c r="Y314" s="80">
        <v>2846.20300089393</v>
      </c>
      <c r="Z314" s="80">
        <v>1979.3687075500002</v>
      </c>
      <c r="AA314" s="80">
        <v>1993.4995673742724</v>
      </c>
      <c r="AB314" s="80">
        <v>2106.1043240569002</v>
      </c>
      <c r="AC314" s="80">
        <v>2106.1043240569002</v>
      </c>
      <c r="AD314" s="80">
        <v>865.93597297086581</v>
      </c>
      <c r="AE314" s="80">
        <v>1057.3638525055414</v>
      </c>
      <c r="AF314" s="80">
        <v>895.77299904009999</v>
      </c>
      <c r="AG314" s="80">
        <v>24.847569</v>
      </c>
      <c r="AH314" s="80">
        <v>24.847569</v>
      </c>
      <c r="AI314" s="80">
        <v>71.046703999999991</v>
      </c>
      <c r="AJ314" s="80">
        <v>71.046703999999991</v>
      </c>
      <c r="AK314" s="80">
        <v>71.046703999999991</v>
      </c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71"/>
      <c r="BQ314" s="71"/>
      <c r="BR314" s="71"/>
      <c r="BS314" s="71"/>
      <c r="BT314" s="71"/>
      <c r="BU314" s="71"/>
      <c r="BV314" s="71"/>
      <c r="BW314" s="71"/>
      <c r="BX314" s="71"/>
      <c r="BY314" s="71"/>
      <c r="BZ314" s="71"/>
      <c r="CA314" s="71"/>
      <c r="CB314" s="71"/>
      <c r="CC314" s="71"/>
      <c r="CD314" s="71"/>
      <c r="CE314" s="71"/>
      <c r="CF314" s="71"/>
      <c r="CG314" s="71"/>
      <c r="CH314" s="71"/>
      <c r="CI314" s="71"/>
      <c r="CJ314" s="71"/>
      <c r="CK314" s="71"/>
      <c r="CL314" s="71"/>
      <c r="CM314" s="71"/>
      <c r="CN314" s="71"/>
      <c r="CO314" s="71"/>
      <c r="CP314" s="71"/>
      <c r="CQ314" s="71"/>
      <c r="CR314" s="71"/>
      <c r="CS314" s="71"/>
      <c r="CT314" s="71"/>
      <c r="CU314" s="71"/>
      <c r="CV314" s="71"/>
      <c r="CW314" s="71"/>
      <c r="CX314" s="71"/>
    </row>
    <row r="315" spans="1:102" s="14" customFormat="1" ht="15" customHeight="1">
      <c r="A315" s="64" t="s">
        <v>311</v>
      </c>
      <c r="B315" s="64" t="s">
        <v>313</v>
      </c>
      <c r="C315" s="80">
        <v>582</v>
      </c>
      <c r="D315" s="80">
        <v>582</v>
      </c>
      <c r="E315" s="80">
        <v>1121</v>
      </c>
      <c r="F315" s="80">
        <v>1321</v>
      </c>
      <c r="G315" s="80">
        <v>1321</v>
      </c>
      <c r="H315" s="80">
        <v>1521</v>
      </c>
      <c r="I315" s="80">
        <v>1521</v>
      </c>
      <c r="J315" s="80">
        <v>857</v>
      </c>
      <c r="K315" s="80">
        <v>2185</v>
      </c>
      <c r="L315" s="80">
        <v>3200</v>
      </c>
      <c r="M315" s="80">
        <v>3200</v>
      </c>
      <c r="N315" s="80">
        <v>3200</v>
      </c>
      <c r="O315" s="80">
        <v>2688</v>
      </c>
      <c r="P315" s="80">
        <v>3891</v>
      </c>
      <c r="Q315" s="80">
        <v>3979</v>
      </c>
      <c r="R315" s="80">
        <v>4280</v>
      </c>
      <c r="S315" s="80">
        <v>4280</v>
      </c>
      <c r="T315" s="80">
        <v>5250</v>
      </c>
      <c r="U315" s="80">
        <v>5249</v>
      </c>
      <c r="V315" s="80">
        <v>4801</v>
      </c>
      <c r="W315" s="80">
        <v>4335</v>
      </c>
      <c r="X315" s="80">
        <v>4335</v>
      </c>
      <c r="Y315" s="80">
        <v>3535</v>
      </c>
      <c r="Z315" s="80">
        <v>2787</v>
      </c>
      <c r="AA315" s="80">
        <v>2582</v>
      </c>
      <c r="AB315" s="80">
        <v>2846</v>
      </c>
      <c r="AC315" s="80">
        <v>2846</v>
      </c>
      <c r="AD315" s="80">
        <v>1524</v>
      </c>
      <c r="AE315" s="80">
        <v>1728</v>
      </c>
      <c r="AF315" s="80">
        <v>1128</v>
      </c>
      <c r="AG315" s="80">
        <v>144</v>
      </c>
      <c r="AH315" s="80">
        <v>144</v>
      </c>
      <c r="AI315" s="80">
        <v>336</v>
      </c>
      <c r="AJ315" s="80">
        <v>336</v>
      </c>
      <c r="AK315" s="80">
        <v>336</v>
      </c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71"/>
      <c r="CJ315" s="71"/>
      <c r="CK315" s="71"/>
      <c r="CL315" s="71"/>
      <c r="CM315" s="71"/>
      <c r="CN315" s="71"/>
      <c r="CO315" s="71"/>
      <c r="CP315" s="71"/>
      <c r="CQ315" s="71"/>
      <c r="CR315" s="71"/>
      <c r="CS315" s="71"/>
      <c r="CT315" s="71"/>
      <c r="CU315" s="71"/>
      <c r="CV315" s="71"/>
      <c r="CW315" s="71"/>
      <c r="CX315" s="71"/>
    </row>
    <row r="316" spans="1:102" s="14" customFormat="1" ht="15" customHeight="1">
      <c r="A316" s="64" t="s">
        <v>312</v>
      </c>
      <c r="B316" s="64" t="s">
        <v>315</v>
      </c>
      <c r="C316" s="81">
        <v>0.48395854005070132</v>
      </c>
      <c r="D316" s="81">
        <v>0.48395854005070132</v>
      </c>
      <c r="E316" s="81">
        <v>0.64775031222123092</v>
      </c>
      <c r="F316" s="81">
        <v>0.64309803179409541</v>
      </c>
      <c r="G316" s="81">
        <v>0.59098349735049205</v>
      </c>
      <c r="H316" s="81">
        <v>0.45917758053911906</v>
      </c>
      <c r="I316" s="81">
        <v>0.45917758053911906</v>
      </c>
      <c r="J316" s="81">
        <v>0.60277916358587658</v>
      </c>
      <c r="K316" s="81">
        <v>0.74441547628897908</v>
      </c>
      <c r="L316" s="81">
        <v>0.65032100232466172</v>
      </c>
      <c r="M316" s="81">
        <v>0.5584332500000001</v>
      </c>
      <c r="N316" s="81">
        <v>0.5584332500000001</v>
      </c>
      <c r="O316" s="81">
        <v>0.53694107142857139</v>
      </c>
      <c r="P316" s="81">
        <v>0.62249519403752263</v>
      </c>
      <c r="Q316" s="81">
        <v>0.54169132947976872</v>
      </c>
      <c r="R316" s="81">
        <v>0.50417175621874166</v>
      </c>
      <c r="S316" s="81">
        <v>0.50417175621874166</v>
      </c>
      <c r="T316" s="81">
        <v>0.35382754285714291</v>
      </c>
      <c r="U316" s="81">
        <v>0.21825951609830443</v>
      </c>
      <c r="V316" s="81">
        <v>0.46399508435742548</v>
      </c>
      <c r="W316" s="81">
        <v>0.40672202998846596</v>
      </c>
      <c r="X316" s="81">
        <v>0.40672202998846596</v>
      </c>
      <c r="Y316" s="81">
        <v>0.45449244695898161</v>
      </c>
      <c r="Z316" s="81">
        <v>0.3677323286688195</v>
      </c>
      <c r="AA316" s="81">
        <v>0.33721239349341597</v>
      </c>
      <c r="AB316" s="81">
        <v>0.26083063949402674</v>
      </c>
      <c r="AC316" s="81">
        <v>0.26083063949402674</v>
      </c>
      <c r="AD316" s="81">
        <v>0.26358530183727036</v>
      </c>
      <c r="AE316" s="81">
        <v>0.23030393518518519</v>
      </c>
      <c r="AF316" s="81">
        <v>0.19080531914893617</v>
      </c>
      <c r="AG316" s="81">
        <v>0</v>
      </c>
      <c r="AH316" s="81">
        <v>0</v>
      </c>
      <c r="AI316" s="81">
        <v>0.83630952380952384</v>
      </c>
      <c r="AJ316" s="81">
        <v>0.6696428571428571</v>
      </c>
      <c r="AK316" s="81">
        <v>0.48809523809523808</v>
      </c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  <c r="CO316" s="71"/>
      <c r="CP316" s="71"/>
      <c r="CQ316" s="71"/>
      <c r="CR316" s="71"/>
      <c r="CS316" s="71"/>
      <c r="CT316" s="71"/>
      <c r="CU316" s="71"/>
      <c r="CV316" s="71"/>
      <c r="CW316" s="71"/>
      <c r="CX316" s="71"/>
    </row>
    <row r="317" spans="1:102" s="60" customFormat="1" ht="15" customHeight="1">
      <c r="A317" s="57" t="s">
        <v>243</v>
      </c>
      <c r="B317" s="57" t="s">
        <v>243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69"/>
      <c r="CC317" s="69"/>
      <c r="CD317" s="69"/>
      <c r="CE317" s="69"/>
      <c r="CF317" s="69"/>
      <c r="CG317" s="69"/>
      <c r="CH317" s="69"/>
      <c r="CI317" s="69"/>
      <c r="CJ317" s="69"/>
      <c r="CK317" s="69"/>
      <c r="CL317" s="69"/>
      <c r="CM317" s="69"/>
      <c r="CN317" s="69"/>
      <c r="CO317" s="69"/>
      <c r="CP317" s="69"/>
      <c r="CQ317" s="69"/>
      <c r="CR317" s="69"/>
      <c r="CS317" s="69"/>
      <c r="CT317" s="69"/>
      <c r="CU317" s="69"/>
      <c r="CV317" s="69"/>
      <c r="CW317" s="69"/>
      <c r="CX317" s="69"/>
    </row>
    <row r="318" spans="1:102" ht="15" customHeight="1">
      <c r="A318" s="64" t="s">
        <v>310</v>
      </c>
      <c r="B318" s="64" t="s">
        <v>314</v>
      </c>
      <c r="C318" s="80">
        <v>1</v>
      </c>
      <c r="D318" s="80">
        <v>1</v>
      </c>
      <c r="E318" s="80">
        <v>2</v>
      </c>
      <c r="F318" s="80">
        <v>3</v>
      </c>
      <c r="G318" s="80">
        <v>3</v>
      </c>
      <c r="H318" s="80">
        <v>4</v>
      </c>
      <c r="I318" s="80">
        <v>4</v>
      </c>
      <c r="J318" s="80">
        <v>3</v>
      </c>
      <c r="K318" s="80">
        <v>4</v>
      </c>
      <c r="L318" s="80">
        <v>7</v>
      </c>
      <c r="M318" s="80">
        <v>7</v>
      </c>
      <c r="N318" s="80">
        <v>7</v>
      </c>
      <c r="O318" s="80">
        <v>7</v>
      </c>
      <c r="P318" s="80">
        <v>7</v>
      </c>
      <c r="Q318" s="80">
        <v>8</v>
      </c>
      <c r="R318" s="80">
        <v>7</v>
      </c>
      <c r="S318" s="80">
        <v>7</v>
      </c>
      <c r="T318" s="80">
        <v>5</v>
      </c>
      <c r="U318" s="80">
        <v>5</v>
      </c>
      <c r="V318" s="80">
        <v>7</v>
      </c>
      <c r="W318" s="80">
        <v>6</v>
      </c>
      <c r="X318" s="80">
        <v>6</v>
      </c>
      <c r="Y318" s="80">
        <v>8</v>
      </c>
      <c r="Z318" s="80">
        <v>6</v>
      </c>
      <c r="AA318" s="80">
        <v>6</v>
      </c>
      <c r="AB318" s="80">
        <v>6</v>
      </c>
      <c r="AC318" s="80">
        <v>6</v>
      </c>
      <c r="AD318" s="80">
        <v>4</v>
      </c>
      <c r="AE318" s="80">
        <v>4</v>
      </c>
      <c r="AF318" s="80">
        <v>2</v>
      </c>
      <c r="AG318" s="80">
        <v>1</v>
      </c>
      <c r="AH318" s="80">
        <v>1</v>
      </c>
      <c r="AI318" s="80">
        <v>3</v>
      </c>
      <c r="AJ318" s="80">
        <v>3</v>
      </c>
      <c r="AK318" s="80">
        <v>3</v>
      </c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/>
      <c r="CQ318" s="71"/>
      <c r="CR318" s="71"/>
      <c r="CS318" s="71"/>
      <c r="CT318" s="71"/>
      <c r="CU318" s="71"/>
      <c r="CV318" s="71"/>
      <c r="CW318" s="71"/>
      <c r="CX318" s="71"/>
    </row>
    <row r="319" spans="1:102" ht="15" customHeight="1">
      <c r="A319" s="64" t="s">
        <v>326</v>
      </c>
      <c r="B319" s="64" t="s">
        <v>327</v>
      </c>
      <c r="C319" s="80">
        <v>48.115805000000002</v>
      </c>
      <c r="D319" s="80">
        <v>48.115805000000002</v>
      </c>
      <c r="E319" s="80">
        <v>119.88175</v>
      </c>
      <c r="F319" s="80">
        <v>181.29956300000001</v>
      </c>
      <c r="G319" s="80">
        <v>181.13</v>
      </c>
      <c r="H319" s="80">
        <v>244.14400000000001</v>
      </c>
      <c r="I319" s="80">
        <v>244.14400000000001</v>
      </c>
      <c r="J319" s="80">
        <v>161.72145941000002</v>
      </c>
      <c r="K319" s="80">
        <v>261.20386198394414</v>
      </c>
      <c r="L319" s="80">
        <v>554.94707591220993</v>
      </c>
      <c r="M319" s="80">
        <v>559.18929833260222</v>
      </c>
      <c r="N319" s="80">
        <v>559.18929833260222</v>
      </c>
      <c r="O319" s="80">
        <v>523.91277806799474</v>
      </c>
      <c r="P319" s="80">
        <v>530.0180119566536</v>
      </c>
      <c r="Q319" s="80">
        <v>519.63499999999999</v>
      </c>
      <c r="R319" s="80">
        <v>429.61399999999998</v>
      </c>
      <c r="S319" s="80">
        <v>429.61399999999998</v>
      </c>
      <c r="T319" s="80">
        <v>211.155</v>
      </c>
      <c r="U319" s="80">
        <v>211.155</v>
      </c>
      <c r="V319" s="80">
        <v>346.63799999999998</v>
      </c>
      <c r="W319" s="80">
        <v>308.46800000000002</v>
      </c>
      <c r="X319" s="80">
        <v>308.46800000000002</v>
      </c>
      <c r="Y319" s="80">
        <v>400.69299999999998</v>
      </c>
      <c r="Z319" s="80">
        <v>253.34200000000001</v>
      </c>
      <c r="AA319" s="80">
        <v>231.23415299999999</v>
      </c>
      <c r="AB319" s="80">
        <v>238.87593199999998</v>
      </c>
      <c r="AC319" s="80">
        <v>238.87593199999998</v>
      </c>
      <c r="AD319" s="80">
        <v>210.22305</v>
      </c>
      <c r="AE319" s="80">
        <v>210.22305</v>
      </c>
      <c r="AF319" s="80">
        <v>86.813050000000004</v>
      </c>
      <c r="AG319" s="80">
        <v>24.847569</v>
      </c>
      <c r="AH319" s="80">
        <v>24.847569</v>
      </c>
      <c r="AI319" s="80">
        <v>71.046703999999991</v>
      </c>
      <c r="AJ319" s="80">
        <v>71.046703999999991</v>
      </c>
      <c r="AK319" s="80">
        <v>71.046703999999991</v>
      </c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  <c r="CO319" s="71"/>
      <c r="CP319" s="71"/>
      <c r="CQ319" s="71"/>
      <c r="CR319" s="71"/>
      <c r="CS319" s="71"/>
      <c r="CT319" s="71"/>
      <c r="CU319" s="71"/>
      <c r="CV319" s="71"/>
      <c r="CW319" s="71"/>
      <c r="CX319" s="71"/>
    </row>
    <row r="320" spans="1:102" ht="15" customHeight="1">
      <c r="A320" s="64" t="s">
        <v>311</v>
      </c>
      <c r="B320" s="64" t="s">
        <v>313</v>
      </c>
      <c r="C320" s="80">
        <v>118</v>
      </c>
      <c r="D320" s="80">
        <v>118</v>
      </c>
      <c r="E320" s="80">
        <v>237</v>
      </c>
      <c r="F320" s="80">
        <v>437</v>
      </c>
      <c r="G320" s="80">
        <v>437</v>
      </c>
      <c r="H320" s="80">
        <v>637</v>
      </c>
      <c r="I320" s="80">
        <v>637</v>
      </c>
      <c r="J320" s="80">
        <v>437</v>
      </c>
      <c r="K320" s="80">
        <v>713</v>
      </c>
      <c r="L320" s="80">
        <v>1406</v>
      </c>
      <c r="M320" s="80">
        <v>1406</v>
      </c>
      <c r="N320" s="80">
        <v>1406</v>
      </c>
      <c r="O320" s="80">
        <v>1314</v>
      </c>
      <c r="P320" s="80">
        <v>1358</v>
      </c>
      <c r="Q320" s="80">
        <v>1446</v>
      </c>
      <c r="R320" s="80">
        <v>1327</v>
      </c>
      <c r="S320" s="80">
        <v>1327</v>
      </c>
      <c r="T320" s="80">
        <v>810</v>
      </c>
      <c r="U320" s="80">
        <v>810</v>
      </c>
      <c r="V320" s="80">
        <v>1410</v>
      </c>
      <c r="W320" s="80">
        <v>1266</v>
      </c>
      <c r="X320" s="80">
        <v>1266</v>
      </c>
      <c r="Y320" s="80">
        <v>1698</v>
      </c>
      <c r="Z320" s="80">
        <v>1238</v>
      </c>
      <c r="AA320" s="80">
        <v>1238</v>
      </c>
      <c r="AB320" s="80">
        <v>1238</v>
      </c>
      <c r="AC320" s="80">
        <v>1238</v>
      </c>
      <c r="AD320" s="80">
        <v>1032</v>
      </c>
      <c r="AE320" s="80">
        <v>1032</v>
      </c>
      <c r="AF320" s="80">
        <v>432</v>
      </c>
      <c r="AG320" s="80">
        <v>144</v>
      </c>
      <c r="AH320" s="80">
        <v>144</v>
      </c>
      <c r="AI320" s="80">
        <v>336</v>
      </c>
      <c r="AJ320" s="80">
        <v>336</v>
      </c>
      <c r="AK320" s="80">
        <v>336</v>
      </c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  <c r="CO320" s="71"/>
      <c r="CP320" s="71"/>
      <c r="CQ320" s="71"/>
      <c r="CR320" s="71"/>
      <c r="CS320" s="71"/>
      <c r="CT320" s="71"/>
      <c r="CU320" s="71"/>
      <c r="CV320" s="71"/>
      <c r="CW320" s="71"/>
      <c r="CX320" s="71"/>
    </row>
    <row r="321" spans="1:102" ht="15" customHeight="1">
      <c r="A321" s="64" t="s">
        <v>312</v>
      </c>
      <c r="B321" s="64" t="s">
        <v>315</v>
      </c>
      <c r="C321" s="81">
        <v>0.995</v>
      </c>
      <c r="D321" s="81">
        <v>0.995</v>
      </c>
      <c r="E321" s="81">
        <v>0.96452194092827004</v>
      </c>
      <c r="F321" s="81">
        <v>0.96795446224256299</v>
      </c>
      <c r="G321" s="81">
        <v>0.97287688787185356</v>
      </c>
      <c r="H321" s="81">
        <v>0.66239419152276302</v>
      </c>
      <c r="I321" s="81">
        <v>0.66239419152276302</v>
      </c>
      <c r="J321" s="81">
        <v>0.79881006864988557</v>
      </c>
      <c r="K321" s="81">
        <v>0.78540490883590464</v>
      </c>
      <c r="L321" s="81">
        <v>0.60216173541963014</v>
      </c>
      <c r="M321" s="81">
        <v>0.50009701280227592</v>
      </c>
      <c r="N321" s="81">
        <v>0.50009701280227592</v>
      </c>
      <c r="O321" s="81">
        <v>0.39292054794520548</v>
      </c>
      <c r="P321" s="81">
        <v>0.41253961708394704</v>
      </c>
      <c r="Q321" s="81">
        <v>0.39438713692946059</v>
      </c>
      <c r="R321" s="81">
        <v>0.35156103993971366</v>
      </c>
      <c r="S321" s="81">
        <v>0.35156103993971366</v>
      </c>
      <c r="T321" s="81">
        <v>0.45090888888888886</v>
      </c>
      <c r="U321" s="81">
        <v>0.35301135802469141</v>
      </c>
      <c r="V321" s="81">
        <v>0.51591517730496461</v>
      </c>
      <c r="W321" s="81">
        <v>0.48486571879936813</v>
      </c>
      <c r="X321" s="81">
        <v>0.48486571879936813</v>
      </c>
      <c r="Y321" s="81">
        <v>0.50213828032979968</v>
      </c>
      <c r="Z321" s="81">
        <v>0.51628432956381254</v>
      </c>
      <c r="AA321" s="81">
        <v>0.40195476575121164</v>
      </c>
      <c r="AB321" s="81">
        <v>0.26108562197092089</v>
      </c>
      <c r="AC321" s="81">
        <v>0.26108562197092089</v>
      </c>
      <c r="AD321" s="81">
        <v>0.1434108527131783</v>
      </c>
      <c r="AE321" s="81">
        <v>0.11143410852713179</v>
      </c>
      <c r="AF321" s="81">
        <v>0.13657407407407407</v>
      </c>
      <c r="AG321" s="81">
        <v>0</v>
      </c>
      <c r="AH321" s="81">
        <v>0</v>
      </c>
      <c r="AI321" s="81">
        <v>0.83630952380952384</v>
      </c>
      <c r="AJ321" s="81">
        <v>0.6696428571428571</v>
      </c>
      <c r="AK321" s="81">
        <v>0.48809523809523808</v>
      </c>
    </row>
    <row r="322" spans="1:102" s="60" customFormat="1" ht="15" customHeight="1">
      <c r="A322" s="57" t="s">
        <v>377</v>
      </c>
      <c r="B322" s="57" t="s">
        <v>377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  <c r="CQ322" s="69"/>
      <c r="CR322" s="69"/>
      <c r="CS322" s="69"/>
      <c r="CT322" s="69"/>
      <c r="CU322" s="69"/>
      <c r="CV322" s="69"/>
      <c r="CW322" s="69"/>
      <c r="CX322" s="69"/>
    </row>
    <row r="323" spans="1:102" ht="15" customHeight="1">
      <c r="A323" s="64" t="s">
        <v>310</v>
      </c>
      <c r="B323" s="64" t="s">
        <v>314</v>
      </c>
      <c r="C323" s="80">
        <v>1</v>
      </c>
      <c r="D323" s="80">
        <v>1</v>
      </c>
      <c r="E323" s="80">
        <v>2</v>
      </c>
      <c r="F323" s="80">
        <v>2</v>
      </c>
      <c r="G323" s="80">
        <v>2</v>
      </c>
      <c r="H323" s="80">
        <v>2</v>
      </c>
      <c r="I323" s="80">
        <v>2</v>
      </c>
      <c r="J323" s="80">
        <v>1</v>
      </c>
      <c r="K323" s="80">
        <v>3</v>
      </c>
      <c r="L323" s="80">
        <v>4</v>
      </c>
      <c r="M323" s="80">
        <v>4</v>
      </c>
      <c r="N323" s="80">
        <v>4</v>
      </c>
      <c r="O323" s="80">
        <v>3</v>
      </c>
      <c r="P323" s="80">
        <v>6</v>
      </c>
      <c r="Q323" s="80">
        <v>6</v>
      </c>
      <c r="R323" s="80">
        <v>8</v>
      </c>
      <c r="S323" s="80">
        <v>8</v>
      </c>
      <c r="T323" s="80">
        <v>11</v>
      </c>
      <c r="U323" s="80">
        <v>11</v>
      </c>
      <c r="V323" s="80">
        <v>10</v>
      </c>
      <c r="W323" s="80">
        <v>9</v>
      </c>
      <c r="X323" s="80">
        <v>9</v>
      </c>
      <c r="Y323" s="80">
        <v>5</v>
      </c>
      <c r="Z323" s="80">
        <v>4</v>
      </c>
      <c r="AA323" s="80">
        <v>4</v>
      </c>
      <c r="AB323" s="80">
        <v>5</v>
      </c>
      <c r="AC323" s="80">
        <v>5</v>
      </c>
      <c r="AD323" s="80">
        <v>2</v>
      </c>
      <c r="AE323" s="80">
        <v>3</v>
      </c>
      <c r="AF323" s="80">
        <v>3</v>
      </c>
      <c r="AG323" s="80"/>
      <c r="AH323" s="80"/>
      <c r="AI323" s="80"/>
      <c r="AJ323" s="80"/>
      <c r="AK323" s="80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/>
      <c r="CQ323" s="71"/>
      <c r="CR323" s="71"/>
      <c r="CS323" s="71"/>
      <c r="CT323" s="71"/>
      <c r="CU323" s="71"/>
      <c r="CV323" s="71"/>
      <c r="CW323" s="71"/>
      <c r="CX323" s="71"/>
    </row>
    <row r="324" spans="1:102" ht="15" customHeight="1">
      <c r="A324" s="64" t="s">
        <v>328</v>
      </c>
      <c r="B324" s="64" t="s">
        <v>329</v>
      </c>
      <c r="C324" s="80">
        <v>153.82530879698254</v>
      </c>
      <c r="D324" s="80">
        <v>153.82530879698254</v>
      </c>
      <c r="E324" s="80">
        <v>351.94723607819157</v>
      </c>
      <c r="F324" s="80">
        <v>351.94723607819157</v>
      </c>
      <c r="G324" s="80">
        <v>326.21841170697331</v>
      </c>
      <c r="H324" s="80">
        <v>327.55368792602491</v>
      </c>
      <c r="I324" s="80">
        <v>327.55368792602491</v>
      </c>
      <c r="J324" s="80">
        <v>166.91285176851721</v>
      </c>
      <c r="K324" s="80">
        <v>472.43201351688157</v>
      </c>
      <c r="L324" s="80">
        <v>522.13824703985972</v>
      </c>
      <c r="M324" s="80">
        <v>571.53578052405123</v>
      </c>
      <c r="N324" s="80">
        <v>571.53578052405123</v>
      </c>
      <c r="O324" s="80">
        <v>368.45268763636756</v>
      </c>
      <c r="P324" s="80">
        <v>667.60368671419417</v>
      </c>
      <c r="Q324" s="80">
        <v>708.76719465480062</v>
      </c>
      <c r="R324" s="80">
        <v>892.79890039102759</v>
      </c>
      <c r="S324" s="80">
        <v>892.79890039102759</v>
      </c>
      <c r="T324" s="80">
        <v>1407.4671975465101</v>
      </c>
      <c r="U324" s="80">
        <v>1512.440301447637</v>
      </c>
      <c r="V324" s="80">
        <v>1021.4288275837048</v>
      </c>
      <c r="W324" s="80">
        <v>864.39994131400283</v>
      </c>
      <c r="X324" s="80">
        <v>864.39994131400283</v>
      </c>
      <c r="Y324" s="80">
        <v>449.59186691435264</v>
      </c>
      <c r="Z324" s="80">
        <v>345.05</v>
      </c>
      <c r="AA324" s="80">
        <v>309.31588899553691</v>
      </c>
      <c r="AB324" s="80">
        <v>359.310407</v>
      </c>
      <c r="AC324" s="80">
        <v>359.310407</v>
      </c>
      <c r="AD324" s="80">
        <v>116.2405465291377</v>
      </c>
      <c r="AE324" s="80">
        <v>154.70065787172049</v>
      </c>
      <c r="AF324" s="80">
        <v>155.60812300000001</v>
      </c>
      <c r="AG324" s="80"/>
      <c r="AH324" s="80"/>
      <c r="AI324" s="80"/>
      <c r="AJ324" s="80"/>
      <c r="AK324" s="80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  <c r="CO324" s="71"/>
      <c r="CP324" s="71"/>
      <c r="CQ324" s="71"/>
      <c r="CR324" s="71"/>
      <c r="CS324" s="71"/>
      <c r="CT324" s="71"/>
      <c r="CU324" s="71"/>
      <c r="CV324" s="71"/>
      <c r="CW324" s="71"/>
      <c r="CX324" s="71"/>
    </row>
    <row r="325" spans="1:102" ht="15" customHeight="1">
      <c r="A325" s="64" t="s">
        <v>311</v>
      </c>
      <c r="B325" s="64" t="s">
        <v>313</v>
      </c>
      <c r="C325" s="80">
        <v>464</v>
      </c>
      <c r="D325" s="80">
        <v>464</v>
      </c>
      <c r="E325" s="80">
        <v>884</v>
      </c>
      <c r="F325" s="80">
        <v>884</v>
      </c>
      <c r="G325" s="80">
        <v>884</v>
      </c>
      <c r="H325" s="80">
        <v>884</v>
      </c>
      <c r="I325" s="80">
        <v>884</v>
      </c>
      <c r="J325" s="80">
        <v>420</v>
      </c>
      <c r="K325" s="80">
        <v>1472</v>
      </c>
      <c r="L325" s="80">
        <v>1794</v>
      </c>
      <c r="M325" s="80">
        <v>1794</v>
      </c>
      <c r="N325" s="80">
        <v>1794</v>
      </c>
      <c r="O325" s="80">
        <v>1374</v>
      </c>
      <c r="P325" s="80">
        <v>2533</v>
      </c>
      <c r="Q325" s="80">
        <v>2533</v>
      </c>
      <c r="R325" s="80">
        <v>2953</v>
      </c>
      <c r="S325" s="80">
        <v>2953</v>
      </c>
      <c r="T325" s="80">
        <v>4440</v>
      </c>
      <c r="U325" s="80">
        <v>4439</v>
      </c>
      <c r="V325" s="80">
        <v>3391</v>
      </c>
      <c r="W325" s="80">
        <v>3069</v>
      </c>
      <c r="X325" s="80">
        <v>3069</v>
      </c>
      <c r="Y325" s="80">
        <v>1837</v>
      </c>
      <c r="Z325" s="80">
        <v>1549</v>
      </c>
      <c r="AA325" s="80">
        <v>1344</v>
      </c>
      <c r="AB325" s="80">
        <v>1608</v>
      </c>
      <c r="AC325" s="80">
        <v>1608</v>
      </c>
      <c r="AD325" s="80">
        <v>492</v>
      </c>
      <c r="AE325" s="80">
        <v>696</v>
      </c>
      <c r="AF325" s="80">
        <v>696</v>
      </c>
      <c r="AG325" s="80"/>
      <c r="AH325" s="80"/>
      <c r="AI325" s="80"/>
      <c r="AJ325" s="80"/>
      <c r="AK325" s="80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71"/>
      <c r="CJ325" s="71"/>
      <c r="CK325" s="71"/>
      <c r="CL325" s="71"/>
      <c r="CM325" s="71"/>
      <c r="CN325" s="71"/>
      <c r="CO325" s="71"/>
      <c r="CP325" s="71"/>
      <c r="CQ325" s="71"/>
      <c r="CR325" s="71"/>
      <c r="CS325" s="71"/>
      <c r="CT325" s="71"/>
      <c r="CU325" s="71"/>
      <c r="CV325" s="71"/>
      <c r="CW325" s="71"/>
      <c r="CX325" s="71"/>
    </row>
    <row r="326" spans="1:102" ht="15" customHeight="1">
      <c r="A326" s="64" t="s">
        <v>312</v>
      </c>
      <c r="B326" s="64" t="s">
        <v>315</v>
      </c>
      <c r="C326" s="81">
        <v>0.35399541014980218</v>
      </c>
      <c r="D326" s="81">
        <v>0.35399541014980218</v>
      </c>
      <c r="E326" s="81">
        <v>0.56282398190045246</v>
      </c>
      <c r="F326" s="81">
        <v>0.48250723981900445</v>
      </c>
      <c r="G326" s="81">
        <v>0.40219683257918554</v>
      </c>
      <c r="H326" s="81">
        <v>0.31274208144796378</v>
      </c>
      <c r="I326" s="81">
        <v>0.31274208144796378</v>
      </c>
      <c r="J326" s="81">
        <v>0.39881367426927683</v>
      </c>
      <c r="K326" s="81">
        <v>0.72456121989906208</v>
      </c>
      <c r="L326" s="81">
        <v>0.68806455264153732</v>
      </c>
      <c r="M326" s="81">
        <v>0.60415273132664449</v>
      </c>
      <c r="N326" s="81">
        <v>0.60415273132664449</v>
      </c>
      <c r="O326" s="81">
        <v>0.6746724890829694</v>
      </c>
      <c r="P326" s="81">
        <v>0.73505724437425979</v>
      </c>
      <c r="Q326" s="81">
        <v>0.62578207658902485</v>
      </c>
      <c r="R326" s="81">
        <v>0.57275097074710946</v>
      </c>
      <c r="S326" s="81">
        <v>0.57275097074710946</v>
      </c>
      <c r="T326" s="81">
        <v>0.33611675675675678</v>
      </c>
      <c r="U326" s="81">
        <v>0.19367087181797701</v>
      </c>
      <c r="V326" s="81">
        <v>0.4424063698024181</v>
      </c>
      <c r="W326" s="81">
        <v>0.37448680351906155</v>
      </c>
      <c r="X326" s="81">
        <v>0.37448680351906155</v>
      </c>
      <c r="Y326" s="81">
        <v>0.41045182362547633</v>
      </c>
      <c r="Z326" s="81">
        <v>0.2490058102001291</v>
      </c>
      <c r="AA326" s="81">
        <v>0.27757619047619048</v>
      </c>
      <c r="AB326" s="81">
        <v>0.26063432835820899</v>
      </c>
      <c r="AC326" s="81">
        <v>0.26063432835820899</v>
      </c>
      <c r="AD326" s="81">
        <v>0.51565853658536587</v>
      </c>
      <c r="AE326" s="81">
        <v>0.40655919540229885</v>
      </c>
      <c r="AF326" s="81">
        <v>0.22446609195402298</v>
      </c>
      <c r="AG326" s="81"/>
      <c r="AH326" s="81"/>
      <c r="AI326" s="81"/>
      <c r="AJ326" s="81"/>
      <c r="AK326" s="8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  <c r="BV326" s="71"/>
      <c r="BW326" s="71"/>
      <c r="BX326" s="71"/>
      <c r="BY326" s="71"/>
      <c r="BZ326" s="71"/>
      <c r="CA326" s="71"/>
      <c r="CB326" s="71"/>
      <c r="CC326" s="71"/>
      <c r="CD326" s="71"/>
      <c r="CE326" s="71"/>
      <c r="CF326" s="71"/>
      <c r="CG326" s="71"/>
      <c r="CH326" s="71"/>
      <c r="CI326" s="71"/>
      <c r="CJ326" s="71"/>
      <c r="CK326" s="71"/>
      <c r="CL326" s="71"/>
      <c r="CM326" s="71"/>
      <c r="CN326" s="71"/>
      <c r="CO326" s="71"/>
      <c r="CP326" s="71"/>
      <c r="CQ326" s="71"/>
      <c r="CR326" s="71"/>
      <c r="CS326" s="71"/>
      <c r="CT326" s="71"/>
      <c r="CU326" s="71"/>
      <c r="CV326" s="71"/>
      <c r="CW326" s="71"/>
      <c r="CX326" s="71"/>
    </row>
    <row r="327" spans="1:102" ht="15" customHeight="1">
      <c r="A327" s="64"/>
      <c r="B327" s="64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71"/>
      <c r="CJ327" s="71"/>
      <c r="CK327" s="71"/>
      <c r="CL327" s="71"/>
      <c r="CM327" s="71"/>
      <c r="CN327" s="71"/>
      <c r="CO327" s="71"/>
      <c r="CP327" s="71"/>
      <c r="CQ327" s="71"/>
      <c r="CR327" s="71"/>
      <c r="CS327" s="71"/>
      <c r="CT327" s="71"/>
      <c r="CU327" s="71"/>
      <c r="CV327" s="71"/>
      <c r="CW327" s="71"/>
      <c r="CX327" s="71"/>
    </row>
    <row r="328" spans="1:102" ht="15" customHeight="1"/>
    <row r="329" spans="1:102" s="60" customFormat="1" ht="15" customHeight="1">
      <c r="A329" s="63" t="s">
        <v>339</v>
      </c>
      <c r="B329" s="63" t="s">
        <v>340</v>
      </c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</row>
    <row r="330" spans="1:102" s="60" customFormat="1" ht="15" customHeight="1">
      <c r="A330" s="57" t="s">
        <v>241</v>
      </c>
      <c r="B330" s="57" t="s">
        <v>241</v>
      </c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</row>
    <row r="331" spans="1:102" s="14" customFormat="1" ht="15" customHeight="1">
      <c r="A331" s="64" t="s">
        <v>310</v>
      </c>
      <c r="B331" s="64" t="s">
        <v>437</v>
      </c>
      <c r="C331" s="80">
        <v>6.7580772500000004</v>
      </c>
      <c r="D331" s="80">
        <v>6.7580772500000004</v>
      </c>
      <c r="E331" s="80">
        <v>4.8064618000000001</v>
      </c>
      <c r="F331" s="80">
        <v>3.8064618000000001</v>
      </c>
      <c r="G331" s="80">
        <v>4.7580772500000004</v>
      </c>
      <c r="H331" s="80">
        <v>4.6755562892200944</v>
      </c>
      <c r="I331" s="80">
        <v>4.6755562892200944</v>
      </c>
      <c r="J331" s="80">
        <v>5.6106675470641125</v>
      </c>
      <c r="K331" s="80">
        <v>4.6755562892200944</v>
      </c>
      <c r="L331" s="80">
        <v>3.7404450313760753</v>
      </c>
      <c r="M331" s="80">
        <v>3.7404450313760753</v>
      </c>
      <c r="N331" s="80">
        <v>3.7404450313760753</v>
      </c>
      <c r="O331" s="80">
        <v>4.6755562892200944</v>
      </c>
      <c r="P331" s="80">
        <v>1.8702225156880377</v>
      </c>
      <c r="Q331" s="80">
        <v>2.8053337735320563</v>
      </c>
      <c r="R331" s="80">
        <v>0.93511125784401883</v>
      </c>
      <c r="S331" s="80">
        <v>0.93511125784401883</v>
      </c>
      <c r="T331" s="80">
        <v>0.93511125784401883</v>
      </c>
      <c r="U331" s="80">
        <v>0.93511125784401883</v>
      </c>
      <c r="V331" s="80">
        <v>0</v>
      </c>
      <c r="W331" s="80">
        <v>0.92724889383929909</v>
      </c>
      <c r="X331" s="80">
        <v>0.92724889383929909</v>
      </c>
      <c r="Y331" s="80">
        <v>3.7089955753571964</v>
      </c>
      <c r="Z331" s="80">
        <v>5.5634933630357946</v>
      </c>
      <c r="AA331" s="80">
        <v>6.5292229997403917</v>
      </c>
      <c r="AB331" s="80">
        <v>5.4914885461391814</v>
      </c>
      <c r="AC331" s="80">
        <v>5.4914885461391814</v>
      </c>
      <c r="AD331" s="80">
        <v>6.4067366371623784</v>
      </c>
      <c r="AE331" s="80">
        <v>5.4914885461391822</v>
      </c>
      <c r="AF331" s="80">
        <v>5.4914885461391814</v>
      </c>
      <c r="AG331" s="80">
        <v>0</v>
      </c>
      <c r="AH331" s="80">
        <v>0</v>
      </c>
      <c r="AI331" s="80">
        <v>1</v>
      </c>
      <c r="AJ331" s="80">
        <v>1</v>
      </c>
      <c r="AK331" s="80">
        <v>1</v>
      </c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  <c r="CO331" s="71"/>
      <c r="CP331" s="71"/>
      <c r="CQ331" s="71"/>
      <c r="CR331" s="71"/>
      <c r="CS331" s="71"/>
      <c r="CT331" s="71"/>
      <c r="CU331" s="71"/>
      <c r="CV331" s="71"/>
      <c r="CW331" s="71"/>
      <c r="CX331" s="71"/>
    </row>
    <row r="332" spans="1:102" s="14" customFormat="1" ht="15" customHeight="1">
      <c r="A332" s="64" t="s">
        <v>326</v>
      </c>
      <c r="B332" s="64" t="s">
        <v>439</v>
      </c>
      <c r="C332" s="125">
        <v>3073.7697248343998</v>
      </c>
      <c r="D332" s="125">
        <v>3073.7697248343998</v>
      </c>
      <c r="E332" s="125">
        <v>1993.7429919782928</v>
      </c>
      <c r="F332" s="125">
        <v>1771.506746684606</v>
      </c>
      <c r="G332" s="125">
        <v>2622.5709398421891</v>
      </c>
      <c r="H332" s="125">
        <v>3122.23154595299</v>
      </c>
      <c r="I332" s="125">
        <v>3122.23154595299</v>
      </c>
      <c r="J332" s="125">
        <v>2990.860963984283</v>
      </c>
      <c r="K332" s="125">
        <v>2006.501328894439</v>
      </c>
      <c r="L332" s="125">
        <v>1608.922877698471</v>
      </c>
      <c r="M332" s="125">
        <v>1544.6604628890725</v>
      </c>
      <c r="N332" s="125">
        <v>1544.6604628890725</v>
      </c>
      <c r="O332" s="125">
        <v>1992.8225374676622</v>
      </c>
      <c r="P332" s="125">
        <v>492.55915739654722</v>
      </c>
      <c r="Q332" s="125">
        <v>910.24163730160421</v>
      </c>
      <c r="R332" s="125">
        <v>420.58100686654592</v>
      </c>
      <c r="S332" s="125">
        <v>420.58100686654592</v>
      </c>
      <c r="T332" s="125">
        <v>682.52929109902868</v>
      </c>
      <c r="U332" s="125">
        <v>740.59465061034996</v>
      </c>
      <c r="V332" s="125">
        <v>0</v>
      </c>
      <c r="W332" s="125">
        <v>260.79542758433848</v>
      </c>
      <c r="X332" s="125">
        <v>260.79542758433848</v>
      </c>
      <c r="Y332" s="125">
        <v>1008.7355266298966</v>
      </c>
      <c r="Z332" s="125">
        <v>1422.5299510531527</v>
      </c>
      <c r="AA332" s="125">
        <v>1648.8241338042167</v>
      </c>
      <c r="AB332" s="125">
        <v>1181.9330340231313</v>
      </c>
      <c r="AC332" s="125">
        <v>1181.9330340231313</v>
      </c>
      <c r="AD332" s="125">
        <v>1577.2703740865963</v>
      </c>
      <c r="AE332" s="125">
        <v>1333.1499776582059</v>
      </c>
      <c r="AF332" s="125">
        <v>1238.1702904592923</v>
      </c>
      <c r="AG332" s="125">
        <v>0</v>
      </c>
      <c r="AH332" s="125">
        <v>0</v>
      </c>
      <c r="AI332" s="125">
        <v>15.867000000000001</v>
      </c>
      <c r="AJ332" s="125">
        <v>15.867000000000001</v>
      </c>
      <c r="AK332" s="125">
        <v>15.867000000000001</v>
      </c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/>
      <c r="CQ332" s="71"/>
      <c r="CR332" s="71"/>
      <c r="CS332" s="71"/>
      <c r="CT332" s="71"/>
      <c r="CU332" s="71"/>
      <c r="CV332" s="71"/>
      <c r="CW332" s="71"/>
      <c r="CX332" s="71"/>
    </row>
    <row r="333" spans="1:102" s="14" customFormat="1" ht="15" customHeight="1">
      <c r="A333" s="64" t="s">
        <v>316</v>
      </c>
      <c r="B333" s="64" t="s">
        <v>317</v>
      </c>
      <c r="C333" s="81">
        <v>0.63478686106965787</v>
      </c>
      <c r="D333" s="81">
        <v>0.63478686106965787</v>
      </c>
      <c r="E333" s="81">
        <v>0.63599432079420493</v>
      </c>
      <c r="F333" s="81">
        <v>0.68569844789356993</v>
      </c>
      <c r="G333" s="81">
        <v>0.65514018691588793</v>
      </c>
      <c r="H333" s="81">
        <v>0.5158878504672898</v>
      </c>
      <c r="I333" s="81">
        <v>0.5158878504672898</v>
      </c>
      <c r="J333" s="81">
        <v>0.4786689419795222</v>
      </c>
      <c r="K333" s="81">
        <v>0.60593471810089017</v>
      </c>
      <c r="L333" s="81">
        <v>0.52311078503301545</v>
      </c>
      <c r="M333" s="81">
        <v>0.33675715333822454</v>
      </c>
      <c r="N333" s="81">
        <v>0.33675715333822454</v>
      </c>
      <c r="O333" s="81">
        <v>0.15847395451210566</v>
      </c>
      <c r="P333" s="81">
        <v>0.45238095238095233</v>
      </c>
      <c r="Q333" s="81">
        <v>0.23305084745762714</v>
      </c>
      <c r="R333" s="81">
        <v>0</v>
      </c>
      <c r="S333" s="81">
        <v>0</v>
      </c>
      <c r="T333" s="81">
        <v>0.67380952380952386</v>
      </c>
      <c r="U333" s="81">
        <v>0.40476190476190477</v>
      </c>
      <c r="V333" s="81">
        <v>0</v>
      </c>
      <c r="W333" s="81">
        <v>0</v>
      </c>
      <c r="X333" s="81">
        <v>0</v>
      </c>
      <c r="Y333" s="81">
        <v>0</v>
      </c>
      <c r="Z333" s="81">
        <v>0.65373563218390807</v>
      </c>
      <c r="AA333" s="81">
        <v>0.64099660249150625</v>
      </c>
      <c r="AB333" s="81">
        <v>0.54031615508885311</v>
      </c>
      <c r="AC333" s="81">
        <v>0.54031615508885311</v>
      </c>
      <c r="AD333" s="81">
        <v>0.56396666666666673</v>
      </c>
      <c r="AE333" s="81">
        <v>0.61063218390804597</v>
      </c>
      <c r="AF333" s="81">
        <v>0.43534482758620691</v>
      </c>
      <c r="AG333" s="81">
        <v>0</v>
      </c>
      <c r="AH333" s="81">
        <v>0</v>
      </c>
      <c r="AI333" s="81">
        <v>0</v>
      </c>
      <c r="AJ333" s="81">
        <v>0.59482758620689657</v>
      </c>
      <c r="AK333" s="81">
        <v>0.1206896551724138</v>
      </c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/>
      <c r="CQ333" s="71"/>
      <c r="CR333" s="71"/>
      <c r="CS333" s="71"/>
      <c r="CT333" s="71"/>
      <c r="CU333" s="71"/>
      <c r="CV333" s="71"/>
      <c r="CW333" s="71"/>
      <c r="CX333" s="71"/>
    </row>
    <row r="334" spans="1:102" s="60" customFormat="1" ht="15" customHeight="1">
      <c r="A334" s="57" t="s">
        <v>243</v>
      </c>
      <c r="B334" s="57" t="s">
        <v>243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  <c r="BE334" s="69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  <c r="BV334" s="69"/>
      <c r="BW334" s="69"/>
      <c r="BX334" s="69"/>
      <c r="BY334" s="69"/>
      <c r="BZ334" s="69"/>
      <c r="CA334" s="69"/>
      <c r="CB334" s="69"/>
      <c r="CC334" s="69"/>
      <c r="CD334" s="69"/>
      <c r="CE334" s="69"/>
      <c r="CF334" s="69"/>
      <c r="CG334" s="69"/>
      <c r="CH334" s="69"/>
      <c r="CI334" s="69"/>
      <c r="CJ334" s="69"/>
      <c r="CK334" s="69"/>
      <c r="CL334" s="69"/>
      <c r="CM334" s="69"/>
      <c r="CN334" s="69"/>
      <c r="CO334" s="69"/>
      <c r="CP334" s="69"/>
      <c r="CQ334" s="69"/>
      <c r="CR334" s="69"/>
      <c r="CS334" s="69"/>
      <c r="CT334" s="69"/>
      <c r="CU334" s="69"/>
      <c r="CV334" s="69"/>
      <c r="CW334" s="69"/>
      <c r="CX334" s="69"/>
    </row>
    <row r="335" spans="1:102" s="14" customFormat="1" ht="15" customHeight="1">
      <c r="A335" s="64" t="s">
        <v>310</v>
      </c>
      <c r="B335" s="64" t="s">
        <v>437</v>
      </c>
      <c r="C335" s="80">
        <v>2</v>
      </c>
      <c r="D335" s="80">
        <v>2</v>
      </c>
      <c r="E335" s="80">
        <v>1</v>
      </c>
      <c r="F335" s="80">
        <v>0</v>
      </c>
      <c r="G335" s="80">
        <v>0</v>
      </c>
      <c r="H335" s="80">
        <v>0</v>
      </c>
      <c r="I335" s="80">
        <v>0</v>
      </c>
      <c r="J335" s="80">
        <v>0</v>
      </c>
      <c r="K335" s="80">
        <v>0</v>
      </c>
      <c r="L335" s="80">
        <v>0</v>
      </c>
      <c r="M335" s="80">
        <v>0</v>
      </c>
      <c r="N335" s="80">
        <v>0</v>
      </c>
      <c r="O335" s="80">
        <v>0</v>
      </c>
      <c r="P335" s="80">
        <v>0</v>
      </c>
      <c r="Q335" s="80">
        <v>0</v>
      </c>
      <c r="R335" s="80">
        <v>0</v>
      </c>
      <c r="S335" s="80">
        <v>0</v>
      </c>
      <c r="T335" s="80">
        <v>0</v>
      </c>
      <c r="U335" s="80">
        <v>0</v>
      </c>
      <c r="V335" s="80">
        <v>0</v>
      </c>
      <c r="W335" s="80">
        <v>0</v>
      </c>
      <c r="X335" s="80">
        <v>0</v>
      </c>
      <c r="Y335" s="80">
        <v>0</v>
      </c>
      <c r="Z335" s="80">
        <v>0</v>
      </c>
      <c r="AA335" s="80">
        <v>0</v>
      </c>
      <c r="AB335" s="80">
        <v>0</v>
      </c>
      <c r="AC335" s="80">
        <v>0</v>
      </c>
      <c r="AD335" s="80">
        <v>0</v>
      </c>
      <c r="AE335" s="80">
        <v>0</v>
      </c>
      <c r="AF335" s="80">
        <v>0</v>
      </c>
      <c r="AG335" s="80">
        <v>0</v>
      </c>
      <c r="AH335" s="80">
        <v>0</v>
      </c>
      <c r="AI335" s="80">
        <v>1</v>
      </c>
      <c r="AJ335" s="80">
        <v>1</v>
      </c>
      <c r="AK335" s="80">
        <v>1</v>
      </c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/>
      <c r="CQ335" s="71"/>
      <c r="CR335" s="71"/>
      <c r="CS335" s="71"/>
      <c r="CT335" s="71"/>
      <c r="CU335" s="71"/>
      <c r="CV335" s="71"/>
      <c r="CW335" s="71"/>
      <c r="CX335" s="71"/>
    </row>
    <row r="336" spans="1:102" s="14" customFormat="1" ht="15" customHeight="1">
      <c r="A336" s="64" t="s">
        <v>326</v>
      </c>
      <c r="B336" s="64" t="s">
        <v>439</v>
      </c>
      <c r="C336" s="125">
        <v>133.184</v>
      </c>
      <c r="D336" s="125">
        <v>133.184</v>
      </c>
      <c r="E336" s="125">
        <v>64.555000000000007</v>
      </c>
      <c r="F336" s="125">
        <v>0</v>
      </c>
      <c r="G336" s="125">
        <v>0</v>
      </c>
      <c r="H336" s="125">
        <v>0</v>
      </c>
      <c r="I336" s="125">
        <v>0</v>
      </c>
      <c r="J336" s="125">
        <v>0</v>
      </c>
      <c r="K336" s="125">
        <v>0</v>
      </c>
      <c r="L336" s="125">
        <v>0</v>
      </c>
      <c r="M336" s="125">
        <v>0</v>
      </c>
      <c r="N336" s="125">
        <v>0</v>
      </c>
      <c r="O336" s="125">
        <v>0</v>
      </c>
      <c r="P336" s="125">
        <v>0</v>
      </c>
      <c r="Q336" s="125">
        <v>0</v>
      </c>
      <c r="R336" s="125">
        <v>0</v>
      </c>
      <c r="S336" s="125">
        <v>0</v>
      </c>
      <c r="T336" s="125">
        <v>0</v>
      </c>
      <c r="U336" s="125">
        <v>0</v>
      </c>
      <c r="V336" s="125">
        <v>0</v>
      </c>
      <c r="W336" s="125">
        <v>0</v>
      </c>
      <c r="X336" s="125">
        <v>0</v>
      </c>
      <c r="Y336" s="125">
        <v>0</v>
      </c>
      <c r="Z336" s="125">
        <v>0</v>
      </c>
      <c r="AA336" s="125">
        <v>0</v>
      </c>
      <c r="AB336" s="125">
        <v>0</v>
      </c>
      <c r="AC336" s="125">
        <v>0</v>
      </c>
      <c r="AD336" s="125">
        <v>0</v>
      </c>
      <c r="AE336" s="125">
        <v>0</v>
      </c>
      <c r="AF336" s="125">
        <v>0</v>
      </c>
      <c r="AG336" s="125">
        <v>0</v>
      </c>
      <c r="AH336" s="125">
        <v>0</v>
      </c>
      <c r="AI336" s="125">
        <v>15.867000000000001</v>
      </c>
      <c r="AJ336" s="125">
        <v>15.867000000000001</v>
      </c>
      <c r="AK336" s="125">
        <v>15.867000000000001</v>
      </c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71"/>
      <c r="BQ336" s="71"/>
      <c r="BR336" s="71"/>
      <c r="BS336" s="71"/>
      <c r="BT336" s="71"/>
      <c r="BU336" s="71"/>
      <c r="BV336" s="71"/>
      <c r="BW336" s="71"/>
      <c r="BX336" s="71"/>
      <c r="BY336" s="71"/>
      <c r="BZ336" s="71"/>
      <c r="CA336" s="71"/>
      <c r="CB336" s="71"/>
      <c r="CC336" s="71"/>
      <c r="CD336" s="71"/>
      <c r="CE336" s="71"/>
      <c r="CF336" s="71"/>
      <c r="CG336" s="71"/>
      <c r="CH336" s="71"/>
      <c r="CI336" s="71"/>
      <c r="CJ336" s="71"/>
      <c r="CK336" s="71"/>
      <c r="CL336" s="71"/>
      <c r="CM336" s="71"/>
      <c r="CN336" s="71"/>
      <c r="CO336" s="71"/>
      <c r="CP336" s="71"/>
      <c r="CQ336" s="71"/>
      <c r="CR336" s="71"/>
      <c r="CS336" s="71"/>
      <c r="CT336" s="71"/>
      <c r="CU336" s="71"/>
      <c r="CV336" s="71"/>
      <c r="CW336" s="71"/>
      <c r="CX336" s="71"/>
    </row>
    <row r="337" spans="1:102" s="14" customFormat="1" ht="15" customHeight="1">
      <c r="A337" s="64" t="s">
        <v>316</v>
      </c>
      <c r="B337" s="64" t="s">
        <v>317</v>
      </c>
      <c r="C337" s="81">
        <v>0.49686520376175547</v>
      </c>
      <c r="D337" s="81">
        <v>0.49686520376175547</v>
      </c>
      <c r="E337" s="81">
        <v>0</v>
      </c>
      <c r="F337" s="81">
        <v>0</v>
      </c>
      <c r="G337" s="81">
        <v>0</v>
      </c>
      <c r="H337" s="81">
        <v>0</v>
      </c>
      <c r="I337" s="81">
        <v>0</v>
      </c>
      <c r="J337" s="81">
        <v>0</v>
      </c>
      <c r="K337" s="81">
        <v>0</v>
      </c>
      <c r="L337" s="81">
        <v>0</v>
      </c>
      <c r="M337" s="81">
        <v>0</v>
      </c>
      <c r="N337" s="81">
        <v>0</v>
      </c>
      <c r="O337" s="81">
        <v>0</v>
      </c>
      <c r="P337" s="81">
        <v>0</v>
      </c>
      <c r="Q337" s="81">
        <v>0</v>
      </c>
      <c r="R337" s="81">
        <v>0</v>
      </c>
      <c r="S337" s="81">
        <v>0</v>
      </c>
      <c r="T337" s="81">
        <v>0</v>
      </c>
      <c r="U337" s="81">
        <v>0</v>
      </c>
      <c r="V337" s="81">
        <v>0</v>
      </c>
      <c r="W337" s="81">
        <v>0</v>
      </c>
      <c r="X337" s="81">
        <v>0</v>
      </c>
      <c r="Y337" s="81">
        <v>0</v>
      </c>
      <c r="Z337" s="81">
        <v>0</v>
      </c>
      <c r="AA337" s="81">
        <v>0</v>
      </c>
      <c r="AB337" s="81">
        <v>0</v>
      </c>
      <c r="AC337" s="81">
        <v>0</v>
      </c>
      <c r="AD337" s="81">
        <v>0</v>
      </c>
      <c r="AE337" s="81">
        <v>0</v>
      </c>
      <c r="AF337" s="81">
        <v>0</v>
      </c>
      <c r="AG337" s="81">
        <v>0</v>
      </c>
      <c r="AH337" s="81">
        <v>0</v>
      </c>
      <c r="AI337" s="81">
        <v>0</v>
      </c>
      <c r="AJ337" s="81">
        <v>0.59482758620689657</v>
      </c>
      <c r="AK337" s="81">
        <v>0.1206896551724138</v>
      </c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  <c r="CJ337" s="71"/>
      <c r="CK337" s="71"/>
      <c r="CL337" s="71"/>
      <c r="CM337" s="71"/>
      <c r="CN337" s="71"/>
      <c r="CO337" s="71"/>
      <c r="CP337" s="71"/>
      <c r="CQ337" s="71"/>
      <c r="CR337" s="71"/>
      <c r="CS337" s="71"/>
      <c r="CT337" s="71"/>
      <c r="CU337" s="71"/>
      <c r="CV337" s="71"/>
      <c r="CW337" s="71"/>
      <c r="CX337" s="71"/>
    </row>
    <row r="338" spans="1:102" s="60" customFormat="1" ht="15" customHeight="1">
      <c r="A338" s="57" t="s">
        <v>377</v>
      </c>
      <c r="B338" s="57" t="s">
        <v>377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69"/>
      <c r="BD338" s="69"/>
      <c r="BE338" s="69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  <c r="BQ338" s="69"/>
      <c r="BR338" s="69"/>
      <c r="BS338" s="69"/>
      <c r="BT338" s="69"/>
      <c r="BU338" s="69"/>
      <c r="BV338" s="69"/>
      <c r="BW338" s="69"/>
      <c r="BX338" s="69"/>
      <c r="BY338" s="69"/>
      <c r="BZ338" s="69"/>
      <c r="CA338" s="69"/>
      <c r="CB338" s="69"/>
      <c r="CC338" s="69"/>
      <c r="CD338" s="69"/>
      <c r="CE338" s="69"/>
      <c r="CF338" s="69"/>
      <c r="CG338" s="69"/>
      <c r="CH338" s="69"/>
      <c r="CI338" s="69"/>
      <c r="CJ338" s="69"/>
      <c r="CK338" s="69"/>
      <c r="CL338" s="69"/>
      <c r="CM338" s="69"/>
      <c r="CN338" s="69"/>
      <c r="CO338" s="69"/>
      <c r="CP338" s="69"/>
      <c r="CQ338" s="69"/>
      <c r="CR338" s="69"/>
      <c r="CS338" s="69"/>
      <c r="CT338" s="69"/>
      <c r="CU338" s="69"/>
      <c r="CV338" s="69"/>
      <c r="CW338" s="69"/>
      <c r="CX338" s="69"/>
    </row>
    <row r="339" spans="1:102" s="14" customFormat="1" ht="15" customHeight="1">
      <c r="A339" s="64" t="s">
        <v>436</v>
      </c>
      <c r="B339" s="64" t="s">
        <v>437</v>
      </c>
      <c r="C339" s="80">
        <v>4.7580772500000004</v>
      </c>
      <c r="D339" s="80">
        <v>4.7580772500000004</v>
      </c>
      <c r="E339" s="80">
        <v>3.8064618000000001</v>
      </c>
      <c r="F339" s="80">
        <v>3.8064618000000001</v>
      </c>
      <c r="G339" s="80">
        <v>4.7580772500000004</v>
      </c>
      <c r="H339" s="80">
        <v>4.6755562892200944</v>
      </c>
      <c r="I339" s="80">
        <v>4.6755562892200944</v>
      </c>
      <c r="J339" s="80">
        <v>5.6106675470641125</v>
      </c>
      <c r="K339" s="80">
        <v>4.6755562892200944</v>
      </c>
      <c r="L339" s="80">
        <v>3.7404450313760753</v>
      </c>
      <c r="M339" s="80">
        <v>3.7404450313760753</v>
      </c>
      <c r="N339" s="80">
        <v>3.7404450313760753</v>
      </c>
      <c r="O339" s="80">
        <v>4.6755562892200944</v>
      </c>
      <c r="P339" s="80">
        <v>1.8702225156880377</v>
      </c>
      <c r="Q339" s="80">
        <v>2.8053337735320563</v>
      </c>
      <c r="R339" s="80">
        <v>0.93511125784401883</v>
      </c>
      <c r="S339" s="80">
        <v>0.93511125784401883</v>
      </c>
      <c r="T339" s="80">
        <v>0.93511125784401883</v>
      </c>
      <c r="U339" s="80">
        <v>0.93511125784401883</v>
      </c>
      <c r="V339" s="80">
        <v>0</v>
      </c>
      <c r="W339" s="80">
        <v>0.92724889383929909</v>
      </c>
      <c r="X339" s="80">
        <v>0.92724889383929909</v>
      </c>
      <c r="Y339" s="80">
        <v>3.7089955753571964</v>
      </c>
      <c r="Z339" s="80">
        <v>5.5634933630357946</v>
      </c>
      <c r="AA339" s="80">
        <v>6.5292229997403917</v>
      </c>
      <c r="AB339" s="80">
        <v>5.4914885461391814</v>
      </c>
      <c r="AC339" s="80">
        <v>5.4914885461391814</v>
      </c>
      <c r="AD339" s="80">
        <v>6.4067366371623784</v>
      </c>
      <c r="AE339" s="80">
        <v>5.4914885461391822</v>
      </c>
      <c r="AF339" s="80">
        <v>5.4914885461391814</v>
      </c>
      <c r="AG339" s="80">
        <v>0</v>
      </c>
      <c r="AH339" s="80">
        <v>0</v>
      </c>
      <c r="AI339" s="80">
        <v>0</v>
      </c>
      <c r="AJ339" s="80">
        <v>0</v>
      </c>
      <c r="AK339" s="80">
        <v>0</v>
      </c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  <c r="CO339" s="71"/>
      <c r="CP339" s="71"/>
      <c r="CQ339" s="71"/>
      <c r="CR339" s="71"/>
      <c r="CS339" s="71"/>
      <c r="CT339" s="71"/>
      <c r="CU339" s="71"/>
      <c r="CV339" s="71"/>
      <c r="CW339" s="71"/>
      <c r="CX339" s="71"/>
    </row>
    <row r="340" spans="1:102" s="14" customFormat="1" ht="15" customHeight="1">
      <c r="A340" s="64" t="s">
        <v>328</v>
      </c>
      <c r="B340" s="64" t="s">
        <v>438</v>
      </c>
      <c r="C340" s="80">
        <v>534.41874906120961</v>
      </c>
      <c r="D340" s="80">
        <v>534.41874906120961</v>
      </c>
      <c r="E340" s="80">
        <v>362.72477568877014</v>
      </c>
      <c r="F340" s="80">
        <v>324.62420455637721</v>
      </c>
      <c r="G340" s="80">
        <v>456.71884292469593</v>
      </c>
      <c r="H340" s="80">
        <v>504.21193190785164</v>
      </c>
      <c r="I340" s="80">
        <v>504.21193190785164</v>
      </c>
      <c r="J340" s="80">
        <v>548.97321341096585</v>
      </c>
      <c r="K340" s="80">
        <v>360.95294552779126</v>
      </c>
      <c r="L340" s="80">
        <v>322.02931782123835</v>
      </c>
      <c r="M340" s="80">
        <v>319.05902606512143</v>
      </c>
      <c r="N340" s="80">
        <v>319.05902606512143</v>
      </c>
      <c r="O340" s="80">
        <v>397.95960888802267</v>
      </c>
      <c r="P340" s="80">
        <v>102.20766048235126</v>
      </c>
      <c r="Q340" s="80">
        <v>179.16731700291399</v>
      </c>
      <c r="R340" s="80">
        <v>80.606590426154426</v>
      </c>
      <c r="S340" s="80">
        <v>80.606590426154426</v>
      </c>
      <c r="T340" s="80">
        <v>126.24001980894253</v>
      </c>
      <c r="U340" s="80">
        <v>141.38882218601563</v>
      </c>
      <c r="V340" s="80">
        <v>0</v>
      </c>
      <c r="W340" s="80">
        <v>46.733344249500675</v>
      </c>
      <c r="X340" s="80">
        <v>46.733344249500675</v>
      </c>
      <c r="Y340" s="80">
        <v>185.44977876785981</v>
      </c>
      <c r="Z340" s="80">
        <v>284.37796325157467</v>
      </c>
      <c r="AA340" s="80">
        <v>289.4044782272685</v>
      </c>
      <c r="AB340" s="80">
        <v>227.43915061926441</v>
      </c>
      <c r="AC340" s="80">
        <v>227.43915061926441</v>
      </c>
      <c r="AD340" s="80">
        <v>279.60829180758668</v>
      </c>
      <c r="AE340" s="80">
        <v>243.45324646789737</v>
      </c>
      <c r="AF340" s="80">
        <v>238.16921354555799</v>
      </c>
      <c r="AG340" s="80">
        <v>0</v>
      </c>
      <c r="AH340" s="80">
        <v>0</v>
      </c>
      <c r="AI340" s="80">
        <v>0</v>
      </c>
      <c r="AJ340" s="80">
        <v>0</v>
      </c>
      <c r="AK340" s="80">
        <v>0</v>
      </c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  <c r="CO340" s="71"/>
      <c r="CP340" s="71"/>
      <c r="CQ340" s="71"/>
      <c r="CR340" s="71"/>
      <c r="CS340" s="71"/>
      <c r="CT340" s="71"/>
      <c r="CU340" s="71"/>
      <c r="CV340" s="71"/>
      <c r="CW340" s="71"/>
      <c r="CX340" s="71"/>
    </row>
    <row r="341" spans="1:102" s="14" customFormat="1" ht="15" customHeight="1">
      <c r="A341" s="64" t="s">
        <v>316</v>
      </c>
      <c r="B341" s="64" t="s">
        <v>317</v>
      </c>
      <c r="C341" s="81">
        <v>0.65557553956834536</v>
      </c>
      <c r="D341" s="81">
        <v>0.65557553956834536</v>
      </c>
      <c r="E341" s="81">
        <v>0.71008869179600886</v>
      </c>
      <c r="F341" s="81">
        <v>0.68569844789356993</v>
      </c>
      <c r="G341" s="81">
        <v>0.65514018691588793</v>
      </c>
      <c r="H341" s="81">
        <v>0.5158878504672898</v>
      </c>
      <c r="I341" s="81">
        <v>0.5158878504672898</v>
      </c>
      <c r="J341" s="81">
        <v>0.4786689419795222</v>
      </c>
      <c r="K341" s="81">
        <v>0.60593471810089017</v>
      </c>
      <c r="L341" s="81">
        <v>0.52311078503301545</v>
      </c>
      <c r="M341" s="81">
        <v>0.33675715333822454</v>
      </c>
      <c r="N341" s="81">
        <v>0.33675715333822454</v>
      </c>
      <c r="O341" s="81">
        <v>0.15847395451210566</v>
      </c>
      <c r="P341" s="81">
        <v>0.45238095238095233</v>
      </c>
      <c r="Q341" s="81">
        <v>0.23305084745762714</v>
      </c>
      <c r="R341" s="81">
        <v>0</v>
      </c>
      <c r="S341" s="81">
        <v>0</v>
      </c>
      <c r="T341" s="81">
        <v>0.67380952380952386</v>
      </c>
      <c r="U341" s="81">
        <v>0.40476190476190477</v>
      </c>
      <c r="V341" s="81">
        <v>0</v>
      </c>
      <c r="W341" s="81">
        <v>0</v>
      </c>
      <c r="X341" s="81">
        <v>0</v>
      </c>
      <c r="Y341" s="81">
        <v>0</v>
      </c>
      <c r="Z341" s="81">
        <v>0.65373563218390807</v>
      </c>
      <c r="AA341" s="81">
        <v>0.64099660249150625</v>
      </c>
      <c r="AB341" s="81">
        <v>0.54031615508885311</v>
      </c>
      <c r="AC341" s="81">
        <v>0.54031615508885311</v>
      </c>
      <c r="AD341" s="81">
        <v>0.56396666666666673</v>
      </c>
      <c r="AE341" s="81">
        <v>0.61063218390804597</v>
      </c>
      <c r="AF341" s="81">
        <v>0.43534482758620691</v>
      </c>
      <c r="AG341" s="81">
        <v>0</v>
      </c>
      <c r="AH341" s="81">
        <v>0</v>
      </c>
      <c r="AI341" s="81">
        <v>0</v>
      </c>
      <c r="AJ341" s="81">
        <v>0</v>
      </c>
      <c r="AK341" s="81">
        <v>0</v>
      </c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  <c r="CO341" s="71"/>
      <c r="CP341" s="71"/>
      <c r="CQ341" s="71"/>
      <c r="CR341" s="71"/>
      <c r="CS341" s="71"/>
      <c r="CT341" s="71"/>
      <c r="CU341" s="71"/>
      <c r="CV341" s="71"/>
      <c r="CW341" s="71"/>
      <c r="CX341" s="71"/>
    </row>
    <row r="342" spans="1:102" s="14" customFormat="1" ht="15" customHeight="1">
      <c r="A342" s="64"/>
      <c r="B342" s="64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  <c r="CO342" s="71"/>
      <c r="CP342" s="71"/>
      <c r="CQ342" s="71"/>
      <c r="CR342" s="71"/>
      <c r="CS342" s="71"/>
      <c r="CT342" s="71"/>
      <c r="CU342" s="71"/>
      <c r="CV342" s="71"/>
      <c r="CW342" s="71"/>
      <c r="CX342" s="71"/>
    </row>
    <row r="343" spans="1:102" s="60" customFormat="1" ht="15" customHeight="1">
      <c r="A343" s="63" t="s">
        <v>337</v>
      </c>
      <c r="B343" s="63" t="s">
        <v>338</v>
      </c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</row>
    <row r="344" spans="1:102" s="60" customFormat="1" ht="15" customHeight="1">
      <c r="A344" s="57" t="s">
        <v>241</v>
      </c>
      <c r="B344" s="57" t="s">
        <v>241</v>
      </c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</row>
    <row r="345" spans="1:102" s="14" customFormat="1" ht="15" customHeight="1">
      <c r="A345" s="64" t="s">
        <v>310</v>
      </c>
      <c r="B345" s="64" t="s">
        <v>437</v>
      </c>
      <c r="C345" s="80">
        <v>7</v>
      </c>
      <c r="D345" s="80">
        <v>7</v>
      </c>
      <c r="E345" s="80">
        <v>5</v>
      </c>
      <c r="F345" s="80">
        <v>4</v>
      </c>
      <c r="G345" s="80">
        <v>5</v>
      </c>
      <c r="H345" s="80">
        <v>5</v>
      </c>
      <c r="I345" s="80">
        <v>5</v>
      </c>
      <c r="J345" s="80">
        <v>6</v>
      </c>
      <c r="K345" s="80">
        <v>5</v>
      </c>
      <c r="L345" s="80">
        <v>4</v>
      </c>
      <c r="M345" s="80">
        <v>4</v>
      </c>
      <c r="N345" s="80">
        <v>4</v>
      </c>
      <c r="O345" s="80">
        <v>5</v>
      </c>
      <c r="P345" s="80">
        <v>2</v>
      </c>
      <c r="Q345" s="80">
        <v>3</v>
      </c>
      <c r="R345" s="80">
        <v>1</v>
      </c>
      <c r="S345" s="80">
        <v>1</v>
      </c>
      <c r="T345" s="80">
        <v>1</v>
      </c>
      <c r="U345" s="80">
        <v>1</v>
      </c>
      <c r="V345" s="80">
        <v>0</v>
      </c>
      <c r="W345" s="80">
        <v>1</v>
      </c>
      <c r="X345" s="80">
        <v>1</v>
      </c>
      <c r="Y345" s="80">
        <v>4</v>
      </c>
      <c r="Z345" s="80">
        <v>6</v>
      </c>
      <c r="AA345" s="80">
        <v>7</v>
      </c>
      <c r="AB345" s="80">
        <v>6</v>
      </c>
      <c r="AC345" s="80">
        <v>6</v>
      </c>
      <c r="AD345" s="80">
        <v>7</v>
      </c>
      <c r="AE345" s="80">
        <v>6</v>
      </c>
      <c r="AF345" s="80">
        <v>6</v>
      </c>
      <c r="AG345" s="80">
        <v>5</v>
      </c>
      <c r="AH345" s="80">
        <v>5</v>
      </c>
      <c r="AI345" s="80">
        <v>1</v>
      </c>
      <c r="AJ345" s="80">
        <v>1</v>
      </c>
      <c r="AK345" s="80">
        <v>1</v>
      </c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  <c r="CO345" s="71"/>
      <c r="CP345" s="71"/>
      <c r="CQ345" s="71"/>
      <c r="CR345" s="71"/>
      <c r="CS345" s="71"/>
      <c r="CT345" s="71"/>
      <c r="CU345" s="71"/>
      <c r="CV345" s="71"/>
      <c r="CW345" s="71"/>
      <c r="CX345" s="71"/>
    </row>
    <row r="346" spans="1:102" s="14" customFormat="1" ht="15" customHeight="1">
      <c r="A346" s="64" t="s">
        <v>326</v>
      </c>
      <c r="B346" s="64" t="s">
        <v>439</v>
      </c>
      <c r="C346" s="125">
        <v>3223.2827629345438</v>
      </c>
      <c r="D346" s="125">
        <v>3223.2827629345438</v>
      </c>
      <c r="E346" s="125">
        <v>2091.831871112478</v>
      </c>
      <c r="F346" s="125">
        <v>1861.5783788342296</v>
      </c>
      <c r="G346" s="125">
        <v>2755.9146290050135</v>
      </c>
      <c r="H346" s="125">
        <v>3338.8877737944995</v>
      </c>
      <c r="I346" s="125">
        <v>3338.8877737944995</v>
      </c>
      <c r="J346" s="125">
        <v>3198.4011943990231</v>
      </c>
      <c r="K346" s="125">
        <v>2145.7354</v>
      </c>
      <c r="L346" s="125">
        <v>1720.5683967573914</v>
      </c>
      <c r="M346" s="125">
        <v>1651.8467187000001</v>
      </c>
      <c r="N346" s="125">
        <v>1651.8467187000001</v>
      </c>
      <c r="O346" s="125">
        <v>2131.1074171669043</v>
      </c>
      <c r="P346" s="125">
        <v>526.73856000000001</v>
      </c>
      <c r="Q346" s="125">
        <v>973.40463999999997</v>
      </c>
      <c r="R346" s="125">
        <v>449.76573999999999</v>
      </c>
      <c r="S346" s="125">
        <v>449.76573999999999</v>
      </c>
      <c r="T346" s="125">
        <v>729.89099999999996</v>
      </c>
      <c r="U346" s="125">
        <v>791.98559999999998</v>
      </c>
      <c r="V346" s="125">
        <v>0</v>
      </c>
      <c r="W346" s="125">
        <v>281.25719999999995</v>
      </c>
      <c r="X346" s="125">
        <v>281.25719999999995</v>
      </c>
      <c r="Y346" s="125">
        <v>1087.8800000000001</v>
      </c>
      <c r="Z346" s="125">
        <v>1534.14035919</v>
      </c>
      <c r="AA346" s="125">
        <v>1767.7094100000002</v>
      </c>
      <c r="AB346" s="125">
        <v>1291.37995</v>
      </c>
      <c r="AC346" s="125">
        <v>1291.37995</v>
      </c>
      <c r="AD346" s="125">
        <v>1723.3254999999999</v>
      </c>
      <c r="AE346" s="125">
        <v>1456.5995720000001</v>
      </c>
      <c r="AF346" s="125">
        <v>1352.8247724341998</v>
      </c>
      <c r="AG346" s="125">
        <v>0</v>
      </c>
      <c r="AH346" s="125">
        <v>0</v>
      </c>
      <c r="AI346" s="125">
        <v>15.867000000000001</v>
      </c>
      <c r="AJ346" s="125">
        <v>15.867000000000001</v>
      </c>
      <c r="AK346" s="125">
        <v>15.867000000000001</v>
      </c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  <c r="CO346" s="71"/>
      <c r="CP346" s="71"/>
      <c r="CQ346" s="71"/>
      <c r="CR346" s="71"/>
      <c r="CS346" s="71"/>
      <c r="CT346" s="71"/>
      <c r="CU346" s="71"/>
      <c r="CV346" s="71"/>
      <c r="CW346" s="71"/>
      <c r="CX346" s="71"/>
    </row>
    <row r="347" spans="1:102" s="14" customFormat="1" ht="15" customHeight="1">
      <c r="A347" s="64" t="s">
        <v>316</v>
      </c>
      <c r="B347" s="64" t="s">
        <v>317</v>
      </c>
      <c r="C347" s="81">
        <v>0.63566653558788833</v>
      </c>
      <c r="D347" s="81">
        <v>0.63566653558788833</v>
      </c>
      <c r="E347" s="81">
        <v>0.6392215568862275</v>
      </c>
      <c r="F347" s="81">
        <v>0.68569844789356982</v>
      </c>
      <c r="G347" s="81">
        <v>0.65514018691588782</v>
      </c>
      <c r="H347" s="81">
        <v>0.51588785046728969</v>
      </c>
      <c r="I347" s="81">
        <v>0.51588785046728969</v>
      </c>
      <c r="J347" s="81">
        <v>0.4786689419795222</v>
      </c>
      <c r="K347" s="81">
        <v>0.60593471810089017</v>
      </c>
      <c r="L347" s="81">
        <v>0.52311078503301545</v>
      </c>
      <c r="M347" s="81">
        <v>0.33675715333822448</v>
      </c>
      <c r="N347" s="81">
        <v>0.33675715333822448</v>
      </c>
      <c r="O347" s="81">
        <v>0.15847395451210564</v>
      </c>
      <c r="P347" s="81">
        <v>0.45238095238095238</v>
      </c>
      <c r="Q347" s="81">
        <v>0.23305084745762711</v>
      </c>
      <c r="R347" s="81">
        <v>0</v>
      </c>
      <c r="S347" s="81">
        <v>0</v>
      </c>
      <c r="T347" s="81">
        <v>0.67380952380952386</v>
      </c>
      <c r="U347" s="81">
        <v>0.40476190476190477</v>
      </c>
      <c r="V347" s="81">
        <v>0</v>
      </c>
      <c r="W347" s="81">
        <v>0</v>
      </c>
      <c r="X347" s="81">
        <v>0</v>
      </c>
      <c r="Y347" s="81">
        <v>0</v>
      </c>
      <c r="Z347" s="81">
        <v>0.65373563218390807</v>
      </c>
      <c r="AA347" s="81">
        <v>0.64099660249150625</v>
      </c>
      <c r="AB347" s="81">
        <v>0.540316155088853</v>
      </c>
      <c r="AC347" s="81">
        <v>0.540316155088853</v>
      </c>
      <c r="AD347" s="81">
        <v>0.56396666666666662</v>
      </c>
      <c r="AE347" s="81">
        <v>0.61063218390804597</v>
      </c>
      <c r="AF347" s="81">
        <v>0.43534482758620691</v>
      </c>
      <c r="AG347" s="81">
        <v>0.41650671785028792</v>
      </c>
      <c r="AH347" s="81">
        <v>0.41650671785028792</v>
      </c>
      <c r="AI347" s="81">
        <v>0</v>
      </c>
      <c r="AJ347" s="81">
        <v>0.59482758620689657</v>
      </c>
      <c r="AK347" s="81">
        <v>0.1206896551724138</v>
      </c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  <c r="CJ347" s="71"/>
      <c r="CK347" s="71"/>
      <c r="CL347" s="71"/>
      <c r="CM347" s="71"/>
      <c r="CN347" s="71"/>
      <c r="CO347" s="71"/>
      <c r="CP347" s="71"/>
      <c r="CQ347" s="71"/>
      <c r="CR347" s="71"/>
      <c r="CS347" s="71"/>
      <c r="CT347" s="71"/>
      <c r="CU347" s="71"/>
      <c r="CV347" s="71"/>
      <c r="CW347" s="71"/>
      <c r="CX347" s="71"/>
    </row>
    <row r="348" spans="1:102" s="60" customFormat="1" ht="15" customHeight="1">
      <c r="A348" s="57" t="s">
        <v>243</v>
      </c>
      <c r="B348" s="57" t="s">
        <v>243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  <c r="BV348" s="69"/>
      <c r="BW348" s="69"/>
      <c r="BX348" s="69"/>
      <c r="BY348" s="69"/>
      <c r="BZ348" s="69"/>
      <c r="CA348" s="69"/>
      <c r="CB348" s="69"/>
      <c r="CC348" s="69"/>
      <c r="CD348" s="69"/>
      <c r="CE348" s="69"/>
      <c r="CF348" s="69"/>
      <c r="CG348" s="69"/>
      <c r="CH348" s="69"/>
      <c r="CI348" s="69"/>
      <c r="CJ348" s="69"/>
      <c r="CK348" s="69"/>
      <c r="CL348" s="69"/>
      <c r="CM348" s="69"/>
      <c r="CN348" s="69"/>
      <c r="CO348" s="69"/>
      <c r="CP348" s="69"/>
      <c r="CQ348" s="69"/>
      <c r="CR348" s="69"/>
      <c r="CS348" s="69"/>
      <c r="CT348" s="69"/>
      <c r="CU348" s="69"/>
      <c r="CV348" s="69"/>
      <c r="CW348" s="69"/>
      <c r="CX348" s="69"/>
    </row>
    <row r="349" spans="1:102" s="14" customFormat="1" ht="15" customHeight="1">
      <c r="A349" s="64" t="s">
        <v>310</v>
      </c>
      <c r="B349" s="64" t="s">
        <v>437</v>
      </c>
      <c r="C349" s="80">
        <v>2</v>
      </c>
      <c r="D349" s="80">
        <v>2</v>
      </c>
      <c r="E349" s="80">
        <v>1</v>
      </c>
      <c r="F349" s="80">
        <v>0</v>
      </c>
      <c r="G349" s="80">
        <v>0</v>
      </c>
      <c r="H349" s="80">
        <v>0</v>
      </c>
      <c r="I349" s="80">
        <v>0</v>
      </c>
      <c r="J349" s="80">
        <v>0</v>
      </c>
      <c r="K349" s="80">
        <v>0</v>
      </c>
      <c r="L349" s="80">
        <v>0</v>
      </c>
      <c r="M349" s="80">
        <v>0</v>
      </c>
      <c r="N349" s="80">
        <v>0</v>
      </c>
      <c r="O349" s="80">
        <v>0</v>
      </c>
      <c r="P349" s="80">
        <v>0</v>
      </c>
      <c r="Q349" s="80">
        <v>0</v>
      </c>
      <c r="R349" s="80">
        <v>0</v>
      </c>
      <c r="S349" s="80">
        <v>0</v>
      </c>
      <c r="T349" s="80">
        <v>0</v>
      </c>
      <c r="U349" s="80">
        <v>0</v>
      </c>
      <c r="V349" s="80">
        <v>0</v>
      </c>
      <c r="W349" s="80">
        <v>0</v>
      </c>
      <c r="X349" s="80">
        <v>0</v>
      </c>
      <c r="Y349" s="80">
        <v>0</v>
      </c>
      <c r="Z349" s="80">
        <v>0</v>
      </c>
      <c r="AA349" s="80">
        <v>0</v>
      </c>
      <c r="AB349" s="80">
        <v>0</v>
      </c>
      <c r="AC349" s="80">
        <v>0</v>
      </c>
      <c r="AD349" s="80">
        <v>0</v>
      </c>
      <c r="AE349" s="80">
        <v>0</v>
      </c>
      <c r="AF349" s="80">
        <v>0</v>
      </c>
      <c r="AG349" s="80">
        <v>0</v>
      </c>
      <c r="AH349" s="80">
        <v>0</v>
      </c>
      <c r="AI349" s="80">
        <v>1</v>
      </c>
      <c r="AJ349" s="80">
        <v>1</v>
      </c>
      <c r="AK349" s="80">
        <v>1</v>
      </c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  <c r="CJ349" s="71"/>
      <c r="CK349" s="71"/>
      <c r="CL349" s="71"/>
      <c r="CM349" s="71"/>
      <c r="CN349" s="71"/>
      <c r="CO349" s="71"/>
      <c r="CP349" s="71"/>
      <c r="CQ349" s="71"/>
      <c r="CR349" s="71"/>
      <c r="CS349" s="71"/>
      <c r="CT349" s="71"/>
      <c r="CU349" s="71"/>
      <c r="CV349" s="71"/>
      <c r="CW349" s="71"/>
      <c r="CX349" s="71"/>
    </row>
    <row r="350" spans="1:102" s="14" customFormat="1" ht="15" customHeight="1">
      <c r="A350" s="64" t="s">
        <v>326</v>
      </c>
      <c r="B350" s="64" t="s">
        <v>439</v>
      </c>
      <c r="C350" s="125">
        <v>133.184</v>
      </c>
      <c r="D350" s="125">
        <v>133.184</v>
      </c>
      <c r="E350" s="125">
        <v>64.555000000000007</v>
      </c>
      <c r="F350" s="125">
        <v>0</v>
      </c>
      <c r="G350" s="125">
        <v>0</v>
      </c>
      <c r="H350" s="125">
        <v>0</v>
      </c>
      <c r="I350" s="125">
        <v>0</v>
      </c>
      <c r="J350" s="125">
        <v>0</v>
      </c>
      <c r="K350" s="125">
        <v>0</v>
      </c>
      <c r="L350" s="125">
        <v>0</v>
      </c>
      <c r="M350" s="125">
        <v>0</v>
      </c>
      <c r="N350" s="125">
        <v>0</v>
      </c>
      <c r="O350" s="125">
        <v>0</v>
      </c>
      <c r="P350" s="125">
        <v>0</v>
      </c>
      <c r="Q350" s="125">
        <v>0</v>
      </c>
      <c r="R350" s="125">
        <v>0</v>
      </c>
      <c r="S350" s="125">
        <v>0</v>
      </c>
      <c r="T350" s="125">
        <v>0</v>
      </c>
      <c r="U350" s="125">
        <v>0</v>
      </c>
      <c r="V350" s="125">
        <v>0</v>
      </c>
      <c r="W350" s="125">
        <v>0</v>
      </c>
      <c r="X350" s="125">
        <v>0</v>
      </c>
      <c r="Y350" s="125">
        <v>0</v>
      </c>
      <c r="Z350" s="125">
        <v>0</v>
      </c>
      <c r="AA350" s="125">
        <v>0</v>
      </c>
      <c r="AB350" s="125">
        <v>0</v>
      </c>
      <c r="AC350" s="125">
        <v>0</v>
      </c>
      <c r="AD350" s="125">
        <v>0</v>
      </c>
      <c r="AE350" s="125">
        <v>0</v>
      </c>
      <c r="AF350" s="125">
        <v>0</v>
      </c>
      <c r="AG350" s="125">
        <v>0</v>
      </c>
      <c r="AH350" s="125">
        <v>0</v>
      </c>
      <c r="AI350" s="125">
        <v>15.867000000000001</v>
      </c>
      <c r="AJ350" s="125">
        <v>15.867000000000001</v>
      </c>
      <c r="AK350" s="125">
        <v>15.867000000000001</v>
      </c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  <c r="CJ350" s="71"/>
      <c r="CK350" s="71"/>
      <c r="CL350" s="71"/>
      <c r="CM350" s="71"/>
      <c r="CN350" s="71"/>
      <c r="CO350" s="71"/>
      <c r="CP350" s="71"/>
      <c r="CQ350" s="71"/>
      <c r="CR350" s="71"/>
      <c r="CS350" s="71"/>
      <c r="CT350" s="71"/>
      <c r="CU350" s="71"/>
      <c r="CV350" s="71"/>
      <c r="CW350" s="71"/>
      <c r="CX350" s="71"/>
    </row>
    <row r="351" spans="1:102" s="14" customFormat="1" ht="15" customHeight="1">
      <c r="A351" s="64" t="s">
        <v>316</v>
      </c>
      <c r="B351" s="64" t="s">
        <v>317</v>
      </c>
      <c r="C351" s="81">
        <v>0.49686520376175547</v>
      </c>
      <c r="D351" s="81">
        <v>0.49686520376175547</v>
      </c>
      <c r="E351" s="81">
        <v>0</v>
      </c>
      <c r="F351" s="81">
        <v>0</v>
      </c>
      <c r="G351" s="81">
        <v>0</v>
      </c>
      <c r="H351" s="81">
        <v>0</v>
      </c>
      <c r="I351" s="81">
        <v>0</v>
      </c>
      <c r="J351" s="81">
        <v>0</v>
      </c>
      <c r="K351" s="81">
        <v>0</v>
      </c>
      <c r="L351" s="81">
        <v>0</v>
      </c>
      <c r="M351" s="81">
        <v>0</v>
      </c>
      <c r="N351" s="81">
        <v>0</v>
      </c>
      <c r="O351" s="81">
        <v>0</v>
      </c>
      <c r="P351" s="81">
        <v>0</v>
      </c>
      <c r="Q351" s="81">
        <v>0</v>
      </c>
      <c r="R351" s="81">
        <v>0</v>
      </c>
      <c r="S351" s="81">
        <v>0</v>
      </c>
      <c r="T351" s="81">
        <v>0</v>
      </c>
      <c r="U351" s="81">
        <v>0</v>
      </c>
      <c r="V351" s="81">
        <v>0</v>
      </c>
      <c r="W351" s="81">
        <v>0</v>
      </c>
      <c r="X351" s="81">
        <v>0</v>
      </c>
      <c r="Y351" s="81">
        <v>0</v>
      </c>
      <c r="Z351" s="81">
        <v>0</v>
      </c>
      <c r="AA351" s="81">
        <v>0</v>
      </c>
      <c r="AB351" s="81">
        <v>0</v>
      </c>
      <c r="AC351" s="81">
        <v>0</v>
      </c>
      <c r="AD351" s="81">
        <v>0</v>
      </c>
      <c r="AE351" s="81">
        <v>0</v>
      </c>
      <c r="AF351" s="81">
        <v>0</v>
      </c>
      <c r="AG351" s="81">
        <v>0</v>
      </c>
      <c r="AH351" s="81">
        <v>0</v>
      </c>
      <c r="AI351" s="81">
        <v>0</v>
      </c>
      <c r="AJ351" s="81">
        <v>0.59482758620689657</v>
      </c>
      <c r="AK351" s="81">
        <v>0.1206896551724138</v>
      </c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  <c r="CO351" s="71"/>
      <c r="CP351" s="71"/>
      <c r="CQ351" s="71"/>
      <c r="CR351" s="71"/>
      <c r="CS351" s="71"/>
      <c r="CT351" s="71"/>
      <c r="CU351" s="71"/>
      <c r="CV351" s="71"/>
      <c r="CW351" s="71"/>
      <c r="CX351" s="71"/>
    </row>
    <row r="352" spans="1:102" s="60" customFormat="1" ht="15" customHeight="1">
      <c r="A352" s="57" t="s">
        <v>377</v>
      </c>
      <c r="B352" s="57" t="s">
        <v>377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9"/>
      <c r="CB352" s="69"/>
      <c r="CC352" s="69"/>
      <c r="CD352" s="69"/>
      <c r="CE352" s="69"/>
      <c r="CF352" s="69"/>
      <c r="CG352" s="69"/>
      <c r="CH352" s="69"/>
      <c r="CI352" s="69"/>
      <c r="CJ352" s="69"/>
      <c r="CK352" s="69"/>
      <c r="CL352" s="69"/>
      <c r="CM352" s="69"/>
      <c r="CN352" s="69"/>
      <c r="CO352" s="69"/>
      <c r="CP352" s="69"/>
      <c r="CQ352" s="69"/>
      <c r="CR352" s="69"/>
      <c r="CS352" s="69"/>
      <c r="CT352" s="69"/>
      <c r="CU352" s="69"/>
      <c r="CV352" s="69"/>
      <c r="CW352" s="69"/>
      <c r="CX352" s="69"/>
    </row>
    <row r="353" spans="1:37" ht="15" customHeight="1">
      <c r="A353" s="64" t="s">
        <v>436</v>
      </c>
      <c r="B353" s="64" t="s">
        <v>437</v>
      </c>
      <c r="C353" s="2">
        <v>5</v>
      </c>
      <c r="D353" s="2">
        <v>5</v>
      </c>
      <c r="E353" s="2">
        <v>4</v>
      </c>
      <c r="F353" s="2">
        <v>4</v>
      </c>
      <c r="G353" s="2">
        <v>5</v>
      </c>
      <c r="H353" s="2">
        <v>5</v>
      </c>
      <c r="I353" s="2">
        <v>5</v>
      </c>
      <c r="J353" s="2">
        <v>6</v>
      </c>
      <c r="K353" s="2">
        <v>5</v>
      </c>
      <c r="L353" s="2">
        <v>4</v>
      </c>
      <c r="M353" s="2">
        <v>4</v>
      </c>
      <c r="N353" s="2">
        <v>4</v>
      </c>
      <c r="O353" s="2">
        <v>5</v>
      </c>
      <c r="P353" s="2">
        <v>2</v>
      </c>
      <c r="Q353" s="2">
        <v>3</v>
      </c>
      <c r="R353" s="2">
        <v>1</v>
      </c>
      <c r="S353" s="2">
        <v>1</v>
      </c>
      <c r="T353" s="2">
        <v>1</v>
      </c>
      <c r="U353" s="2">
        <v>1</v>
      </c>
      <c r="V353" s="2">
        <v>0</v>
      </c>
      <c r="W353" s="2">
        <v>1</v>
      </c>
      <c r="X353" s="2">
        <v>1</v>
      </c>
      <c r="Y353" s="2">
        <v>4</v>
      </c>
      <c r="Z353" s="2">
        <v>6</v>
      </c>
      <c r="AA353" s="2">
        <v>7</v>
      </c>
      <c r="AB353" s="2">
        <v>6</v>
      </c>
      <c r="AC353" s="2">
        <v>6</v>
      </c>
      <c r="AD353" s="2">
        <v>7</v>
      </c>
      <c r="AE353" s="2">
        <v>6</v>
      </c>
      <c r="AF353" s="2">
        <v>6</v>
      </c>
      <c r="AG353" s="2">
        <v>5</v>
      </c>
      <c r="AH353" s="2">
        <v>5</v>
      </c>
      <c r="AI353" s="2">
        <v>0</v>
      </c>
      <c r="AJ353" s="2">
        <v>0</v>
      </c>
      <c r="AK353" s="2">
        <v>0</v>
      </c>
    </row>
    <row r="354" spans="1:37" ht="15" customHeight="1">
      <c r="A354" s="64" t="s">
        <v>328</v>
      </c>
      <c r="B354" s="64" t="s">
        <v>438</v>
      </c>
      <c r="C354" s="80">
        <v>561.59108078920906</v>
      </c>
      <c r="D354" s="124">
        <v>561.59108078920906</v>
      </c>
      <c r="E354" s="124">
        <v>381.16738824361261</v>
      </c>
      <c r="F354" s="124">
        <v>341.12960708695641</v>
      </c>
      <c r="G354" s="124">
        <v>479.94055048674954</v>
      </c>
      <c r="H354" s="124">
        <v>539.19993763133232</v>
      </c>
      <c r="I354" s="124">
        <v>539.19993763133232</v>
      </c>
      <c r="J354" s="124">
        <v>587.06727013069201</v>
      </c>
      <c r="K354" s="124">
        <v>386</v>
      </c>
      <c r="L354" s="124">
        <v>344.37540465901913</v>
      </c>
      <c r="M354" s="124">
        <v>341.19900000000001</v>
      </c>
      <c r="N354" s="124">
        <v>341.19900000000001</v>
      </c>
      <c r="O354" s="124">
        <v>425.57461002614116</v>
      </c>
      <c r="P354" s="124">
        <v>109.3</v>
      </c>
      <c r="Q354" s="124">
        <v>191.6</v>
      </c>
      <c r="R354" s="124">
        <v>86.2</v>
      </c>
      <c r="S354" s="124">
        <v>86.2</v>
      </c>
      <c r="T354" s="124">
        <v>135</v>
      </c>
      <c r="U354" s="124">
        <v>151.19999999999999</v>
      </c>
      <c r="V354" s="124">
        <v>0</v>
      </c>
      <c r="W354" s="124">
        <v>50.4</v>
      </c>
      <c r="X354" s="124">
        <v>50.4</v>
      </c>
      <c r="Y354" s="124">
        <v>200</v>
      </c>
      <c r="Z354" s="124">
        <v>306.69</v>
      </c>
      <c r="AA354" s="124">
        <v>310.2714285714286</v>
      </c>
      <c r="AB354" s="124">
        <v>248.5</v>
      </c>
      <c r="AC354" s="124">
        <v>248.5</v>
      </c>
      <c r="AD354" s="124">
        <v>305.5</v>
      </c>
      <c r="AE354" s="124">
        <v>265.99699999999996</v>
      </c>
      <c r="AF354" s="124">
        <v>260.22366599999998</v>
      </c>
      <c r="AG354" s="124">
        <v>0</v>
      </c>
      <c r="AH354" s="124">
        <v>0</v>
      </c>
      <c r="AI354" s="124">
        <v>0</v>
      </c>
      <c r="AJ354" s="124">
        <v>0</v>
      </c>
      <c r="AK354" s="124">
        <v>0</v>
      </c>
    </row>
    <row r="355" spans="1:37" ht="15" customHeight="1">
      <c r="A355" s="64" t="s">
        <v>316</v>
      </c>
      <c r="B355" s="64" t="s">
        <v>317</v>
      </c>
      <c r="C355" s="81">
        <v>0.65557553956834536</v>
      </c>
      <c r="D355" s="81">
        <v>0.65557553956834536</v>
      </c>
      <c r="E355" s="77">
        <v>0.71008869179600886</v>
      </c>
      <c r="F355" s="77">
        <v>0.68569844789356982</v>
      </c>
      <c r="G355" s="77">
        <v>0.65514018691588782</v>
      </c>
      <c r="H355" s="77">
        <v>0.51588785046728969</v>
      </c>
      <c r="I355" s="77">
        <v>0.51588785046728969</v>
      </c>
      <c r="J355" s="77">
        <v>0.4786689419795222</v>
      </c>
      <c r="K355" s="77">
        <v>0.60593471810089017</v>
      </c>
      <c r="L355" s="77">
        <v>0.52311078503301545</v>
      </c>
      <c r="M355" s="77">
        <v>0.33675715333822448</v>
      </c>
      <c r="N355" s="77">
        <v>0.33675715333822448</v>
      </c>
      <c r="O355" s="77">
        <v>0.15847395451210564</v>
      </c>
      <c r="P355" s="77">
        <v>0.45238095238095238</v>
      </c>
      <c r="Q355" s="77">
        <v>0.23305084745762711</v>
      </c>
      <c r="R355" s="77">
        <v>0</v>
      </c>
      <c r="S355" s="77">
        <v>0</v>
      </c>
      <c r="T355" s="77">
        <v>0.67380952380952386</v>
      </c>
      <c r="U355" s="77">
        <v>0.40476190476190477</v>
      </c>
      <c r="V355" s="77">
        <v>0</v>
      </c>
      <c r="W355" s="77">
        <v>0</v>
      </c>
      <c r="X355" s="77">
        <v>0</v>
      </c>
      <c r="Y355" s="77">
        <v>0</v>
      </c>
      <c r="Z355" s="77">
        <v>0.65373563218390807</v>
      </c>
      <c r="AA355" s="77">
        <v>0.64099660249150625</v>
      </c>
      <c r="AB355" s="77">
        <v>0.540316155088853</v>
      </c>
      <c r="AC355" s="77">
        <v>0.540316155088853</v>
      </c>
      <c r="AD355" s="77">
        <v>0.56396666666666662</v>
      </c>
      <c r="AE355" s="77">
        <v>0.61063218390804597</v>
      </c>
      <c r="AF355" s="77">
        <v>0.43534482758620691</v>
      </c>
      <c r="AG355" s="77">
        <v>0.41650671785028792</v>
      </c>
      <c r="AH355" s="77">
        <v>0.41650671785028792</v>
      </c>
      <c r="AI355" s="77">
        <v>0</v>
      </c>
      <c r="AJ355" s="77">
        <v>0</v>
      </c>
      <c r="AK355" s="77">
        <v>0</v>
      </c>
    </row>
    <row r="356" spans="1:37" ht="15" customHeight="1"/>
    <row r="357" spans="1:37" ht="15" customHeight="1"/>
    <row r="358" spans="1:37" ht="15" customHeight="1"/>
    <row r="359" spans="1:37" ht="15" customHeight="1"/>
    <row r="360" spans="1:37" ht="15" customHeight="1"/>
    <row r="361" spans="1:37" ht="15" customHeight="1"/>
    <row r="362" spans="1:37" ht="15" customHeight="1"/>
    <row r="363" spans="1:37" ht="15" customHeight="1"/>
    <row r="364" spans="1:37" ht="15" customHeight="1"/>
    <row r="365" spans="1:37" ht="15" customHeight="1"/>
    <row r="366" spans="1:37" ht="15" customHeight="1"/>
    <row r="367" spans="1:37" ht="15" customHeight="1"/>
    <row r="368" spans="1:37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</sheetData>
  <mergeCells count="2">
    <mergeCell ref="A7:B7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6444-11E0-4F97-8E44-3AEA9D909E90}">
  <sheetPr>
    <tabColor theme="1" tint="0.249977111117893"/>
  </sheetPr>
  <dimension ref="A1:N79"/>
  <sheetViews>
    <sheetView showGridLines="0" zoomScale="85" zoomScaleNormal="85" workbookViewId="0">
      <pane ySplit="2" topLeftCell="A3" activePane="bottomLeft" state="frozen"/>
      <selection sqref="A1:XFD1048576"/>
      <selection pane="bottomLeft"/>
    </sheetView>
  </sheetViews>
  <sheetFormatPr defaultColWidth="9.1796875" defaultRowHeight="14.5"/>
  <cols>
    <col min="1" max="1" width="16.7265625" customWidth="1"/>
    <col min="2" max="2" width="28.54296875" bestFit="1" customWidth="1"/>
    <col min="3" max="4" width="18.26953125" style="38" customWidth="1"/>
    <col min="5" max="6" width="18.26953125" customWidth="1"/>
    <col min="7" max="8" width="9.26953125" customWidth="1"/>
    <col min="9" max="9" width="16.7265625" customWidth="1"/>
    <col min="10" max="10" width="30.1796875" bestFit="1" customWidth="1"/>
    <col min="11" max="12" width="19.26953125" style="39" customWidth="1"/>
    <col min="13" max="14" width="19.26953125" customWidth="1"/>
    <col min="15" max="15" width="13.453125" bestFit="1" customWidth="1"/>
    <col min="16" max="16" width="15.26953125" bestFit="1" customWidth="1"/>
  </cols>
  <sheetData>
    <row r="1" spans="1:14" ht="50.15" customHeight="1"/>
    <row r="2" spans="1:14" ht="32.25" customHeight="1">
      <c r="A2" s="40" t="s">
        <v>217</v>
      </c>
      <c r="B2" s="41" t="s">
        <v>218</v>
      </c>
      <c r="C2" s="42" t="s">
        <v>232</v>
      </c>
      <c r="D2" s="42" t="s">
        <v>209</v>
      </c>
      <c r="E2" s="43" t="s">
        <v>231</v>
      </c>
      <c r="F2" s="43" t="s">
        <v>367</v>
      </c>
      <c r="I2" s="44" t="s">
        <v>210</v>
      </c>
      <c r="J2" s="45" t="s">
        <v>235</v>
      </c>
      <c r="K2" s="46" t="s">
        <v>219</v>
      </c>
      <c r="L2" s="46" t="s">
        <v>211</v>
      </c>
      <c r="M2" s="47" t="s">
        <v>212</v>
      </c>
      <c r="N2" s="47" t="s">
        <v>220</v>
      </c>
    </row>
    <row r="3" spans="1:14" ht="15" customHeight="1">
      <c r="A3" s="48">
        <v>2007</v>
      </c>
      <c r="B3" s="49" t="s">
        <v>229</v>
      </c>
      <c r="C3" s="50">
        <v>39552</v>
      </c>
      <c r="D3" s="51">
        <v>39601</v>
      </c>
      <c r="E3" s="52">
        <v>10165726.890000001</v>
      </c>
      <c r="F3" s="97">
        <v>7.5172000000000003E-2</v>
      </c>
      <c r="I3" s="48">
        <f t="shared" ref="I3:I22" si="0">A3</f>
        <v>2007</v>
      </c>
      <c r="J3" s="49" t="str">
        <f t="shared" ref="J3:J25" si="1">IF($B3="Dividendos Ordinários","Mandatory Minimum Dividends",IF($B3="Dividendos Extraordinários","Extraordinary Dividends",IF($B3="Juros sobre Capital Próprio**","Interest on Equity**")))</f>
        <v>Mandatory Minimum Dividends</v>
      </c>
      <c r="K3" s="53">
        <f t="shared" ref="K3:K24" si="2">C3</f>
        <v>39552</v>
      </c>
      <c r="L3" s="54">
        <f t="shared" ref="L3:L21" si="3">D3</f>
        <v>39601</v>
      </c>
      <c r="M3" s="52">
        <f t="shared" ref="M3:M21" si="4">E3</f>
        <v>10165726.890000001</v>
      </c>
      <c r="N3" s="97">
        <f>IF(F3="","",F3)</f>
        <v>7.5172000000000003E-2</v>
      </c>
    </row>
    <row r="4" spans="1:14" ht="15" customHeight="1">
      <c r="A4" s="48">
        <v>2008</v>
      </c>
      <c r="B4" s="49" t="s">
        <v>229</v>
      </c>
      <c r="C4" s="50">
        <v>39948</v>
      </c>
      <c r="D4" s="51">
        <v>40086</v>
      </c>
      <c r="E4" s="52">
        <v>51322103.609999999</v>
      </c>
      <c r="F4" s="97">
        <v>0.37738678430357103</v>
      </c>
      <c r="I4" s="48">
        <f t="shared" si="0"/>
        <v>2008</v>
      </c>
      <c r="J4" s="49" t="str">
        <f t="shared" si="1"/>
        <v>Mandatory Minimum Dividends</v>
      </c>
      <c r="K4" s="53">
        <f t="shared" si="2"/>
        <v>39948</v>
      </c>
      <c r="L4" s="54">
        <f t="shared" si="3"/>
        <v>40086</v>
      </c>
      <c r="M4" s="52">
        <f t="shared" si="4"/>
        <v>51322103.609999999</v>
      </c>
      <c r="N4" s="97">
        <f t="shared" ref="N4:N21" si="5">IF(F4="","",F4)</f>
        <v>0.37738678430357103</v>
      </c>
    </row>
    <row r="5" spans="1:14" ht="15" customHeight="1">
      <c r="A5" s="48">
        <v>2009</v>
      </c>
      <c r="B5" s="49" t="s">
        <v>229</v>
      </c>
      <c r="C5" s="50">
        <v>40317</v>
      </c>
      <c r="D5" s="51">
        <v>40344</v>
      </c>
      <c r="E5" s="52">
        <v>82512653.609999999</v>
      </c>
      <c r="F5" s="97">
        <v>0.17140156329899828</v>
      </c>
      <c r="I5" s="48">
        <f t="shared" si="0"/>
        <v>2009</v>
      </c>
      <c r="J5" s="49" t="str">
        <f t="shared" si="1"/>
        <v>Mandatory Minimum Dividends</v>
      </c>
      <c r="K5" s="53">
        <f t="shared" si="2"/>
        <v>40317</v>
      </c>
      <c r="L5" s="54">
        <f t="shared" si="3"/>
        <v>40344</v>
      </c>
      <c r="M5" s="52">
        <f t="shared" si="4"/>
        <v>82512653.609999999</v>
      </c>
      <c r="N5" s="97">
        <f t="shared" si="5"/>
        <v>0.17140156329899828</v>
      </c>
    </row>
    <row r="6" spans="1:14" ht="15" customHeight="1">
      <c r="A6" s="48">
        <v>2010</v>
      </c>
      <c r="B6" s="49" t="s">
        <v>233</v>
      </c>
      <c r="C6" s="50">
        <v>40541</v>
      </c>
      <c r="D6" s="51">
        <v>40709</v>
      </c>
      <c r="E6" s="52">
        <v>64917214.549999997</v>
      </c>
      <c r="F6" s="97">
        <v>0.13535199553816313</v>
      </c>
      <c r="I6" s="48">
        <f t="shared" si="0"/>
        <v>2010</v>
      </c>
      <c r="J6" s="49" t="str">
        <f t="shared" si="1"/>
        <v>Interest on Equity**</v>
      </c>
      <c r="K6" s="53">
        <f t="shared" si="2"/>
        <v>40541</v>
      </c>
      <c r="L6" s="54">
        <f t="shared" si="3"/>
        <v>40709</v>
      </c>
      <c r="M6" s="52">
        <f t="shared" si="4"/>
        <v>64917214.549999997</v>
      </c>
      <c r="N6" s="97">
        <f t="shared" si="5"/>
        <v>0.13535199553816313</v>
      </c>
    </row>
    <row r="7" spans="1:14" ht="15" customHeight="1">
      <c r="A7" s="48">
        <v>2010</v>
      </c>
      <c r="B7" s="49" t="s">
        <v>230</v>
      </c>
      <c r="C7" s="50">
        <v>40680</v>
      </c>
      <c r="D7" s="51">
        <v>40709</v>
      </c>
      <c r="E7" s="52">
        <v>86931442.939999998</v>
      </c>
      <c r="F7" s="97">
        <v>0.18019294137946029</v>
      </c>
      <c r="I7" s="48">
        <f t="shared" si="0"/>
        <v>2010</v>
      </c>
      <c r="J7" s="49" t="str">
        <f t="shared" si="1"/>
        <v>Extraordinary Dividends</v>
      </c>
      <c r="K7" s="53">
        <f t="shared" si="2"/>
        <v>40680</v>
      </c>
      <c r="L7" s="54">
        <f t="shared" si="3"/>
        <v>40709</v>
      </c>
      <c r="M7" s="52">
        <f t="shared" si="4"/>
        <v>86931442.939999998</v>
      </c>
      <c r="N7" s="97">
        <f t="shared" si="5"/>
        <v>0.18019294137946029</v>
      </c>
    </row>
    <row r="8" spans="1:14" ht="15" customHeight="1">
      <c r="A8" s="48">
        <v>2011</v>
      </c>
      <c r="B8" s="49" t="s">
        <v>229</v>
      </c>
      <c r="C8" s="50">
        <v>41046</v>
      </c>
      <c r="D8" s="51">
        <v>41075</v>
      </c>
      <c r="E8" s="52">
        <v>180524450.75</v>
      </c>
      <c r="F8" s="97">
        <v>0.37709306269207898</v>
      </c>
      <c r="I8" s="48">
        <f t="shared" si="0"/>
        <v>2011</v>
      </c>
      <c r="J8" s="49" t="str">
        <f t="shared" si="1"/>
        <v>Mandatory Minimum Dividends</v>
      </c>
      <c r="K8" s="53">
        <f t="shared" si="2"/>
        <v>41046</v>
      </c>
      <c r="L8" s="54">
        <f t="shared" si="3"/>
        <v>41075</v>
      </c>
      <c r="M8" s="52">
        <f t="shared" si="4"/>
        <v>180524450.75</v>
      </c>
      <c r="N8" s="97">
        <f t="shared" si="5"/>
        <v>0.37709306269207898</v>
      </c>
    </row>
    <row r="9" spans="1:14" ht="15" customHeight="1">
      <c r="A9" s="48">
        <v>2012</v>
      </c>
      <c r="B9" s="49" t="s">
        <v>229</v>
      </c>
      <c r="C9" s="50">
        <v>41409</v>
      </c>
      <c r="D9" s="51">
        <v>41442</v>
      </c>
      <c r="E9" s="52">
        <v>125296913.23999999</v>
      </c>
      <c r="F9" s="97">
        <v>0.26236522756694503</v>
      </c>
      <c r="I9" s="48">
        <f t="shared" si="0"/>
        <v>2012</v>
      </c>
      <c r="J9" s="49" t="str">
        <f t="shared" si="1"/>
        <v>Mandatory Minimum Dividends</v>
      </c>
      <c r="K9" s="53">
        <f t="shared" si="2"/>
        <v>41409</v>
      </c>
      <c r="L9" s="54">
        <f t="shared" si="3"/>
        <v>41442</v>
      </c>
      <c r="M9" s="52">
        <f t="shared" si="4"/>
        <v>125296913.23999999</v>
      </c>
      <c r="N9" s="97">
        <f t="shared" si="5"/>
        <v>0.26236522756694503</v>
      </c>
    </row>
    <row r="10" spans="1:14" ht="15" customHeight="1">
      <c r="A10" s="48">
        <v>2013</v>
      </c>
      <c r="B10" s="49" t="s">
        <v>229</v>
      </c>
      <c r="C10" s="50">
        <v>41774</v>
      </c>
      <c r="D10" s="51">
        <v>41806</v>
      </c>
      <c r="E10" s="52">
        <v>140675500.91</v>
      </c>
      <c r="F10" s="97">
        <v>0.30058393525385901</v>
      </c>
      <c r="I10" s="48">
        <f t="shared" si="0"/>
        <v>2013</v>
      </c>
      <c r="J10" s="49" t="str">
        <f t="shared" si="1"/>
        <v>Mandatory Minimum Dividends</v>
      </c>
      <c r="K10" s="53">
        <f t="shared" si="2"/>
        <v>41774</v>
      </c>
      <c r="L10" s="54">
        <f t="shared" si="3"/>
        <v>41806</v>
      </c>
      <c r="M10" s="52">
        <f t="shared" si="4"/>
        <v>140675500.91</v>
      </c>
      <c r="N10" s="97">
        <f t="shared" si="5"/>
        <v>0.30058393525385901</v>
      </c>
    </row>
    <row r="11" spans="1:14" ht="15" customHeight="1">
      <c r="A11" s="48">
        <v>2014</v>
      </c>
      <c r="B11" s="49" t="s">
        <v>229</v>
      </c>
      <c r="C11" s="50">
        <v>42124</v>
      </c>
      <c r="D11" s="51">
        <v>42153</v>
      </c>
      <c r="E11" s="52">
        <v>171050080.43000001</v>
      </c>
      <c r="F11" s="97">
        <v>0.38772822636042403</v>
      </c>
      <c r="I11" s="48">
        <f t="shared" si="0"/>
        <v>2014</v>
      </c>
      <c r="J11" s="49" t="str">
        <f t="shared" si="1"/>
        <v>Mandatory Minimum Dividends</v>
      </c>
      <c r="K11" s="53">
        <f t="shared" si="2"/>
        <v>42124</v>
      </c>
      <c r="L11" s="54">
        <f t="shared" si="3"/>
        <v>42153</v>
      </c>
      <c r="M11" s="52">
        <f t="shared" si="4"/>
        <v>171050080.43000001</v>
      </c>
      <c r="N11" s="97">
        <f t="shared" si="5"/>
        <v>0.38772822636042403</v>
      </c>
    </row>
    <row r="12" spans="1:14" ht="15" customHeight="1">
      <c r="A12" s="48">
        <v>2015</v>
      </c>
      <c r="B12" s="49" t="s">
        <v>229</v>
      </c>
      <c r="C12" s="50">
        <v>42506</v>
      </c>
      <c r="D12" s="51">
        <v>42536</v>
      </c>
      <c r="E12" s="52">
        <v>26010177.68</v>
      </c>
      <c r="F12" s="97">
        <v>5.8957569071408741E-2</v>
      </c>
      <c r="I12" s="48">
        <f t="shared" si="0"/>
        <v>2015</v>
      </c>
      <c r="J12" s="49" t="str">
        <f t="shared" si="1"/>
        <v>Mandatory Minimum Dividends</v>
      </c>
      <c r="K12" s="53">
        <f t="shared" si="2"/>
        <v>42506</v>
      </c>
      <c r="L12" s="54">
        <f t="shared" si="3"/>
        <v>42536</v>
      </c>
      <c r="M12" s="52">
        <f t="shared" si="4"/>
        <v>26010177.68</v>
      </c>
      <c r="N12" s="97">
        <f t="shared" si="5"/>
        <v>5.8957569071408741E-2</v>
      </c>
    </row>
    <row r="13" spans="1:14" ht="15" customHeight="1">
      <c r="A13" s="48">
        <v>2015</v>
      </c>
      <c r="B13" s="49" t="s">
        <v>230</v>
      </c>
      <c r="C13" s="50">
        <v>42506</v>
      </c>
      <c r="D13" s="51">
        <v>42537</v>
      </c>
      <c r="E13" s="52">
        <v>130050588.41</v>
      </c>
      <c r="F13" s="97">
        <v>0.29478716536625843</v>
      </c>
      <c r="I13" s="48">
        <f t="shared" si="0"/>
        <v>2015</v>
      </c>
      <c r="J13" s="49" t="str">
        <f t="shared" si="1"/>
        <v>Extraordinary Dividends</v>
      </c>
      <c r="K13" s="53">
        <f t="shared" si="2"/>
        <v>42506</v>
      </c>
      <c r="L13" s="54">
        <f t="shared" si="3"/>
        <v>42537</v>
      </c>
      <c r="M13" s="52">
        <f t="shared" si="4"/>
        <v>130050588.41</v>
      </c>
      <c r="N13" s="97">
        <f t="shared" si="5"/>
        <v>0.29478716536625843</v>
      </c>
    </row>
    <row r="14" spans="1:14" ht="15" customHeight="1">
      <c r="A14" s="48">
        <v>2015</v>
      </c>
      <c r="B14" s="49" t="s">
        <v>230</v>
      </c>
      <c r="C14" s="50">
        <v>42797</v>
      </c>
      <c r="D14" s="51">
        <v>42824</v>
      </c>
      <c r="E14" s="52">
        <v>150075042.56</v>
      </c>
      <c r="F14" s="97">
        <v>0.34</v>
      </c>
      <c r="I14" s="48">
        <f t="shared" si="0"/>
        <v>2015</v>
      </c>
      <c r="J14" s="49" t="str">
        <f t="shared" si="1"/>
        <v>Extraordinary Dividends</v>
      </c>
      <c r="K14" s="53">
        <f t="shared" si="2"/>
        <v>42797</v>
      </c>
      <c r="L14" s="54">
        <f t="shared" si="3"/>
        <v>42824</v>
      </c>
      <c r="M14" s="52">
        <f t="shared" si="4"/>
        <v>150075042.56</v>
      </c>
      <c r="N14" s="97">
        <f t="shared" si="5"/>
        <v>0.34</v>
      </c>
    </row>
    <row r="15" spans="1:14" ht="15" customHeight="1">
      <c r="A15" s="48">
        <v>2016</v>
      </c>
      <c r="B15" s="49" t="s">
        <v>229</v>
      </c>
      <c r="C15" s="50">
        <v>42870</v>
      </c>
      <c r="D15" s="51">
        <v>42900</v>
      </c>
      <c r="E15" s="52">
        <v>132314638.81</v>
      </c>
      <c r="F15" s="97">
        <v>0.29970983553213942</v>
      </c>
      <c r="I15" s="48">
        <f t="shared" si="0"/>
        <v>2016</v>
      </c>
      <c r="J15" s="49" t="str">
        <f t="shared" si="1"/>
        <v>Mandatory Minimum Dividends</v>
      </c>
      <c r="K15" s="53">
        <f t="shared" si="2"/>
        <v>42870</v>
      </c>
      <c r="L15" s="54">
        <f t="shared" si="3"/>
        <v>42900</v>
      </c>
      <c r="M15" s="52">
        <f t="shared" si="4"/>
        <v>132314638.81</v>
      </c>
      <c r="N15" s="97">
        <f t="shared" si="5"/>
        <v>0.29970983553213942</v>
      </c>
    </row>
    <row r="16" spans="1:14" ht="15" customHeight="1">
      <c r="A16" s="48">
        <v>2017</v>
      </c>
      <c r="B16" s="49" t="s">
        <v>230</v>
      </c>
      <c r="C16" s="50">
        <v>43210</v>
      </c>
      <c r="D16" s="51">
        <v>43217</v>
      </c>
      <c r="E16" s="52">
        <v>154914008.90000001</v>
      </c>
      <c r="F16" s="97">
        <v>0.35000000000000003</v>
      </c>
      <c r="I16" s="48">
        <f t="shared" si="0"/>
        <v>2017</v>
      </c>
      <c r="J16" s="49" t="str">
        <f t="shared" si="1"/>
        <v>Extraordinary Dividends</v>
      </c>
      <c r="K16" s="53">
        <f t="shared" si="2"/>
        <v>43210</v>
      </c>
      <c r="L16" s="54">
        <f t="shared" si="3"/>
        <v>43217</v>
      </c>
      <c r="M16" s="52">
        <f t="shared" si="4"/>
        <v>154914008.90000001</v>
      </c>
      <c r="N16" s="97">
        <f t="shared" si="5"/>
        <v>0.35000000000000003</v>
      </c>
    </row>
    <row r="17" spans="1:14" ht="15" customHeight="1">
      <c r="A17" s="48">
        <v>2017</v>
      </c>
      <c r="B17" s="49" t="s">
        <v>229</v>
      </c>
      <c r="C17" s="50">
        <v>43248</v>
      </c>
      <c r="D17" s="51">
        <v>43266</v>
      </c>
      <c r="E17" s="52">
        <v>155182896.03999999</v>
      </c>
      <c r="F17" s="97">
        <v>0.35000159613356813</v>
      </c>
      <c r="I17" s="48">
        <f t="shared" si="0"/>
        <v>2017</v>
      </c>
      <c r="J17" s="49" t="str">
        <f t="shared" si="1"/>
        <v>Mandatory Minimum Dividends</v>
      </c>
      <c r="K17" s="53">
        <f t="shared" si="2"/>
        <v>43248</v>
      </c>
      <c r="L17" s="54">
        <f t="shared" si="3"/>
        <v>43266</v>
      </c>
      <c r="M17" s="52">
        <f t="shared" si="4"/>
        <v>155182896.03999999</v>
      </c>
      <c r="N17" s="97">
        <f t="shared" si="5"/>
        <v>0.35000159613356813</v>
      </c>
    </row>
    <row r="18" spans="1:14" ht="15" customHeight="1">
      <c r="A18" s="48">
        <v>2017</v>
      </c>
      <c r="B18" s="49" t="s">
        <v>230</v>
      </c>
      <c r="C18" s="50">
        <v>43447</v>
      </c>
      <c r="D18" s="51">
        <v>43455</v>
      </c>
      <c r="E18" s="52">
        <v>145531829.52000001</v>
      </c>
      <c r="F18" s="97">
        <v>0.33</v>
      </c>
      <c r="I18" s="48">
        <f t="shared" si="0"/>
        <v>2017</v>
      </c>
      <c r="J18" s="49" t="str">
        <f t="shared" si="1"/>
        <v>Extraordinary Dividends</v>
      </c>
      <c r="K18" s="53">
        <f t="shared" si="2"/>
        <v>43447</v>
      </c>
      <c r="L18" s="54">
        <f t="shared" si="3"/>
        <v>43455</v>
      </c>
      <c r="M18" s="52">
        <f t="shared" si="4"/>
        <v>145531829.52000001</v>
      </c>
      <c r="N18" s="97">
        <f t="shared" si="5"/>
        <v>0.33</v>
      </c>
    </row>
    <row r="19" spans="1:14" ht="15" customHeight="1">
      <c r="A19" s="48">
        <v>2018</v>
      </c>
      <c r="B19" s="49" t="s">
        <v>229</v>
      </c>
      <c r="C19" s="50">
        <v>43622</v>
      </c>
      <c r="D19" s="51">
        <v>43629</v>
      </c>
      <c r="E19" s="52">
        <v>163948285.38999999</v>
      </c>
      <c r="F19" s="97">
        <v>0.37101456241163799</v>
      </c>
      <c r="I19" s="48">
        <f t="shared" si="0"/>
        <v>2018</v>
      </c>
      <c r="J19" s="49" t="str">
        <f t="shared" si="1"/>
        <v>Mandatory Minimum Dividends</v>
      </c>
      <c r="K19" s="53">
        <f t="shared" si="2"/>
        <v>43622</v>
      </c>
      <c r="L19" s="54">
        <f t="shared" si="3"/>
        <v>43629</v>
      </c>
      <c r="M19" s="52">
        <f t="shared" si="4"/>
        <v>163948285.38999999</v>
      </c>
      <c r="N19" s="97">
        <f t="shared" si="5"/>
        <v>0.37101456241163799</v>
      </c>
    </row>
    <row r="20" spans="1:14" ht="15" customHeight="1">
      <c r="A20" s="48">
        <v>2018</v>
      </c>
      <c r="B20" s="49" t="s">
        <v>230</v>
      </c>
      <c r="C20" s="50">
        <v>43787</v>
      </c>
      <c r="D20" s="51">
        <v>43796</v>
      </c>
      <c r="E20" s="52">
        <v>163948285.38749999</v>
      </c>
      <c r="F20" s="97">
        <v>0.37013483714026657</v>
      </c>
      <c r="I20" s="48">
        <f t="shared" si="0"/>
        <v>2018</v>
      </c>
      <c r="J20" s="49" t="str">
        <f t="shared" si="1"/>
        <v>Extraordinary Dividends</v>
      </c>
      <c r="K20" s="53">
        <f t="shared" si="2"/>
        <v>43787</v>
      </c>
      <c r="L20" s="54">
        <f t="shared" si="3"/>
        <v>43796</v>
      </c>
      <c r="M20" s="52">
        <f t="shared" si="4"/>
        <v>163948285.38749999</v>
      </c>
      <c r="N20" s="97">
        <f t="shared" si="5"/>
        <v>0.37013483714026657</v>
      </c>
    </row>
    <row r="21" spans="1:14" ht="15" customHeight="1">
      <c r="A21" s="48">
        <v>2018</v>
      </c>
      <c r="B21" s="49" t="s">
        <v>230</v>
      </c>
      <c r="C21" s="50">
        <v>43809</v>
      </c>
      <c r="D21" s="51">
        <v>43819</v>
      </c>
      <c r="E21" s="52">
        <v>163948285.38749999</v>
      </c>
      <c r="F21" s="97">
        <v>0.37011667983196411</v>
      </c>
      <c r="I21" s="48">
        <f t="shared" si="0"/>
        <v>2018</v>
      </c>
      <c r="J21" s="49" t="str">
        <f t="shared" si="1"/>
        <v>Extraordinary Dividends</v>
      </c>
      <c r="K21" s="53">
        <f t="shared" si="2"/>
        <v>43809</v>
      </c>
      <c r="L21" s="54">
        <f t="shared" si="3"/>
        <v>43819</v>
      </c>
      <c r="M21" s="52">
        <f t="shared" si="4"/>
        <v>163948285.38749999</v>
      </c>
      <c r="N21" s="97">
        <f t="shared" si="5"/>
        <v>0.37011667983196411</v>
      </c>
    </row>
    <row r="22" spans="1:14" ht="15" customHeight="1">
      <c r="A22" s="48">
        <v>2019</v>
      </c>
      <c r="B22" s="49" t="s">
        <v>229</v>
      </c>
      <c r="C22" s="50">
        <v>44117</v>
      </c>
      <c r="D22" s="51">
        <v>44127</v>
      </c>
      <c r="E22" s="52">
        <v>163933138.74000001</v>
      </c>
      <c r="F22" s="97">
        <v>0.34014373356968702</v>
      </c>
      <c r="I22" s="48">
        <f t="shared" si="0"/>
        <v>2019</v>
      </c>
      <c r="J22" s="49" t="str">
        <f t="shared" si="1"/>
        <v>Mandatory Minimum Dividends</v>
      </c>
      <c r="K22" s="53">
        <f t="shared" si="2"/>
        <v>44117</v>
      </c>
      <c r="L22" s="54">
        <f t="shared" ref="L22:M24" si="6">D22</f>
        <v>44127</v>
      </c>
      <c r="M22" s="52">
        <f t="shared" si="6"/>
        <v>163933138.74000001</v>
      </c>
      <c r="N22" s="97">
        <f>IF(F22="","",F22)</f>
        <v>0.34014373356968702</v>
      </c>
    </row>
    <row r="23" spans="1:14" ht="15" customHeight="1">
      <c r="A23" s="48">
        <v>2019</v>
      </c>
      <c r="B23" s="49" t="s">
        <v>230</v>
      </c>
      <c r="C23" s="50">
        <v>44214</v>
      </c>
      <c r="D23" s="51">
        <v>44224</v>
      </c>
      <c r="E23" s="52">
        <v>100000000</v>
      </c>
      <c r="F23" s="97">
        <v>0.207093496925599</v>
      </c>
      <c r="I23" s="48">
        <f>A23</f>
        <v>2019</v>
      </c>
      <c r="J23" s="49" t="str">
        <f t="shared" si="1"/>
        <v>Extraordinary Dividends</v>
      </c>
      <c r="K23" s="53">
        <f t="shared" si="2"/>
        <v>44214</v>
      </c>
      <c r="L23" s="54">
        <f t="shared" si="6"/>
        <v>44224</v>
      </c>
      <c r="M23" s="52">
        <f t="shared" si="6"/>
        <v>100000000</v>
      </c>
      <c r="N23" s="97">
        <f>IF(F23="","",F23)</f>
        <v>0.207093496925599</v>
      </c>
    </row>
    <row r="24" spans="1:14" ht="15" customHeight="1">
      <c r="A24" s="48">
        <v>2020</v>
      </c>
      <c r="B24" s="49" t="s">
        <v>229</v>
      </c>
      <c r="C24" s="50">
        <v>44315</v>
      </c>
      <c r="D24" s="51">
        <v>44327</v>
      </c>
      <c r="E24" s="52">
        <v>130658407.34</v>
      </c>
      <c r="F24" s="97">
        <v>0.27058506478769911</v>
      </c>
      <c r="I24" s="48">
        <f t="shared" ref="I24" si="7">A24</f>
        <v>2020</v>
      </c>
      <c r="J24" s="49" t="str">
        <f t="shared" si="1"/>
        <v>Mandatory Minimum Dividends</v>
      </c>
      <c r="K24" s="53">
        <f t="shared" si="2"/>
        <v>44315</v>
      </c>
      <c r="L24" s="54">
        <f t="shared" si="6"/>
        <v>44327</v>
      </c>
      <c r="M24" s="52">
        <f t="shared" si="6"/>
        <v>130658407.34</v>
      </c>
      <c r="N24" s="97">
        <f>IF(F24="","",F24)</f>
        <v>0.27058506478769911</v>
      </c>
    </row>
    <row r="25" spans="1:14" ht="15" customHeight="1">
      <c r="A25" s="48">
        <v>2020</v>
      </c>
      <c r="B25" s="49" t="s">
        <v>230</v>
      </c>
      <c r="C25" s="50">
        <v>44536</v>
      </c>
      <c r="D25" s="51">
        <v>44546</v>
      </c>
      <c r="E25" s="52">
        <v>78395044.40549998</v>
      </c>
      <c r="F25" s="97">
        <v>0.1623510388757258</v>
      </c>
      <c r="I25" s="48">
        <f t="shared" ref="I25" si="8">A25</f>
        <v>2020</v>
      </c>
      <c r="J25" s="49" t="str">
        <f t="shared" si="1"/>
        <v>Extraordinary Dividends</v>
      </c>
      <c r="K25" s="53">
        <f t="shared" ref="K25" si="9">C25</f>
        <v>44536</v>
      </c>
      <c r="L25" s="54">
        <f t="shared" ref="L25" si="10">D25</f>
        <v>44546</v>
      </c>
      <c r="M25" s="52">
        <f t="shared" ref="M25" si="11">E25</f>
        <v>78395044.40549998</v>
      </c>
      <c r="N25" s="97">
        <f>IF(F25="","",F25)</f>
        <v>0.1623510388757258</v>
      </c>
    </row>
    <row r="26" spans="1:14" ht="15" customHeight="1">
      <c r="A26" s="48">
        <v>2021</v>
      </c>
      <c r="B26" s="49" t="s">
        <v>229</v>
      </c>
      <c r="C26" s="50">
        <v>44735</v>
      </c>
      <c r="D26" s="51">
        <v>44747</v>
      </c>
      <c r="E26" s="52">
        <v>95587223.935000002</v>
      </c>
      <c r="F26" s="97">
        <v>0.19780837053398601</v>
      </c>
      <c r="I26" s="48">
        <v>2021</v>
      </c>
      <c r="J26" s="49" t="s">
        <v>374</v>
      </c>
      <c r="K26" s="53">
        <v>44735</v>
      </c>
      <c r="L26" s="54">
        <v>44747</v>
      </c>
      <c r="M26" s="52">
        <v>95587223.935000002</v>
      </c>
      <c r="N26" s="97">
        <v>0.19780837053398601</v>
      </c>
    </row>
    <row r="27" spans="1:14" ht="15" customHeight="1">
      <c r="A27" s="48">
        <v>2021</v>
      </c>
      <c r="B27" s="49" t="s">
        <v>229</v>
      </c>
      <c r="C27" s="50">
        <v>44825</v>
      </c>
      <c r="D27" s="51">
        <v>44838</v>
      </c>
      <c r="E27" s="103">
        <v>95587223.935000002</v>
      </c>
      <c r="F27" s="97">
        <v>0.19780837053398601</v>
      </c>
      <c r="I27" s="48">
        <v>2021</v>
      </c>
      <c r="J27" s="49" t="s">
        <v>374</v>
      </c>
      <c r="K27" s="53">
        <f t="shared" ref="K27" si="12">C27</f>
        <v>44825</v>
      </c>
      <c r="L27" s="54">
        <v>44661</v>
      </c>
      <c r="M27" s="52">
        <f t="shared" ref="M27" si="13">E27</f>
        <v>95587223.935000002</v>
      </c>
      <c r="N27" s="97">
        <v>0.19780837053398601</v>
      </c>
    </row>
    <row r="28" spans="1:14" ht="12.75" customHeight="1">
      <c r="A28" s="93" t="s">
        <v>357</v>
      </c>
      <c r="F28" s="98"/>
      <c r="I28" s="93" t="s">
        <v>358</v>
      </c>
    </row>
    <row r="29" spans="1:14" ht="13" customHeight="1">
      <c r="A29" s="93" t="s">
        <v>234</v>
      </c>
      <c r="I29" s="93" t="s">
        <v>236</v>
      </c>
    </row>
    <row r="30" spans="1:14" ht="13" customHeight="1">
      <c r="A30" s="93" t="s">
        <v>355</v>
      </c>
      <c r="I30" s="93" t="s">
        <v>356</v>
      </c>
    </row>
    <row r="31" spans="1:14" ht="15" customHeight="1">
      <c r="A31" s="93"/>
    </row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D92-7A13-471B-91A4-7C142BFC5187}">
  <sheetPr>
    <tabColor rgb="FF006B44"/>
  </sheetPr>
  <dimension ref="A1:AI99"/>
  <sheetViews>
    <sheetView showGridLines="0" zoomScale="70" zoomScaleNormal="7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4.54296875" style="2" customWidth="1"/>
    <col min="4" max="12" width="14.54296875" style="104" bestFit="1" customWidth="1"/>
    <col min="13" max="13" width="14.54296875" style="2" bestFit="1" customWidth="1"/>
    <col min="14" max="35" width="13.7265625" style="2" customWidth="1"/>
    <col min="36" max="16384" width="9.1796875" style="2"/>
  </cols>
  <sheetData>
    <row r="1" spans="1:35" ht="50.15" customHeight="1"/>
    <row r="2" spans="1:35" ht="32.25" customHeight="1">
      <c r="A2" s="37" t="s">
        <v>5</v>
      </c>
      <c r="B2" s="37" t="s">
        <v>14</v>
      </c>
      <c r="C2" s="37" t="s">
        <v>434</v>
      </c>
      <c r="D2" s="36" t="s">
        <v>427</v>
      </c>
      <c r="E2" s="36" t="s">
        <v>423</v>
      </c>
      <c r="F2" s="36">
        <v>2024</v>
      </c>
      <c r="G2" s="37" t="s">
        <v>418</v>
      </c>
      <c r="H2" s="36" t="s">
        <v>415</v>
      </c>
      <c r="I2" s="36" t="s">
        <v>412</v>
      </c>
      <c r="J2" s="36" t="s">
        <v>406</v>
      </c>
      <c r="K2" s="36">
        <v>2023</v>
      </c>
      <c r="L2" s="37" t="s">
        <v>401</v>
      </c>
      <c r="M2" s="37" t="s">
        <v>398</v>
      </c>
      <c r="N2" s="37" t="s">
        <v>396</v>
      </c>
      <c r="O2" s="37" t="s">
        <v>384</v>
      </c>
      <c r="P2" s="36">
        <v>2022</v>
      </c>
      <c r="Q2" s="37" t="s">
        <v>383</v>
      </c>
      <c r="R2" s="37" t="s">
        <v>381</v>
      </c>
      <c r="S2" s="37" t="s">
        <v>376</v>
      </c>
      <c r="T2" s="37" t="s">
        <v>372</v>
      </c>
      <c r="U2" s="36">
        <v>2021</v>
      </c>
      <c r="V2" s="36" t="s">
        <v>371</v>
      </c>
      <c r="W2" s="36" t="s">
        <v>369</v>
      </c>
      <c r="X2" s="36" t="s">
        <v>363</v>
      </c>
      <c r="Y2" s="36" t="s">
        <v>354</v>
      </c>
      <c r="Z2" s="36">
        <v>2020</v>
      </c>
      <c r="AA2" s="36" t="s">
        <v>332</v>
      </c>
      <c r="AB2" s="36" t="s">
        <v>240</v>
      </c>
      <c r="AC2" s="36" t="s">
        <v>238</v>
      </c>
      <c r="AD2" s="36" t="s">
        <v>49</v>
      </c>
      <c r="AE2" s="36">
        <v>2019</v>
      </c>
      <c r="AF2" s="36" t="s">
        <v>126</v>
      </c>
      <c r="AG2" s="36" t="s">
        <v>124</v>
      </c>
      <c r="AH2" s="36" t="s">
        <v>125</v>
      </c>
      <c r="AI2" s="36" t="s">
        <v>50</v>
      </c>
    </row>
    <row r="3" spans="1:35" ht="15" customHeight="1">
      <c r="A3" s="7" t="s">
        <v>117</v>
      </c>
      <c r="B3" s="7" t="s">
        <v>100</v>
      </c>
      <c r="C3" s="105">
        <v>2648997.3730000001</v>
      </c>
      <c r="D3" s="105">
        <v>2525056.6239999998</v>
      </c>
      <c r="E3" s="105">
        <v>2179127.91</v>
      </c>
      <c r="F3" s="105">
        <v>8456178.8829999994</v>
      </c>
      <c r="G3" s="105">
        <v>2202148.142</v>
      </c>
      <c r="H3" s="105">
        <v>2309975.29</v>
      </c>
      <c r="I3" s="105">
        <v>2090177.2560000001</v>
      </c>
      <c r="J3" s="105">
        <v>1853878.1950000001</v>
      </c>
      <c r="K3" s="105">
        <v>7235753.0619999999</v>
      </c>
      <c r="L3" s="105">
        <v>1892834.051</v>
      </c>
      <c r="M3" s="8">
        <v>1926417.4080000001</v>
      </c>
      <c r="N3" s="8">
        <v>1771484.648</v>
      </c>
      <c r="O3" s="8">
        <v>1645016.9550000001</v>
      </c>
      <c r="P3" s="8">
        <v>6412267.7170000002</v>
      </c>
      <c r="Q3" s="8">
        <v>1576495.0149999999</v>
      </c>
      <c r="R3" s="8">
        <v>1636070.3149999999</v>
      </c>
      <c r="S3" s="8">
        <v>1559041.6070000001</v>
      </c>
      <c r="T3" s="8">
        <v>1640660.652</v>
      </c>
      <c r="U3" s="8">
        <v>6876482.6659999993</v>
      </c>
      <c r="V3" s="8">
        <v>1802954.412</v>
      </c>
      <c r="W3" s="8">
        <v>1740209.503</v>
      </c>
      <c r="X3" s="8">
        <v>1763712.871</v>
      </c>
      <c r="Y3" s="8">
        <v>1569606.8800000001</v>
      </c>
      <c r="Z3" s="8">
        <v>6491233.5330000008</v>
      </c>
      <c r="AA3" s="8">
        <v>1665145.689</v>
      </c>
      <c r="AB3" s="8">
        <v>1739499.7150000001</v>
      </c>
      <c r="AC3" s="8">
        <v>1599565.9609999999</v>
      </c>
      <c r="AD3" s="8">
        <v>1487022.557</v>
      </c>
      <c r="AE3" s="8">
        <v>5996553.409</v>
      </c>
      <c r="AF3" s="8">
        <v>1413099.2749999999</v>
      </c>
      <c r="AG3" s="8">
        <v>1560442.5020000001</v>
      </c>
      <c r="AH3" s="8">
        <v>1518678.0789999999</v>
      </c>
      <c r="AI3" s="8">
        <v>1504333.5530000001</v>
      </c>
    </row>
    <row r="4" spans="1:35" ht="15" customHeight="1">
      <c r="A4" s="10" t="s">
        <v>102</v>
      </c>
      <c r="B4" s="10" t="s">
        <v>101</v>
      </c>
      <c r="C4" s="106">
        <v>-1836425.575</v>
      </c>
      <c r="D4" s="106">
        <v>-1762996.189</v>
      </c>
      <c r="E4" s="106">
        <v>-1534773.9650000001</v>
      </c>
      <c r="F4" s="106">
        <v>-6224775.6679999996</v>
      </c>
      <c r="G4" s="106">
        <v>-1608552.66</v>
      </c>
      <c r="H4" s="106">
        <v>-1696459.216</v>
      </c>
      <c r="I4" s="106">
        <v>-1546019.3829999999</v>
      </c>
      <c r="J4" s="106">
        <v>-1373743.4080000001</v>
      </c>
      <c r="K4" s="106">
        <v>-5591575.8550000004</v>
      </c>
      <c r="L4" s="106">
        <v>-1429473.834</v>
      </c>
      <c r="M4" s="11">
        <v>-1475564.5020000001</v>
      </c>
      <c r="N4" s="11">
        <v>-1379976.838</v>
      </c>
      <c r="O4" s="11">
        <v>-1306560.6810000001</v>
      </c>
      <c r="P4" s="11">
        <v>-5174075.6169999996</v>
      </c>
      <c r="Q4" s="11">
        <v>-1260542.257</v>
      </c>
      <c r="R4" s="11">
        <v>-1327288.121</v>
      </c>
      <c r="S4" s="11">
        <v>-1263638.1780000001</v>
      </c>
      <c r="T4" s="11">
        <v>-1322606.655</v>
      </c>
      <c r="U4" s="11">
        <v>-5146409.1239999998</v>
      </c>
      <c r="V4" s="11">
        <v>-1408632.4909999999</v>
      </c>
      <c r="W4" s="11">
        <v>-1281954.5510000002</v>
      </c>
      <c r="X4" s="11">
        <v>-1324577.8420000002</v>
      </c>
      <c r="Y4" s="11">
        <v>-1131244.24</v>
      </c>
      <c r="Z4" s="11">
        <v>-4661067.835</v>
      </c>
      <c r="AA4" s="11">
        <v>-1191539.8419999999</v>
      </c>
      <c r="AB4" s="11">
        <v>-1248849.3640000001</v>
      </c>
      <c r="AC4" s="11">
        <v>-1151633.9790000001</v>
      </c>
      <c r="AD4" s="11">
        <v>-1069044.841</v>
      </c>
      <c r="AE4" s="11">
        <v>-4176207.5360000003</v>
      </c>
      <c r="AF4" s="11">
        <v>-993566.55599999998</v>
      </c>
      <c r="AG4" s="11">
        <v>-1100935.922</v>
      </c>
      <c r="AH4" s="11">
        <v>-1057982.1780000001</v>
      </c>
      <c r="AI4" s="11">
        <v>-1023722.88</v>
      </c>
    </row>
    <row r="5" spans="1:35" ht="15" customHeight="1">
      <c r="A5" s="7" t="s">
        <v>118</v>
      </c>
      <c r="B5" s="7" t="s">
        <v>103</v>
      </c>
      <c r="C5" s="105">
        <v>812571.79800000018</v>
      </c>
      <c r="D5" s="105">
        <v>762060.43499999982</v>
      </c>
      <c r="E5" s="105">
        <v>644353.94500000007</v>
      </c>
      <c r="F5" s="105">
        <v>2231403.2149999999</v>
      </c>
      <c r="G5" s="105">
        <v>593595.48200000008</v>
      </c>
      <c r="H5" s="105">
        <v>613516.07400000002</v>
      </c>
      <c r="I5" s="105">
        <v>544157.87300000014</v>
      </c>
      <c r="J5" s="105">
        <v>480134.78700000001</v>
      </c>
      <c r="K5" s="105">
        <v>1644177.2069999995</v>
      </c>
      <c r="L5" s="105">
        <v>463360.21699999995</v>
      </c>
      <c r="M5" s="8">
        <v>450852.90599999996</v>
      </c>
      <c r="N5" s="8">
        <v>391507.81000000006</v>
      </c>
      <c r="O5" s="8">
        <v>338456.27399999998</v>
      </c>
      <c r="P5" s="8">
        <v>1238192.1000000006</v>
      </c>
      <c r="Q5" s="8">
        <v>315952.75799999991</v>
      </c>
      <c r="R5" s="8">
        <v>308782.1939999999</v>
      </c>
      <c r="S5" s="8">
        <v>295403.429</v>
      </c>
      <c r="T5" s="8">
        <v>318053.99699999997</v>
      </c>
      <c r="U5" s="8">
        <v>1730073.5419999994</v>
      </c>
      <c r="V5" s="8">
        <v>394321.92100000009</v>
      </c>
      <c r="W5" s="8">
        <v>458254.95199999982</v>
      </c>
      <c r="X5" s="8">
        <v>439135.02899999986</v>
      </c>
      <c r="Y5" s="8">
        <v>438362.64000000013</v>
      </c>
      <c r="Z5" s="8">
        <v>1830165.6980000008</v>
      </c>
      <c r="AA5" s="8">
        <v>473605.84700000007</v>
      </c>
      <c r="AB5" s="8">
        <v>490650.35100000002</v>
      </c>
      <c r="AC5" s="8">
        <v>447931.98199999984</v>
      </c>
      <c r="AD5" s="8">
        <v>417977.71600000001</v>
      </c>
      <c r="AE5" s="8">
        <v>1820345.8729999997</v>
      </c>
      <c r="AF5" s="8">
        <v>419532.71899999992</v>
      </c>
      <c r="AG5" s="8">
        <v>459506.58000000007</v>
      </c>
      <c r="AH5" s="8">
        <v>460695.90099999984</v>
      </c>
      <c r="AI5" s="8">
        <v>480610.67300000007</v>
      </c>
    </row>
    <row r="6" spans="1:35" ht="15" customHeight="1">
      <c r="A6" s="10" t="s">
        <v>119</v>
      </c>
      <c r="B6" s="10" t="s">
        <v>120</v>
      </c>
      <c r="C6" s="107">
        <v>0.30674692481093679</v>
      </c>
      <c r="D6" s="107">
        <v>0.30179934491639338</v>
      </c>
      <c r="E6" s="107">
        <v>0.29569349373346332</v>
      </c>
      <c r="F6" s="107">
        <v>0.26387843089340662</v>
      </c>
      <c r="G6" s="107">
        <v>0.26955292910534812</v>
      </c>
      <c r="H6" s="107">
        <v>0.26559421507924441</v>
      </c>
      <c r="I6" s="107">
        <v>0.26034053879304109</v>
      </c>
      <c r="J6" s="107">
        <v>0.25898939223458528</v>
      </c>
      <c r="K6" s="107">
        <v>0.22722959074359847</v>
      </c>
      <c r="L6" s="107">
        <v>0.24479706330050588</v>
      </c>
      <c r="M6" s="13">
        <v>0.23403697668413093</v>
      </c>
      <c r="N6" s="13">
        <v>0.22100547720919342</v>
      </c>
      <c r="O6" s="13">
        <v>0.20574637420682387</v>
      </c>
      <c r="P6" s="13">
        <v>0.19309738062204501</v>
      </c>
      <c r="Q6" s="13">
        <v>0.20041468891038638</v>
      </c>
      <c r="R6" s="13">
        <v>0.18873406061401457</v>
      </c>
      <c r="S6" s="13">
        <v>0.18947757883667565</v>
      </c>
      <c r="T6" s="13">
        <v>0.19385727122320234</v>
      </c>
      <c r="U6" s="13">
        <v>0.25159280202277756</v>
      </c>
      <c r="V6" s="13">
        <v>0.21870875845528595</v>
      </c>
      <c r="W6" s="13">
        <v>0.26333320856483095</v>
      </c>
      <c r="X6" s="13">
        <v>0.24898328759772365</v>
      </c>
      <c r="Y6" s="13">
        <v>0.27928180335193237</v>
      </c>
      <c r="Z6" s="13">
        <v>0.28194420809170423</v>
      </c>
      <c r="AA6" s="13">
        <v>0.28442306888139207</v>
      </c>
      <c r="AB6" s="13">
        <v>0.28206405943561769</v>
      </c>
      <c r="AC6" s="13">
        <v>0.28003345465038931</v>
      </c>
      <c r="AD6" s="13">
        <v>0.28108364196118918</v>
      </c>
      <c r="AE6" s="13">
        <v>0.30356535643756821</v>
      </c>
      <c r="AF6" s="13">
        <v>0.29688835485390785</v>
      </c>
      <c r="AG6" s="13">
        <v>0.29447197151516707</v>
      </c>
      <c r="AH6" s="13">
        <v>0.30335323026678118</v>
      </c>
      <c r="AI6" s="13">
        <v>0.31948411443828245</v>
      </c>
    </row>
    <row r="7" spans="1:35" ht="15" customHeight="1">
      <c r="A7" s="10" t="s">
        <v>89</v>
      </c>
      <c r="B7" s="10" t="s">
        <v>15</v>
      </c>
      <c r="C7" s="106">
        <v>-233970.628</v>
      </c>
      <c r="D7" s="106">
        <v>-235100.38200000001</v>
      </c>
      <c r="E7" s="106">
        <v>-236289.397</v>
      </c>
      <c r="F7" s="106">
        <v>-755450.17500000005</v>
      </c>
      <c r="G7" s="106">
        <v>-207595.96</v>
      </c>
      <c r="H7" s="106">
        <v>-196241.12299999999</v>
      </c>
      <c r="I7" s="106">
        <v>-183102.266</v>
      </c>
      <c r="J7" s="106">
        <v>-168511.826</v>
      </c>
      <c r="K7" s="106">
        <v>-720960.25199999998</v>
      </c>
      <c r="L7" s="106">
        <v>-196462.353</v>
      </c>
      <c r="M7" s="11">
        <v>-188152.06400000001</v>
      </c>
      <c r="N7" s="11">
        <v>-182597.97</v>
      </c>
      <c r="O7" s="11">
        <v>-153747.86499999999</v>
      </c>
      <c r="P7" s="11">
        <v>-630149.54</v>
      </c>
      <c r="Q7" s="11">
        <v>-165209.82199999999</v>
      </c>
      <c r="R7" s="11">
        <v>-156167.82999999999</v>
      </c>
      <c r="S7" s="11">
        <v>-155998.90100000001</v>
      </c>
      <c r="T7" s="11">
        <v>-152771.929</v>
      </c>
      <c r="U7" s="11">
        <v>-621012.0780000001</v>
      </c>
      <c r="V7" s="11">
        <v>-161083.87099999998</v>
      </c>
      <c r="W7" s="11">
        <v>-162486.46000000002</v>
      </c>
      <c r="X7" s="11">
        <v>-148405.003</v>
      </c>
      <c r="Y7" s="11">
        <v>-149036.745</v>
      </c>
      <c r="Z7" s="11">
        <v>-635723.41099999996</v>
      </c>
      <c r="AA7" s="11">
        <v>-169385.89300000001</v>
      </c>
      <c r="AB7" s="11">
        <v>-163911.75899999999</v>
      </c>
      <c r="AC7" s="11">
        <v>-156917.93299999999</v>
      </c>
      <c r="AD7" s="11">
        <v>-145508.052</v>
      </c>
      <c r="AE7" s="11">
        <v>-582591.26</v>
      </c>
      <c r="AF7" s="11">
        <v>-149267.57700000002</v>
      </c>
      <c r="AG7" s="11">
        <v>-148315.93700000001</v>
      </c>
      <c r="AH7" s="11">
        <v>-139783.489</v>
      </c>
      <c r="AI7" s="11">
        <v>-145224.25599999999</v>
      </c>
    </row>
    <row r="8" spans="1:35" ht="15" customHeight="1">
      <c r="A8" s="10" t="s">
        <v>90</v>
      </c>
      <c r="B8" s="10" t="s">
        <v>104</v>
      </c>
      <c r="C8" s="106">
        <v>-133316.11900000001</v>
      </c>
      <c r="D8" s="106">
        <v>-123880.542</v>
      </c>
      <c r="E8" s="106">
        <v>-117980.106</v>
      </c>
      <c r="F8" s="106">
        <v>-471391.00199999998</v>
      </c>
      <c r="G8" s="106">
        <v>-135522.92499999999</v>
      </c>
      <c r="H8" s="106">
        <v>-121494.552</v>
      </c>
      <c r="I8" s="106">
        <v>-108094.226</v>
      </c>
      <c r="J8" s="106">
        <v>-106278.3</v>
      </c>
      <c r="K8" s="106">
        <v>-454988.636</v>
      </c>
      <c r="L8" s="106">
        <v>-140794.78099999999</v>
      </c>
      <c r="M8" s="11">
        <v>-103654.978</v>
      </c>
      <c r="N8" s="11">
        <v>-104067.698</v>
      </c>
      <c r="O8" s="11">
        <v>-106471.179</v>
      </c>
      <c r="P8" s="11">
        <v>-398155.06</v>
      </c>
      <c r="Q8" s="11">
        <v>-104168.21</v>
      </c>
      <c r="R8" s="11">
        <v>-99875.994000000006</v>
      </c>
      <c r="S8" s="11">
        <v>-98402.941000000006</v>
      </c>
      <c r="T8" s="11">
        <v>-95708.914000000004</v>
      </c>
      <c r="U8" s="11">
        <v>-378456.50300000003</v>
      </c>
      <c r="V8" s="11">
        <v>-91268.096999999994</v>
      </c>
      <c r="W8" s="11">
        <v>-94980.739999999991</v>
      </c>
      <c r="X8" s="11">
        <v>-97681.044999999998</v>
      </c>
      <c r="Y8" s="11">
        <v>-94526.620999999999</v>
      </c>
      <c r="Z8" s="11">
        <v>-370973.31</v>
      </c>
      <c r="AA8" s="11">
        <v>-97300.126000000004</v>
      </c>
      <c r="AB8" s="11">
        <v>-94843.698000000004</v>
      </c>
      <c r="AC8" s="11">
        <v>-88700.403999999995</v>
      </c>
      <c r="AD8" s="11">
        <v>-90128.717999999993</v>
      </c>
      <c r="AE8" s="11">
        <v>-341207.21</v>
      </c>
      <c r="AF8" s="11">
        <v>-80490.457000000009</v>
      </c>
      <c r="AG8" s="11">
        <v>-86486.762000000002</v>
      </c>
      <c r="AH8" s="11">
        <v>-92608.615000000005</v>
      </c>
      <c r="AI8" s="11">
        <v>-81621.375999999989</v>
      </c>
    </row>
    <row r="9" spans="1:35" ht="15" customHeight="1">
      <c r="A9" s="10" t="s">
        <v>96</v>
      </c>
      <c r="B9" s="10" t="s">
        <v>105</v>
      </c>
      <c r="C9" s="106">
        <v>-43756.146999999997</v>
      </c>
      <c r="D9" s="106">
        <v>-40643.108</v>
      </c>
      <c r="E9" s="106">
        <v>-38592.800999999999</v>
      </c>
      <c r="F9" s="106">
        <v>-157462.72899999999</v>
      </c>
      <c r="G9" s="106">
        <v>-42261.811000000002</v>
      </c>
      <c r="H9" s="106">
        <v>-42236.046000000002</v>
      </c>
      <c r="I9" s="106">
        <v>-39260.559000000001</v>
      </c>
      <c r="J9" s="106">
        <v>-33703.313999999998</v>
      </c>
      <c r="K9" s="106">
        <v>-172489.21600000001</v>
      </c>
      <c r="L9" s="106">
        <v>-59071.815000000002</v>
      </c>
      <c r="M9" s="11">
        <v>-46525.627</v>
      </c>
      <c r="N9" s="11">
        <v>-38886.353000000003</v>
      </c>
      <c r="O9" s="11">
        <v>-28005.420999999998</v>
      </c>
      <c r="P9" s="11">
        <v>-108843.37300000001</v>
      </c>
      <c r="Q9" s="11">
        <v>-30822.165999999997</v>
      </c>
      <c r="R9" s="11">
        <v>-32425.409</v>
      </c>
      <c r="S9" s="11">
        <v>-35118.154000000002</v>
      </c>
      <c r="T9" s="11">
        <v>-10478.804</v>
      </c>
      <c r="U9" s="11">
        <v>-113591.367</v>
      </c>
      <c r="V9" s="11">
        <v>-26255.72</v>
      </c>
      <c r="W9" s="11">
        <v>-29157.897000000001</v>
      </c>
      <c r="X9" s="11">
        <v>-27748.608</v>
      </c>
      <c r="Y9" s="11">
        <v>-30429.143</v>
      </c>
      <c r="Z9" s="11">
        <v>-121187.193</v>
      </c>
      <c r="AA9" s="11">
        <v>-28550.876000000004</v>
      </c>
      <c r="AB9" s="11">
        <v>-32808.580999999998</v>
      </c>
      <c r="AC9" s="11">
        <v>-29205.513999999999</v>
      </c>
      <c r="AD9" s="11">
        <v>-30622.32</v>
      </c>
      <c r="AE9" s="11">
        <v>-96629.687999999995</v>
      </c>
      <c r="AF9" s="11">
        <v>-11094.55</v>
      </c>
      <c r="AG9" s="11">
        <v>-30353.15</v>
      </c>
      <c r="AH9" s="11">
        <v>-30867.722000000002</v>
      </c>
      <c r="AI9" s="11">
        <v>-24314.266000000003</v>
      </c>
    </row>
    <row r="10" spans="1:35" ht="15" customHeight="1">
      <c r="A10" s="10" t="s">
        <v>121</v>
      </c>
      <c r="B10" s="10" t="s">
        <v>106</v>
      </c>
      <c r="C10" s="106">
        <v>-25783.719000000001</v>
      </c>
      <c r="D10" s="106">
        <v>-34842.054000000004</v>
      </c>
      <c r="E10" s="106">
        <v>-24422.678</v>
      </c>
      <c r="F10" s="106">
        <v>-134772.73499999999</v>
      </c>
      <c r="G10" s="106">
        <v>-33994.165999999997</v>
      </c>
      <c r="H10" s="106">
        <v>-43627.036999999997</v>
      </c>
      <c r="I10" s="106">
        <v>-29390.13</v>
      </c>
      <c r="J10" s="106">
        <v>-27762.401000000002</v>
      </c>
      <c r="K10" s="106">
        <v>-78526.491999999998</v>
      </c>
      <c r="L10" s="106">
        <v>-14906.858</v>
      </c>
      <c r="M10" s="11">
        <v>-26651.285069999998</v>
      </c>
      <c r="N10" s="11">
        <v>-13316.345930000001</v>
      </c>
      <c r="O10" s="11">
        <v>-23651.003000000001</v>
      </c>
      <c r="P10" s="11">
        <v>-118394.83199999999</v>
      </c>
      <c r="Q10" s="11">
        <v>-31164.504000000001</v>
      </c>
      <c r="R10" s="11">
        <v>-33861.864000000001</v>
      </c>
      <c r="S10" s="11">
        <v>-32218.938000000002</v>
      </c>
      <c r="T10" s="11">
        <v>-21149.468000000001</v>
      </c>
      <c r="U10" s="11">
        <v>-62720.934999999969</v>
      </c>
      <c r="V10" s="11">
        <v>-20762.517999999993</v>
      </c>
      <c r="W10" s="11">
        <v>-15826.309000000007</v>
      </c>
      <c r="X10" s="11">
        <v>-21486.251</v>
      </c>
      <c r="Y10" s="11">
        <v>-4645.8560000000007</v>
      </c>
      <c r="Z10" s="11">
        <v>-48863.309000000001</v>
      </c>
      <c r="AA10" s="11">
        <v>-8849.6600000000035</v>
      </c>
      <c r="AB10" s="11">
        <v>-13147.375</v>
      </c>
      <c r="AC10" s="11">
        <v>-15768.595709999998</v>
      </c>
      <c r="AD10" s="11">
        <v>-11097.368290000002</v>
      </c>
      <c r="AE10" s="11">
        <v>-74741.039999999994</v>
      </c>
      <c r="AF10" s="11">
        <v>-26210.275000000001</v>
      </c>
      <c r="AG10" s="11">
        <v>-16090.326999999999</v>
      </c>
      <c r="AH10" s="11">
        <v>-14610.151</v>
      </c>
      <c r="AI10" s="11">
        <v>-17830.287</v>
      </c>
    </row>
    <row r="11" spans="1:35" ht="15" customHeight="1">
      <c r="A11" s="7" t="s">
        <v>97</v>
      </c>
      <c r="B11" s="7" t="s">
        <v>107</v>
      </c>
      <c r="C11" s="105">
        <v>375745.18500000023</v>
      </c>
      <c r="D11" s="105">
        <v>327594.34899999981</v>
      </c>
      <c r="E11" s="105">
        <v>227068.96300000005</v>
      </c>
      <c r="F11" s="105">
        <v>712326.57399999956</v>
      </c>
      <c r="G11" s="105">
        <v>174220.62000000011</v>
      </c>
      <c r="H11" s="105">
        <v>209917.31599999999</v>
      </c>
      <c r="I11" s="105">
        <v>184310.69200000016</v>
      </c>
      <c r="J11" s="105">
        <v>143878.946</v>
      </c>
      <c r="K11" s="105">
        <v>217212.61099999934</v>
      </c>
      <c r="L11" s="105">
        <v>52124.409999999974</v>
      </c>
      <c r="M11" s="8">
        <v>85868.951929999981</v>
      </c>
      <c r="N11" s="8">
        <v>52639.443070000038</v>
      </c>
      <c r="O11" s="8">
        <v>26580.805999999982</v>
      </c>
      <c r="P11" s="8">
        <v>-17350.704999999376</v>
      </c>
      <c r="Q11" s="8">
        <v>-15411.944000000076</v>
      </c>
      <c r="R11" s="8">
        <v>-13548.903000000108</v>
      </c>
      <c r="S11" s="8">
        <v>-26335.505000000005</v>
      </c>
      <c r="T11" s="8">
        <v>37944.881999999983</v>
      </c>
      <c r="U11" s="8">
        <v>554292.65899999929</v>
      </c>
      <c r="V11" s="8">
        <v>94951.715000000142</v>
      </c>
      <c r="W11" s="8">
        <v>155803.5459999998</v>
      </c>
      <c r="X11" s="8">
        <v>143814.12199999986</v>
      </c>
      <c r="Y11" s="8">
        <v>159724.27500000014</v>
      </c>
      <c r="Z11" s="8">
        <v>653418.47500000102</v>
      </c>
      <c r="AA11" s="8">
        <v>169519.29200000002</v>
      </c>
      <c r="AB11" s="8">
        <v>185938.93800000002</v>
      </c>
      <c r="AC11" s="8">
        <v>157339.5352899998</v>
      </c>
      <c r="AD11" s="8">
        <v>140621.25771000003</v>
      </c>
      <c r="AE11" s="8">
        <v>725176.67499999981</v>
      </c>
      <c r="AF11" s="8">
        <v>152469.85999999987</v>
      </c>
      <c r="AG11" s="8">
        <v>178260.40400000004</v>
      </c>
      <c r="AH11" s="8">
        <v>182825.92399999982</v>
      </c>
      <c r="AI11" s="8">
        <v>211620.48800000007</v>
      </c>
    </row>
    <row r="12" spans="1:35" ht="15" customHeight="1">
      <c r="A12" s="7" t="s">
        <v>6</v>
      </c>
      <c r="B12" s="7" t="s">
        <v>108</v>
      </c>
      <c r="C12" s="105">
        <v>-150149.55900000001</v>
      </c>
      <c r="D12" s="105">
        <v>-183016.86499999996</v>
      </c>
      <c r="E12" s="105">
        <v>-258526.098</v>
      </c>
      <c r="F12" s="105">
        <v>-641319.96499999997</v>
      </c>
      <c r="G12" s="105">
        <v>-136885.147</v>
      </c>
      <c r="H12" s="105">
        <v>-112305.93099999998</v>
      </c>
      <c r="I12" s="105">
        <v>-168787.416</v>
      </c>
      <c r="J12" s="105">
        <v>-223342.47000000003</v>
      </c>
      <c r="K12" s="105">
        <v>-91780.43299999999</v>
      </c>
      <c r="L12" s="105">
        <v>-32548.608999999993</v>
      </c>
      <c r="M12" s="8">
        <v>-140136.41300000003</v>
      </c>
      <c r="N12" s="8">
        <v>156556.15100000001</v>
      </c>
      <c r="O12" s="8">
        <v>-75650.563000000009</v>
      </c>
      <c r="P12" s="8">
        <v>-206284.35699999996</v>
      </c>
      <c r="Q12" s="8">
        <v>-220709.99199999997</v>
      </c>
      <c r="R12" s="8">
        <v>116192.85200000001</v>
      </c>
      <c r="S12" s="8">
        <v>-132614.44099999999</v>
      </c>
      <c r="T12" s="8">
        <v>30847.388999999992</v>
      </c>
      <c r="U12" s="8">
        <v>37567.482999999978</v>
      </c>
      <c r="V12" s="8">
        <v>13241.407000000003</v>
      </c>
      <c r="W12" s="8">
        <v>-44025.75</v>
      </c>
      <c r="X12" s="8">
        <v>38829.942999999999</v>
      </c>
      <c r="Y12" s="8">
        <v>29521.884000000005</v>
      </c>
      <c r="Z12" s="8">
        <v>84106.932000000001</v>
      </c>
      <c r="AA12" s="8">
        <v>22863.002</v>
      </c>
      <c r="AB12" s="8">
        <v>16757.263999999999</v>
      </c>
      <c r="AC12" s="8">
        <v>15624.993999999999</v>
      </c>
      <c r="AD12" s="8">
        <v>28861.673999999995</v>
      </c>
      <c r="AE12" s="8">
        <v>136629.85399999999</v>
      </c>
      <c r="AF12" s="8">
        <v>32830.953000000001</v>
      </c>
      <c r="AG12" s="8">
        <v>36841.842999999993</v>
      </c>
      <c r="AH12" s="8">
        <v>43788.475999999995</v>
      </c>
      <c r="AI12" s="8">
        <v>23168.580999999998</v>
      </c>
    </row>
    <row r="13" spans="1:35" ht="15" customHeight="1">
      <c r="A13" s="10" t="s">
        <v>92</v>
      </c>
      <c r="B13" s="10" t="s">
        <v>109</v>
      </c>
      <c r="C13" s="106">
        <v>-277323.3</v>
      </c>
      <c r="D13" s="106">
        <v>-316490.87199999997</v>
      </c>
      <c r="E13" s="106">
        <v>-373145.62</v>
      </c>
      <c r="F13" s="106">
        <v>-1108332.3019999999</v>
      </c>
      <c r="G13" s="106">
        <v>-309714.386</v>
      </c>
      <c r="H13" s="106">
        <v>-210712.41800000001</v>
      </c>
      <c r="I13" s="106">
        <v>-270361.94099999999</v>
      </c>
      <c r="J13" s="106">
        <v>-318565.55700000003</v>
      </c>
      <c r="K13" s="106">
        <v>-393645.43699999998</v>
      </c>
      <c r="L13" s="106">
        <v>-107153.91099999999</v>
      </c>
      <c r="M13" s="11">
        <v>-213610.41500000001</v>
      </c>
      <c r="N13" s="11">
        <v>82225.046000000002</v>
      </c>
      <c r="O13" s="11">
        <v>-155105.158</v>
      </c>
      <c r="P13" s="11">
        <v>-537710.43099999998</v>
      </c>
      <c r="Q13" s="11">
        <v>-301685.64299999998</v>
      </c>
      <c r="R13" s="11">
        <v>32749.153999999999</v>
      </c>
      <c r="S13" s="11">
        <v>-226242.64499999999</v>
      </c>
      <c r="T13" s="11">
        <v>-42531.296000000002</v>
      </c>
      <c r="U13" s="11">
        <v>-206927.17200000002</v>
      </c>
      <c r="V13" s="11">
        <v>-57022.527000000002</v>
      </c>
      <c r="W13" s="11">
        <v>-106304.42600000001</v>
      </c>
      <c r="X13" s="11">
        <v>-26194.037</v>
      </c>
      <c r="Y13" s="11">
        <v>-17406.181</v>
      </c>
      <c r="Z13" s="11">
        <v>-64227.871000000006</v>
      </c>
      <c r="AA13" s="11">
        <v>-18925.708999999999</v>
      </c>
      <c r="AB13" s="11">
        <v>-18623.838</v>
      </c>
      <c r="AC13" s="11">
        <v>-16799.768</v>
      </c>
      <c r="AD13" s="11">
        <v>-9878.5560000000005</v>
      </c>
      <c r="AE13" s="11">
        <v>-52416.008999999998</v>
      </c>
      <c r="AF13" s="11">
        <v>-11940.956</v>
      </c>
      <c r="AG13" s="11">
        <v>-13710.09</v>
      </c>
      <c r="AH13" s="11">
        <v>-14467.269</v>
      </c>
      <c r="AI13" s="11">
        <v>-12297.695</v>
      </c>
    </row>
    <row r="14" spans="1:35" ht="15" customHeight="1">
      <c r="A14" s="10" t="s">
        <v>93</v>
      </c>
      <c r="B14" s="10" t="s">
        <v>110</v>
      </c>
      <c r="C14" s="106">
        <v>84837.165999999997</v>
      </c>
      <c r="D14" s="106">
        <v>85324.801000000007</v>
      </c>
      <c r="E14" s="106">
        <v>79739.081999999995</v>
      </c>
      <c r="F14" s="106">
        <v>342256.57799999998</v>
      </c>
      <c r="G14" s="106">
        <v>138902.92300000001</v>
      </c>
      <c r="H14" s="106">
        <v>63772.982000000004</v>
      </c>
      <c r="I14" s="106">
        <v>71376.125</v>
      </c>
      <c r="J14" s="106">
        <v>69225.548999999999</v>
      </c>
      <c r="K14" s="106">
        <v>199517.91699999999</v>
      </c>
      <c r="L14" s="106">
        <v>55022.142</v>
      </c>
      <c r="M14" s="11">
        <v>52692.014999999999</v>
      </c>
      <c r="N14" s="11">
        <v>41995.415999999997</v>
      </c>
      <c r="O14" s="11">
        <v>49808.345999999998</v>
      </c>
      <c r="P14" s="11">
        <v>228073.11300000001</v>
      </c>
      <c r="Q14" s="11">
        <v>60073.654999999999</v>
      </c>
      <c r="R14" s="11">
        <v>57204.480000000003</v>
      </c>
      <c r="S14" s="11">
        <v>59605.695999999996</v>
      </c>
      <c r="T14" s="11">
        <v>51221.526999999995</v>
      </c>
      <c r="U14" s="11">
        <v>127275.967</v>
      </c>
      <c r="V14" s="11">
        <v>43678.210000000006</v>
      </c>
      <c r="W14" s="11">
        <v>36669.982000000004</v>
      </c>
      <c r="X14" s="11">
        <v>31518.147000000001</v>
      </c>
      <c r="Y14" s="11">
        <v>15409.627000000002</v>
      </c>
      <c r="Z14" s="11">
        <v>58949.414000000004</v>
      </c>
      <c r="AA14" s="11">
        <v>11705.743</v>
      </c>
      <c r="AB14" s="11">
        <v>16547.46</v>
      </c>
      <c r="AC14" s="11">
        <v>16982.047999999999</v>
      </c>
      <c r="AD14" s="11">
        <v>13312.475999999995</v>
      </c>
      <c r="AE14" s="11">
        <v>114946.56999999999</v>
      </c>
      <c r="AF14" s="11">
        <v>23828.172000000002</v>
      </c>
      <c r="AG14" s="11">
        <v>31742.124</v>
      </c>
      <c r="AH14" s="11">
        <v>32079.815999999999</v>
      </c>
      <c r="AI14" s="11">
        <v>27296.457999999999</v>
      </c>
    </row>
    <row r="15" spans="1:35" ht="15" customHeight="1">
      <c r="A15" s="10" t="s">
        <v>94</v>
      </c>
      <c r="B15" s="10" t="s">
        <v>111</v>
      </c>
      <c r="C15" s="106">
        <v>42336.574999999997</v>
      </c>
      <c r="D15" s="106">
        <v>48149.205999999998</v>
      </c>
      <c r="E15" s="106">
        <v>34880.44</v>
      </c>
      <c r="F15" s="106">
        <v>124755.75900000001</v>
      </c>
      <c r="G15" s="106">
        <v>33926.315999999999</v>
      </c>
      <c r="H15" s="106">
        <v>34633.504999999997</v>
      </c>
      <c r="I15" s="106">
        <v>30198.400000000001</v>
      </c>
      <c r="J15" s="106">
        <v>25997.538</v>
      </c>
      <c r="K15" s="106">
        <v>102347.087</v>
      </c>
      <c r="L15" s="106">
        <v>19583.16</v>
      </c>
      <c r="M15" s="11">
        <v>20781.987000000001</v>
      </c>
      <c r="N15" s="11">
        <v>32335.688999999998</v>
      </c>
      <c r="O15" s="11">
        <v>29646.249</v>
      </c>
      <c r="P15" s="11">
        <v>103352.961</v>
      </c>
      <c r="Q15" s="11">
        <v>20901.995999999999</v>
      </c>
      <c r="R15" s="11">
        <v>26239.218000000001</v>
      </c>
      <c r="S15" s="11">
        <v>34022.508000000002</v>
      </c>
      <c r="T15" s="11">
        <v>22157.157999999999</v>
      </c>
      <c r="U15" s="11">
        <v>117218.68799999999</v>
      </c>
      <c r="V15" s="11">
        <v>26585.723999999998</v>
      </c>
      <c r="W15" s="11">
        <v>25608.694</v>
      </c>
      <c r="X15" s="11">
        <v>33505.832999999999</v>
      </c>
      <c r="Y15" s="11">
        <v>31518.438000000002</v>
      </c>
      <c r="Z15" s="11">
        <v>89385.388999999996</v>
      </c>
      <c r="AA15" s="11">
        <v>30082.968000000001</v>
      </c>
      <c r="AB15" s="11">
        <v>18833.642</v>
      </c>
      <c r="AC15" s="11">
        <v>15442.714</v>
      </c>
      <c r="AD15" s="11">
        <v>25427.754000000001</v>
      </c>
      <c r="AE15" s="11">
        <v>74099.293000000005</v>
      </c>
      <c r="AF15" s="11">
        <v>20943.737000000001</v>
      </c>
      <c r="AG15" s="11">
        <v>18809.808999999997</v>
      </c>
      <c r="AH15" s="11">
        <v>26175.928999999996</v>
      </c>
      <c r="AI15" s="11">
        <v>8169.8180000000002</v>
      </c>
    </row>
    <row r="16" spans="1:35" ht="15" customHeight="1">
      <c r="A16" s="7" t="s">
        <v>95</v>
      </c>
      <c r="B16" s="7" t="s">
        <v>112</v>
      </c>
      <c r="C16" s="105">
        <v>225595.62600000016</v>
      </c>
      <c r="D16" s="105">
        <v>144577.48399999985</v>
      </c>
      <c r="E16" s="105">
        <v>-31457.134999999951</v>
      </c>
      <c r="F16" s="105">
        <v>71006.608999999939</v>
      </c>
      <c r="G16" s="105">
        <v>37335.473000000144</v>
      </c>
      <c r="H16" s="105">
        <v>97611.385000000009</v>
      </c>
      <c r="I16" s="105">
        <v>15523.276000000129</v>
      </c>
      <c r="J16" s="105">
        <v>-79463.524000000034</v>
      </c>
      <c r="K16" s="105">
        <v>125432.17799999949</v>
      </c>
      <c r="L16" s="105">
        <v>19575.800999999959</v>
      </c>
      <c r="M16" s="8">
        <v>-54267.461070000092</v>
      </c>
      <c r="N16" s="8">
        <v>209195.59407000005</v>
      </c>
      <c r="O16" s="8">
        <v>-49069.757000000027</v>
      </c>
      <c r="P16" s="8">
        <v>-223635.06199999945</v>
      </c>
      <c r="Q16" s="8">
        <v>-236121.93600000005</v>
      </c>
      <c r="R16" s="8">
        <v>102643.94899999992</v>
      </c>
      <c r="S16" s="8">
        <v>-158949.946</v>
      </c>
      <c r="T16" s="8">
        <v>68792.27099999995</v>
      </c>
      <c r="U16" s="8">
        <v>591860.14199999929</v>
      </c>
      <c r="V16" s="8">
        <v>108193.1220000001</v>
      </c>
      <c r="W16" s="8">
        <v>111777.7959999998</v>
      </c>
      <c r="X16" s="8">
        <v>182644.06499999986</v>
      </c>
      <c r="Y16" s="8">
        <v>189246.15900000016</v>
      </c>
      <c r="Z16" s="8">
        <v>737525.40700000094</v>
      </c>
      <c r="AA16" s="8">
        <v>192382.29400000005</v>
      </c>
      <c r="AB16" s="8">
        <v>202696.20200000005</v>
      </c>
      <c r="AC16" s="8">
        <v>172964.52928999992</v>
      </c>
      <c r="AD16" s="8">
        <v>169482.93170999998</v>
      </c>
      <c r="AE16" s="8">
        <v>861806.52899999963</v>
      </c>
      <c r="AF16" s="8">
        <v>185300.81299999991</v>
      </c>
      <c r="AG16" s="8">
        <v>215102.24700000006</v>
      </c>
      <c r="AH16" s="8">
        <v>226614.39999999982</v>
      </c>
      <c r="AI16" s="8">
        <v>234789.06900000008</v>
      </c>
    </row>
    <row r="17" spans="1:35" ht="15" customHeight="1">
      <c r="A17" s="10" t="s">
        <v>7</v>
      </c>
      <c r="B17" s="10" t="s">
        <v>113</v>
      </c>
      <c r="C17" s="106">
        <v>-50430.555999999997</v>
      </c>
      <c r="D17" s="106">
        <v>-43732.421999999999</v>
      </c>
      <c r="E17" s="106">
        <v>-35080.875</v>
      </c>
      <c r="F17" s="106">
        <v>-155606.72700000001</v>
      </c>
      <c r="G17" s="106">
        <v>-46057.273999999998</v>
      </c>
      <c r="H17" s="106">
        <v>-45479.078000000001</v>
      </c>
      <c r="I17" s="106">
        <v>-40215.176999999996</v>
      </c>
      <c r="J17" s="106">
        <v>-23855.197</v>
      </c>
      <c r="K17" s="106">
        <v>40910.453000000001</v>
      </c>
      <c r="L17" s="106">
        <v>-36844.177000000003</v>
      </c>
      <c r="M17" s="11">
        <v>-38727.856</v>
      </c>
      <c r="N17" s="11">
        <v>-35298.129999999997</v>
      </c>
      <c r="O17" s="11">
        <v>151778.617</v>
      </c>
      <c r="P17" s="11">
        <v>-134524.014</v>
      </c>
      <c r="Q17" s="11">
        <v>-33925.493999999999</v>
      </c>
      <c r="R17" s="11">
        <v>-32267.355</v>
      </c>
      <c r="S17" s="11">
        <v>-33275.582000000002</v>
      </c>
      <c r="T17" s="11">
        <v>-35056.584000000003</v>
      </c>
      <c r="U17" s="11">
        <v>-139380.52299999999</v>
      </c>
      <c r="V17" s="11">
        <v>-40524.538</v>
      </c>
      <c r="W17" s="11">
        <v>-34913.117999999995</v>
      </c>
      <c r="X17" s="11">
        <v>-30680.456999999999</v>
      </c>
      <c r="Y17" s="11">
        <v>-33262.409999999996</v>
      </c>
      <c r="Z17" s="11">
        <v>-136748.76500000001</v>
      </c>
      <c r="AA17" s="11">
        <v>-34978.428</v>
      </c>
      <c r="AB17" s="11">
        <v>-36558.404999999999</v>
      </c>
      <c r="AC17" s="11">
        <v>-33365.678</v>
      </c>
      <c r="AD17" s="11">
        <v>-31846.576000000001</v>
      </c>
      <c r="AE17" s="11">
        <v>-126788.17600000001</v>
      </c>
      <c r="AF17" s="11">
        <v>-31000.509000000002</v>
      </c>
      <c r="AG17" s="11">
        <v>-32271.029000000002</v>
      </c>
      <c r="AH17" s="11">
        <v>-31580.648999999998</v>
      </c>
      <c r="AI17" s="11">
        <v>-31935.989000000001</v>
      </c>
    </row>
    <row r="18" spans="1:35" ht="15" customHeight="1">
      <c r="A18" s="7" t="s">
        <v>99</v>
      </c>
      <c r="B18" s="7" t="s">
        <v>114</v>
      </c>
      <c r="C18" s="105">
        <v>175165.07000000018</v>
      </c>
      <c r="D18" s="105">
        <v>100845.06199999986</v>
      </c>
      <c r="E18" s="105">
        <v>-66538.009999999951</v>
      </c>
      <c r="F18" s="105">
        <v>-84600.118000000075</v>
      </c>
      <c r="G18" s="105">
        <v>-8721.800999999854</v>
      </c>
      <c r="H18" s="105">
        <v>52132.307000000008</v>
      </c>
      <c r="I18" s="105">
        <v>-24691.900999999867</v>
      </c>
      <c r="J18" s="105">
        <v>-103318.72100000003</v>
      </c>
      <c r="K18" s="105">
        <v>166342.6309999995</v>
      </c>
      <c r="L18" s="105">
        <v>-17268.376000000044</v>
      </c>
      <c r="M18" s="8">
        <v>-92995.317070000092</v>
      </c>
      <c r="N18" s="8">
        <v>173897.46407000005</v>
      </c>
      <c r="O18" s="8">
        <v>102708.85999999997</v>
      </c>
      <c r="P18" s="8">
        <v>-358159.07599999942</v>
      </c>
      <c r="Q18" s="8">
        <v>-270047.43000000005</v>
      </c>
      <c r="R18" s="8">
        <v>70376.593999999925</v>
      </c>
      <c r="S18" s="8">
        <v>-192225.52799999999</v>
      </c>
      <c r="T18" s="8">
        <v>33735.686999999947</v>
      </c>
      <c r="U18" s="8">
        <v>452479.61899999931</v>
      </c>
      <c r="V18" s="8">
        <v>67668.584000000104</v>
      </c>
      <c r="W18" s="8">
        <v>76864.677999999811</v>
      </c>
      <c r="X18" s="8">
        <v>151963.60799999986</v>
      </c>
      <c r="Y18" s="8">
        <v>155983.74900000016</v>
      </c>
      <c r="Z18" s="8">
        <v>600776.64200000092</v>
      </c>
      <c r="AA18" s="8">
        <v>157403.86600000004</v>
      </c>
      <c r="AB18" s="8">
        <v>166137.79700000005</v>
      </c>
      <c r="AC18" s="8">
        <v>139598.8512899999</v>
      </c>
      <c r="AD18" s="8">
        <v>137636.35570999997</v>
      </c>
      <c r="AE18" s="8">
        <v>735018.35299999965</v>
      </c>
      <c r="AF18" s="8">
        <v>154300.30399999992</v>
      </c>
      <c r="AG18" s="8">
        <v>182831.21800000005</v>
      </c>
      <c r="AH18" s="8">
        <v>195033.75099999981</v>
      </c>
      <c r="AI18" s="8">
        <v>202853.08000000007</v>
      </c>
    </row>
    <row r="19" spans="1:35" ht="15" customHeight="1">
      <c r="A19" s="10" t="s">
        <v>91</v>
      </c>
      <c r="B19" s="10" t="s">
        <v>115</v>
      </c>
      <c r="C19" s="106">
        <v>20717.064999999999</v>
      </c>
      <c r="D19" s="106">
        <v>12502.986999999999</v>
      </c>
      <c r="E19" s="106">
        <v>3563.8410000000003</v>
      </c>
      <c r="F19" s="106">
        <v>15920.962</v>
      </c>
      <c r="G19" s="106">
        <v>9071.6890000000003</v>
      </c>
      <c r="H19" s="106">
        <v>5983.5469999999996</v>
      </c>
      <c r="I19" s="106">
        <v>-114.86999999999989</v>
      </c>
      <c r="J19" s="106">
        <v>980.59599999999955</v>
      </c>
      <c r="K19" s="106">
        <v>-1719.1419999999998</v>
      </c>
      <c r="L19" s="106">
        <v>-7207.8620000000001</v>
      </c>
      <c r="M19" s="11">
        <v>-5356.5590000000002</v>
      </c>
      <c r="N19" s="11">
        <v>3959.509</v>
      </c>
      <c r="O19" s="11">
        <v>6884.77</v>
      </c>
      <c r="P19" s="11">
        <v>30838.133000000002</v>
      </c>
      <c r="Q19" s="11">
        <v>10452.316000000001</v>
      </c>
      <c r="R19" s="11">
        <v>9006.8220000000001</v>
      </c>
      <c r="S19" s="11">
        <v>9854.9940000000006</v>
      </c>
      <c r="T19" s="11">
        <v>1524.36</v>
      </c>
      <c r="U19" s="11">
        <v>65222.580999999998</v>
      </c>
      <c r="V19" s="11">
        <v>18731.437000000002</v>
      </c>
      <c r="W19" s="11">
        <v>18523.546999999999</v>
      </c>
      <c r="X19" s="11">
        <v>17658.288</v>
      </c>
      <c r="Y19" s="11">
        <v>10309.308999999999</v>
      </c>
      <c r="Z19" s="11">
        <v>69026.184999999998</v>
      </c>
      <c r="AA19" s="11">
        <v>16739.226999999999</v>
      </c>
      <c r="AB19" s="11">
        <v>6757.4139999999998</v>
      </c>
      <c r="AC19" s="11">
        <v>22866.578000000001</v>
      </c>
      <c r="AD19" s="11">
        <v>22662.966</v>
      </c>
      <c r="AE19" s="11">
        <v>57874.125</v>
      </c>
      <c r="AF19" s="11">
        <v>17380.22</v>
      </c>
      <c r="AG19" s="11">
        <v>18480.763999999999</v>
      </c>
      <c r="AH19" s="11">
        <v>13822.795</v>
      </c>
      <c r="AI19" s="11">
        <v>8190.3450000000003</v>
      </c>
    </row>
    <row r="20" spans="1:35" ht="15" customHeight="1">
      <c r="A20" s="7" t="s">
        <v>98</v>
      </c>
      <c r="B20" s="7" t="s">
        <v>116</v>
      </c>
      <c r="C20" s="105">
        <v>154448.00500000018</v>
      </c>
      <c r="D20" s="105">
        <v>88342.074999999866</v>
      </c>
      <c r="E20" s="105">
        <v>-70101.850999999951</v>
      </c>
      <c r="F20" s="105">
        <v>-100521.08000000007</v>
      </c>
      <c r="G20" s="105">
        <v>-17793.489999999852</v>
      </c>
      <c r="H20" s="105">
        <v>46148.760000000009</v>
      </c>
      <c r="I20" s="105">
        <v>-24577.030999999868</v>
      </c>
      <c r="J20" s="105">
        <v>-104299.31700000004</v>
      </c>
      <c r="K20" s="105">
        <v>168061.77299999949</v>
      </c>
      <c r="L20" s="105">
        <v>-10060.514000000043</v>
      </c>
      <c r="M20" s="8">
        <v>-87638.758070000098</v>
      </c>
      <c r="N20" s="8">
        <v>169937.95507000005</v>
      </c>
      <c r="O20" s="8">
        <v>95824.089999999967</v>
      </c>
      <c r="P20" s="8">
        <v>-388997.20899999945</v>
      </c>
      <c r="Q20" s="8">
        <v>-280499.74600000004</v>
      </c>
      <c r="R20" s="8">
        <v>61369.771999999924</v>
      </c>
      <c r="S20" s="8">
        <v>-202080.522</v>
      </c>
      <c r="T20" s="8">
        <v>32211.326999999947</v>
      </c>
      <c r="U20" s="8">
        <v>387257.0379999993</v>
      </c>
      <c r="V20" s="8">
        <v>48937.147000000099</v>
      </c>
      <c r="W20" s="8">
        <v>58341.130999999812</v>
      </c>
      <c r="X20" s="8">
        <v>134305.31999999986</v>
      </c>
      <c r="Y20" s="8">
        <v>145674.44000000015</v>
      </c>
      <c r="Z20" s="8">
        <v>531750.45700000087</v>
      </c>
      <c r="AA20" s="8">
        <v>140664.63900000002</v>
      </c>
      <c r="AB20" s="8">
        <v>159380.38300000006</v>
      </c>
      <c r="AC20" s="8">
        <v>116732.2732899999</v>
      </c>
      <c r="AD20" s="8">
        <v>114973.38970999997</v>
      </c>
      <c r="AE20" s="8">
        <v>677144.22799999965</v>
      </c>
      <c r="AF20" s="8">
        <v>136920.08399999992</v>
      </c>
      <c r="AG20" s="8">
        <v>164350.45400000006</v>
      </c>
      <c r="AH20" s="8">
        <v>181210.9559999998</v>
      </c>
      <c r="AI20" s="8">
        <v>194662.73500000007</v>
      </c>
    </row>
    <row r="21" spans="1:35" ht="15" customHeight="1">
      <c r="A21" s="10" t="s">
        <v>122</v>
      </c>
      <c r="B21" s="10" t="s">
        <v>123</v>
      </c>
      <c r="C21" s="107">
        <v>5.8304325468276019E-2</v>
      </c>
      <c r="D21" s="107">
        <v>3.4986175818922889E-2</v>
      </c>
      <c r="E21" s="107">
        <v>-3.2169681586061621E-2</v>
      </c>
      <c r="F21" s="107">
        <v>-1.1887293467985175E-2</v>
      </c>
      <c r="G21" s="107">
        <v>-8.0800604013132969E-3</v>
      </c>
      <c r="H21" s="107">
        <v>1.9978031886219879E-2</v>
      </c>
      <c r="I21" s="107">
        <v>-1.175834773316463E-2</v>
      </c>
      <c r="J21" s="107">
        <v>-5.6260069988039334E-2</v>
      </c>
      <c r="K21" s="107">
        <v>2.3226576634104528E-2</v>
      </c>
      <c r="L21" s="107">
        <v>-5.3150533691450601E-3</v>
      </c>
      <c r="M21" s="13">
        <v>-4.5493130256223313E-2</v>
      </c>
      <c r="N21" s="13">
        <v>9.5929679809452148E-2</v>
      </c>
      <c r="O21" s="13">
        <v>5.8251126049943945E-2</v>
      </c>
      <c r="P21" s="13">
        <v>-6.0664530267303472E-2</v>
      </c>
      <c r="Q21" s="13">
        <v>-0.17792618646497912</v>
      </c>
      <c r="R21" s="13">
        <v>3.7510473380846059E-2</v>
      </c>
      <c r="S21" s="13">
        <v>-0.12961842781659641</v>
      </c>
      <c r="T21" s="13">
        <v>1.9633144100051195E-2</v>
      </c>
      <c r="U21" s="13">
        <v>5.6316151266511363E-2</v>
      </c>
      <c r="V21" s="13">
        <v>2.7142753402020072E-2</v>
      </c>
      <c r="W21" s="13">
        <v>3.3525349045286652E-2</v>
      </c>
      <c r="X21" s="13">
        <v>7.6149197643407038E-2</v>
      </c>
      <c r="Y21" s="13">
        <v>9.2809506543447454E-2</v>
      </c>
      <c r="Z21" s="13">
        <v>8.1918244705986729E-2</v>
      </c>
      <c r="AA21" s="13">
        <v>8.4475874951504035E-2</v>
      </c>
      <c r="AB21" s="13">
        <v>9.162426508359621E-2</v>
      </c>
      <c r="AC21" s="13">
        <v>7.2977467723195633E-2</v>
      </c>
      <c r="AD21" s="13">
        <v>7.7317851816554498E-2</v>
      </c>
      <c r="AE21" s="13">
        <v>0.11292223746122222</v>
      </c>
      <c r="AF21" s="13">
        <v>9.6893464190617409E-2</v>
      </c>
      <c r="AG21" s="13">
        <v>0.10532297972488835</v>
      </c>
      <c r="AH21" s="13">
        <v>0.11932150631904907</v>
      </c>
      <c r="AI21" s="13">
        <v>0.12940131170497138</v>
      </c>
    </row>
    <row r="22" spans="1:35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</row>
    <row r="23" spans="1:35" ht="15" customHeight="1">
      <c r="C23" s="104"/>
    </row>
    <row r="24" spans="1:35" ht="15" customHeight="1">
      <c r="A24" s="7" t="s">
        <v>221</v>
      </c>
      <c r="B24" s="7" t="s">
        <v>225</v>
      </c>
      <c r="C24" s="105">
        <v>4314491</v>
      </c>
      <c r="D24" s="105">
        <v>4458423</v>
      </c>
      <c r="E24" s="105">
        <v>4252040</v>
      </c>
      <c r="F24" s="105">
        <v>4137737</v>
      </c>
      <c r="G24" s="105">
        <v>4137737</v>
      </c>
      <c r="H24" s="105">
        <v>3714214</v>
      </c>
      <c r="I24" s="105">
        <v>3252631</v>
      </c>
      <c r="J24" s="105">
        <v>2799398</v>
      </c>
      <c r="K24" s="105">
        <v>2528868</v>
      </c>
      <c r="L24" s="105">
        <v>2528868</v>
      </c>
      <c r="M24" s="8">
        <v>2180957</v>
      </c>
      <c r="N24" s="8">
        <v>1963295</v>
      </c>
      <c r="O24" s="8">
        <v>1604180</v>
      </c>
      <c r="P24" s="8">
        <v>1477869</v>
      </c>
      <c r="Q24" s="8">
        <v>1477869</v>
      </c>
      <c r="R24" s="8">
        <v>1536365</v>
      </c>
      <c r="S24" s="8">
        <v>1713745</v>
      </c>
      <c r="T24" s="8">
        <v>1787907</v>
      </c>
      <c r="U24" s="8">
        <v>1940603</v>
      </c>
      <c r="V24" s="8">
        <v>1940603</v>
      </c>
      <c r="W24" s="8">
        <v>2258187</v>
      </c>
      <c r="X24" s="8">
        <v>2507461</v>
      </c>
      <c r="Y24" s="8">
        <v>2567381</v>
      </c>
      <c r="Z24" s="8">
        <v>2501602</v>
      </c>
      <c r="AA24" s="8">
        <v>2501602</v>
      </c>
      <c r="AB24" s="8">
        <v>2323210</v>
      </c>
      <c r="AC24" s="8">
        <v>2054997</v>
      </c>
      <c r="AD24" s="8">
        <v>1830761.6</v>
      </c>
      <c r="AE24" s="8">
        <v>1610117</v>
      </c>
      <c r="AF24" s="8">
        <v>1610117</v>
      </c>
    </row>
    <row r="25" spans="1:35" ht="15" customHeight="1">
      <c r="A25" s="2" t="s">
        <v>222</v>
      </c>
      <c r="B25" s="2" t="s">
        <v>226</v>
      </c>
      <c r="C25" s="106">
        <v>-2419585</v>
      </c>
      <c r="D25" s="106">
        <v>-2514355</v>
      </c>
      <c r="E25" s="106">
        <v>-2395257</v>
      </c>
      <c r="F25" s="106">
        <v>-2390113</v>
      </c>
      <c r="G25" s="106">
        <v>-2390113</v>
      </c>
      <c r="H25" s="106">
        <v>-2148145</v>
      </c>
      <c r="I25" s="106">
        <v>-1884963</v>
      </c>
      <c r="J25" s="106">
        <v>-1651229</v>
      </c>
      <c r="K25" s="106">
        <v>-1529957</v>
      </c>
      <c r="L25" s="106">
        <v>-1529957</v>
      </c>
      <c r="M25" s="11">
        <v>-1344214</v>
      </c>
      <c r="N25" s="11">
        <v>-1232666</v>
      </c>
      <c r="O25" s="11">
        <v>-1034316</v>
      </c>
      <c r="P25" s="11">
        <v>-976850</v>
      </c>
      <c r="Q25" s="11">
        <v>-976850</v>
      </c>
      <c r="R25" s="11">
        <v>-1045312</v>
      </c>
      <c r="S25" s="11">
        <v>-1191755</v>
      </c>
      <c r="T25" s="11">
        <v>-1229593</v>
      </c>
      <c r="U25" s="11">
        <v>-1287035</v>
      </c>
      <c r="V25" s="11">
        <v>-1287035</v>
      </c>
      <c r="W25" s="11">
        <v>-1459816</v>
      </c>
      <c r="X25" s="11">
        <v>-1586193</v>
      </c>
      <c r="Y25" s="11">
        <v>-1595065</v>
      </c>
      <c r="Z25" s="11">
        <v>-1521556</v>
      </c>
      <c r="AA25" s="11">
        <v>-1521556</v>
      </c>
      <c r="AB25" s="11">
        <v>-1406234</v>
      </c>
      <c r="AC25" s="11">
        <v>-1240760</v>
      </c>
      <c r="AD25" s="11">
        <v>-1103635.3999999999</v>
      </c>
      <c r="AE25" s="11">
        <v>-966011</v>
      </c>
      <c r="AF25" s="11">
        <v>-966011</v>
      </c>
    </row>
    <row r="26" spans="1:35" ht="15" customHeight="1">
      <c r="A26" s="2" t="s">
        <v>223</v>
      </c>
      <c r="B26" s="2" t="s">
        <v>227</v>
      </c>
      <c r="C26" s="106">
        <v>1894906</v>
      </c>
      <c r="D26" s="106">
        <v>1944068</v>
      </c>
      <c r="E26" s="106">
        <v>1856783</v>
      </c>
      <c r="F26" s="106">
        <v>1747624</v>
      </c>
      <c r="G26" s="106">
        <v>1747624</v>
      </c>
      <c r="H26" s="106">
        <v>1566069</v>
      </c>
      <c r="I26" s="106">
        <v>1367668</v>
      </c>
      <c r="J26" s="106">
        <v>1148169</v>
      </c>
      <c r="K26" s="106">
        <v>998911</v>
      </c>
      <c r="L26" s="106">
        <v>998911</v>
      </c>
      <c r="M26" s="11">
        <v>836743</v>
      </c>
      <c r="N26" s="11">
        <v>730629</v>
      </c>
      <c r="O26" s="11">
        <v>569864</v>
      </c>
      <c r="P26" s="11">
        <v>501019</v>
      </c>
      <c r="Q26" s="11">
        <v>501019</v>
      </c>
      <c r="R26" s="11">
        <v>491053</v>
      </c>
      <c r="S26" s="11">
        <v>521990</v>
      </c>
      <c r="T26" s="11">
        <v>558314</v>
      </c>
      <c r="U26" s="11">
        <v>653568</v>
      </c>
      <c r="V26" s="11">
        <v>653568</v>
      </c>
      <c r="W26" s="11">
        <v>798371</v>
      </c>
      <c r="X26" s="11">
        <v>921268</v>
      </c>
      <c r="Y26" s="11">
        <v>972316</v>
      </c>
      <c r="Z26" s="11">
        <v>980046</v>
      </c>
      <c r="AA26" s="11">
        <v>980046</v>
      </c>
      <c r="AB26" s="11">
        <v>916976</v>
      </c>
      <c r="AC26" s="11">
        <v>814237</v>
      </c>
      <c r="AD26" s="11">
        <v>727126.20000000019</v>
      </c>
      <c r="AE26" s="11">
        <v>644106</v>
      </c>
      <c r="AF26" s="11">
        <v>644106</v>
      </c>
    </row>
    <row r="27" spans="1:35" ht="15" customHeight="1">
      <c r="A27" s="2" t="s">
        <v>224</v>
      </c>
      <c r="B27" s="2" t="s">
        <v>228</v>
      </c>
      <c r="C27" s="107">
        <v>0.43919572436238713</v>
      </c>
      <c r="D27" s="107">
        <v>0.4360438657345882</v>
      </c>
      <c r="E27" s="107">
        <v>0.43668051100177796</v>
      </c>
      <c r="F27" s="107">
        <v>0.42236227193753495</v>
      </c>
      <c r="G27" s="107">
        <v>0.42236227193753495</v>
      </c>
      <c r="H27" s="107">
        <v>0.42164210247444006</v>
      </c>
      <c r="I27" s="107">
        <v>0.42048052791724605</v>
      </c>
      <c r="J27" s="107">
        <v>0.41014853907875909</v>
      </c>
      <c r="K27" s="107">
        <v>0.3950032188315088</v>
      </c>
      <c r="L27" s="107">
        <v>0.3950032188315088</v>
      </c>
      <c r="M27" s="13">
        <v>0.38365864159632673</v>
      </c>
      <c r="N27" s="13">
        <v>0.3721442778594149</v>
      </c>
      <c r="O27" s="13">
        <v>0.35523694348514506</v>
      </c>
      <c r="P27" s="13">
        <v>0.33901448639899745</v>
      </c>
      <c r="Q27" s="13">
        <v>0.33901448639899745</v>
      </c>
      <c r="R27" s="13">
        <v>0.31962001217158681</v>
      </c>
      <c r="S27" s="13">
        <v>0.30459023950471042</v>
      </c>
      <c r="T27" s="13">
        <v>0.31227239448136845</v>
      </c>
      <c r="U27" s="13">
        <v>0.33678604021533515</v>
      </c>
      <c r="V27" s="13">
        <v>0.33678604021533515</v>
      </c>
      <c r="W27" s="13">
        <v>0.35354512270241573</v>
      </c>
      <c r="X27" s="13">
        <v>0.36741069950838717</v>
      </c>
      <c r="Y27" s="13">
        <v>0.37871901365632915</v>
      </c>
      <c r="Z27" s="13">
        <v>0.3917673554786093</v>
      </c>
      <c r="AA27" s="13">
        <v>0.3917673554786093</v>
      </c>
      <c r="AB27" s="13">
        <v>0.39470215779029877</v>
      </c>
      <c r="AC27" s="13">
        <v>0.39622296285590686</v>
      </c>
      <c r="AD27" s="13">
        <v>0.39717142854645854</v>
      </c>
      <c r="AE27" s="13">
        <v>0.40003676751441042</v>
      </c>
      <c r="AF27" s="13">
        <v>0.40003676751441042</v>
      </c>
    </row>
    <row r="28" spans="1:35" ht="15" customHeight="1"/>
    <row r="29" spans="1:35" ht="15" customHeight="1"/>
    <row r="30" spans="1:35" ht="15" customHeight="1">
      <c r="A30" s="14"/>
    </row>
    <row r="31" spans="1:35" ht="15" customHeight="1"/>
    <row r="32" spans="1:3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206C-3187-4AB0-9A97-D953F51B3BA9}">
  <sheetPr>
    <tabColor rgb="FF006B44"/>
  </sheetPr>
  <dimension ref="A1:AC91"/>
  <sheetViews>
    <sheetView showGridLines="0" zoomScale="55" zoomScaleNormal="55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1" width="71.7265625" customWidth="1"/>
    <col min="2" max="2" width="60.7265625" customWidth="1"/>
    <col min="3" max="3" width="13.7265625" customWidth="1"/>
    <col min="4" max="10" width="13.7265625" style="49" customWidth="1"/>
    <col min="11" max="29" width="13.7265625" customWidth="1"/>
  </cols>
  <sheetData>
    <row r="1" spans="1:29" ht="50.15" customHeight="1"/>
    <row r="2" spans="1:29" ht="32.25" customHeight="1">
      <c r="A2" s="90" t="s">
        <v>348</v>
      </c>
      <c r="B2" s="90" t="s">
        <v>350</v>
      </c>
      <c r="C2" s="90" t="s">
        <v>434</v>
      </c>
      <c r="D2" s="36" t="s">
        <v>427</v>
      </c>
      <c r="E2" s="36" t="s">
        <v>423</v>
      </c>
      <c r="F2" s="36" t="s">
        <v>418</v>
      </c>
      <c r="G2" s="36" t="s">
        <v>415</v>
      </c>
      <c r="H2" s="36" t="s">
        <v>412</v>
      </c>
      <c r="I2" s="36" t="s">
        <v>406</v>
      </c>
      <c r="J2" s="36" t="s">
        <v>401</v>
      </c>
      <c r="K2" s="90" t="s">
        <v>398</v>
      </c>
      <c r="L2" s="90" t="s">
        <v>396</v>
      </c>
      <c r="M2" s="90" t="s">
        <v>384</v>
      </c>
      <c r="N2" s="90" t="s">
        <v>383</v>
      </c>
      <c r="O2" s="90" t="s">
        <v>381</v>
      </c>
      <c r="P2" s="90" t="s">
        <v>376</v>
      </c>
      <c r="Q2" s="90" t="s">
        <v>372</v>
      </c>
      <c r="R2" s="36">
        <v>2021</v>
      </c>
      <c r="S2" s="36" t="s">
        <v>369</v>
      </c>
      <c r="T2" s="36" t="s">
        <v>363</v>
      </c>
      <c r="U2" s="36" t="s">
        <v>354</v>
      </c>
      <c r="V2" s="36">
        <v>2020</v>
      </c>
      <c r="W2" s="36" t="s">
        <v>240</v>
      </c>
      <c r="X2" s="36" t="s">
        <v>238</v>
      </c>
      <c r="Y2" s="36" t="s">
        <v>49</v>
      </c>
      <c r="Z2" s="36">
        <v>2019</v>
      </c>
      <c r="AA2" s="36" t="s">
        <v>124</v>
      </c>
      <c r="AB2" s="36" t="s">
        <v>125</v>
      </c>
      <c r="AC2" s="36" t="s">
        <v>50</v>
      </c>
    </row>
    <row r="3" spans="1:29" ht="15" customHeight="1">
      <c r="A3" s="7" t="s">
        <v>17</v>
      </c>
      <c r="B3" s="7" t="s">
        <v>58</v>
      </c>
      <c r="C3" s="109">
        <v>12462426.593999999</v>
      </c>
      <c r="D3" s="109">
        <v>11535633.581000002</v>
      </c>
      <c r="E3" s="109">
        <v>11108321.313000001</v>
      </c>
      <c r="F3" s="109">
        <v>11700608.389</v>
      </c>
      <c r="G3" s="109">
        <v>10107871.935000001</v>
      </c>
      <c r="H3" s="109">
        <v>10049535.817000004</v>
      </c>
      <c r="I3" s="109">
        <v>10350530.951999998</v>
      </c>
      <c r="J3" s="109">
        <v>9799433.2799999975</v>
      </c>
      <c r="K3" s="20">
        <v>9314541.5409999974</v>
      </c>
      <c r="L3" s="20">
        <v>9312068.4800000004</v>
      </c>
      <c r="M3" s="20">
        <v>8820510.217000002</v>
      </c>
      <c r="N3" s="20">
        <v>9136034.1699999999</v>
      </c>
      <c r="O3" s="20">
        <v>9227346.0799999982</v>
      </c>
      <c r="P3" s="20">
        <v>8958114.3770000022</v>
      </c>
      <c r="Q3" s="20">
        <v>8957525.4690000024</v>
      </c>
      <c r="R3" s="20">
        <v>8577752.1720000003</v>
      </c>
      <c r="S3" s="20">
        <v>8381707.0450000009</v>
      </c>
      <c r="T3" s="20">
        <v>8146805.3870000001</v>
      </c>
      <c r="U3" s="20">
        <v>7978778.5219999999</v>
      </c>
      <c r="V3" s="20">
        <v>8172497.8060000008</v>
      </c>
      <c r="W3" s="20">
        <v>8322038.3959999997</v>
      </c>
      <c r="X3" s="20">
        <v>8123056.3830000004</v>
      </c>
      <c r="Y3" s="20">
        <v>7503783.7950000009</v>
      </c>
      <c r="Z3" s="20">
        <v>7598831.0259999996</v>
      </c>
      <c r="AA3" s="20">
        <v>7841169.7859999994</v>
      </c>
      <c r="AB3" s="20">
        <v>7890829.4539999999</v>
      </c>
      <c r="AC3" s="20">
        <v>7447378.5319999997</v>
      </c>
    </row>
    <row r="4" spans="1:29" ht="15" customHeight="1">
      <c r="A4" s="21" t="s">
        <v>0</v>
      </c>
      <c r="B4" s="21" t="s">
        <v>8</v>
      </c>
      <c r="C4" s="106">
        <v>463664.48200000002</v>
      </c>
      <c r="D4" s="106">
        <v>190608.69699999999</v>
      </c>
      <c r="E4" s="106">
        <v>293164.32699999999</v>
      </c>
      <c r="F4" s="106">
        <v>211526.633</v>
      </c>
      <c r="G4" s="106">
        <v>120842.98300000001</v>
      </c>
      <c r="H4" s="106">
        <v>162265.17800000001</v>
      </c>
      <c r="I4" s="106">
        <v>307873.09999999998</v>
      </c>
      <c r="J4" s="106">
        <v>17539.853000000003</v>
      </c>
      <c r="K4" s="11">
        <v>413715.76300000004</v>
      </c>
      <c r="L4" s="11">
        <v>29814.698000000004</v>
      </c>
      <c r="M4" s="11">
        <v>433608.89399999997</v>
      </c>
      <c r="N4" s="11">
        <v>215160.103</v>
      </c>
      <c r="O4" s="11">
        <v>36054.064000000013</v>
      </c>
      <c r="P4" s="11">
        <v>244758.77299999999</v>
      </c>
      <c r="Q4" s="11">
        <v>635351.23600000003</v>
      </c>
      <c r="R4" s="11">
        <v>602084.30500000005</v>
      </c>
      <c r="S4" s="11">
        <v>720046.80900000001</v>
      </c>
      <c r="T4" s="11">
        <v>886098.24600000004</v>
      </c>
      <c r="U4" s="11">
        <v>973988.99799999991</v>
      </c>
      <c r="V4" s="11">
        <v>997518.70600000001</v>
      </c>
      <c r="W4" s="11">
        <v>981803.99</v>
      </c>
      <c r="X4" s="11">
        <v>1578778.7139999999</v>
      </c>
      <c r="Y4" s="11">
        <v>829985.76500000001</v>
      </c>
      <c r="Z4" s="11">
        <v>652898.53599999996</v>
      </c>
      <c r="AA4" s="11">
        <v>497757.76399999997</v>
      </c>
      <c r="AB4" s="11">
        <v>635887.804</v>
      </c>
      <c r="AC4" s="11">
        <v>677081.36800000002</v>
      </c>
    </row>
    <row r="5" spans="1:29" ht="15" customHeight="1">
      <c r="A5" s="21" t="s">
        <v>18</v>
      </c>
      <c r="B5" s="21" t="s">
        <v>59</v>
      </c>
      <c r="C5" s="106">
        <v>2510937.889</v>
      </c>
      <c r="D5" s="106">
        <v>2124807.0989999999</v>
      </c>
      <c r="E5" s="106">
        <v>2161077.4110000003</v>
      </c>
      <c r="F5" s="106">
        <v>3172787.17</v>
      </c>
      <c r="G5" s="106">
        <v>1731366.2760000001</v>
      </c>
      <c r="H5" s="106">
        <v>1658703.3959999999</v>
      </c>
      <c r="I5" s="106">
        <v>2313649.0149999997</v>
      </c>
      <c r="J5" s="106">
        <v>2197303.3929999997</v>
      </c>
      <c r="K5" s="11">
        <v>1447310.2110000001</v>
      </c>
      <c r="L5" s="11">
        <v>1746169.99</v>
      </c>
      <c r="M5" s="11">
        <v>1097194.585</v>
      </c>
      <c r="N5" s="11">
        <v>1678778.5860000001</v>
      </c>
      <c r="O5" s="11">
        <v>2025769.2920000001</v>
      </c>
      <c r="P5" s="11">
        <v>1735766.6329999999</v>
      </c>
      <c r="Q5" s="11">
        <v>1246357.8959999999</v>
      </c>
      <c r="R5" s="11">
        <v>1284371.4569999999</v>
      </c>
      <c r="S5" s="11">
        <v>1227910.7830000001</v>
      </c>
      <c r="T5" s="11">
        <v>1205946.4589999998</v>
      </c>
      <c r="U5" s="11">
        <v>1051072.2610000002</v>
      </c>
      <c r="V5" s="11">
        <v>1494757.5499999998</v>
      </c>
      <c r="W5" s="11">
        <v>1699244.1359999999</v>
      </c>
      <c r="X5" s="11">
        <v>856561.41499999992</v>
      </c>
      <c r="Y5" s="11">
        <v>837108.723</v>
      </c>
      <c r="Z5" s="11">
        <v>1292335.1429999999</v>
      </c>
      <c r="AA5" s="11">
        <v>1606319.0080000001</v>
      </c>
      <c r="AB5" s="11">
        <v>1732781.716</v>
      </c>
      <c r="AC5" s="11">
        <v>1742414.3439999998</v>
      </c>
    </row>
    <row r="6" spans="1:29" ht="15" customHeight="1">
      <c r="A6" s="21" t="s">
        <v>19</v>
      </c>
      <c r="B6" s="21" t="s">
        <v>60</v>
      </c>
      <c r="C6" s="106">
        <v>3438461.7370000002</v>
      </c>
      <c r="D6" s="106">
        <v>3341120.0920000002</v>
      </c>
      <c r="E6" s="106">
        <v>3202921.5519999997</v>
      </c>
      <c r="F6" s="106">
        <v>3015591.5149999997</v>
      </c>
      <c r="G6" s="106">
        <v>2980127.0760000004</v>
      </c>
      <c r="H6" s="106">
        <v>2867606.91</v>
      </c>
      <c r="I6" s="106">
        <v>2683032.2449999996</v>
      </c>
      <c r="J6" s="106">
        <v>2540418.2990000001</v>
      </c>
      <c r="K6" s="11">
        <v>2452862.6329999999</v>
      </c>
      <c r="L6" s="11">
        <v>2413164.4780000001</v>
      </c>
      <c r="M6" s="11">
        <v>2431189.1510000001</v>
      </c>
      <c r="N6" s="11">
        <v>2417865.298</v>
      </c>
      <c r="O6" s="11">
        <v>2475361.628</v>
      </c>
      <c r="P6" s="11">
        <v>2435144.071</v>
      </c>
      <c r="Q6" s="11">
        <v>2386416.7829999998</v>
      </c>
      <c r="R6" s="11">
        <v>2299353.0490000001</v>
      </c>
      <c r="S6" s="11">
        <v>2089948.4230000002</v>
      </c>
      <c r="T6" s="11">
        <v>1871809.4180000001</v>
      </c>
      <c r="U6" s="11">
        <v>1907086.4510000001</v>
      </c>
      <c r="V6" s="11">
        <v>1790410.9870000002</v>
      </c>
      <c r="W6" s="11">
        <v>1769648.2069999999</v>
      </c>
      <c r="X6" s="11">
        <v>1769256.0989999999</v>
      </c>
      <c r="Y6" s="11">
        <v>1700058.51</v>
      </c>
      <c r="Z6" s="11">
        <v>1521126.226</v>
      </c>
      <c r="AA6" s="11">
        <v>1623498.96</v>
      </c>
      <c r="AB6" s="11">
        <v>1557502.801</v>
      </c>
      <c r="AC6" s="11">
        <v>1550621.4029999999</v>
      </c>
    </row>
    <row r="7" spans="1:29" ht="15" customHeight="1">
      <c r="A7" s="21" t="s">
        <v>20</v>
      </c>
      <c r="B7" s="21" t="s">
        <v>61</v>
      </c>
      <c r="C7" s="106">
        <v>396501.98700000002</v>
      </c>
      <c r="D7" s="106">
        <v>345078.201</v>
      </c>
      <c r="E7" s="106">
        <v>337430.36000000004</v>
      </c>
      <c r="F7" s="106">
        <v>334142.04499999998</v>
      </c>
      <c r="G7" s="106">
        <v>338135.29099999997</v>
      </c>
      <c r="H7" s="106">
        <v>289859.47399999999</v>
      </c>
      <c r="I7" s="106">
        <v>252343.356</v>
      </c>
      <c r="J7" s="106">
        <v>244616.45</v>
      </c>
      <c r="K7" s="11">
        <v>225158.46799999999</v>
      </c>
      <c r="L7" s="11">
        <v>193945.158</v>
      </c>
      <c r="M7" s="11">
        <v>168167.14499999999</v>
      </c>
      <c r="N7" s="11">
        <v>151935.1</v>
      </c>
      <c r="O7" s="11">
        <v>146523.603</v>
      </c>
      <c r="P7" s="11">
        <v>145448.701</v>
      </c>
      <c r="Q7" s="11">
        <v>175775.76800000001</v>
      </c>
      <c r="R7" s="11">
        <v>526.245</v>
      </c>
      <c r="S7" s="11">
        <v>416.572</v>
      </c>
      <c r="T7" s="11">
        <v>739.47699999999998</v>
      </c>
      <c r="U7" s="11">
        <v>513.57000000000005</v>
      </c>
      <c r="V7" s="11">
        <v>419.82900000000001</v>
      </c>
      <c r="W7" s="11">
        <v>1579.414</v>
      </c>
      <c r="X7" s="11">
        <v>1777.5329999999999</v>
      </c>
      <c r="Y7" s="11">
        <v>942.53200000000004</v>
      </c>
      <c r="Z7" s="11">
        <v>1282.4559999999999</v>
      </c>
      <c r="AA7" s="11">
        <v>1178.7460000000001</v>
      </c>
      <c r="AB7" s="11">
        <v>1075.0940000000001</v>
      </c>
      <c r="AC7" s="11">
        <v>1345.097</v>
      </c>
    </row>
    <row r="8" spans="1:29" ht="15" customHeight="1">
      <c r="A8" s="21" t="s">
        <v>21</v>
      </c>
      <c r="B8" s="21" t="s">
        <v>62</v>
      </c>
      <c r="C8" s="106">
        <v>5145641.9450000003</v>
      </c>
      <c r="D8" s="106">
        <v>5014901.801</v>
      </c>
      <c r="E8" s="106">
        <v>4654140.4670000002</v>
      </c>
      <c r="F8" s="106">
        <v>4538136.7410000004</v>
      </c>
      <c r="G8" s="106">
        <v>4546375.6859999998</v>
      </c>
      <c r="H8" s="106">
        <v>4698913.6640000008</v>
      </c>
      <c r="I8" s="106">
        <v>4411413.415</v>
      </c>
      <c r="J8" s="106">
        <v>4294161.7579999994</v>
      </c>
      <c r="K8" s="11">
        <v>4379448.2019999996</v>
      </c>
      <c r="L8" s="11">
        <v>4402944.6469999999</v>
      </c>
      <c r="M8" s="11">
        <v>4285335.01</v>
      </c>
      <c r="N8" s="11">
        <v>4284105.37</v>
      </c>
      <c r="O8" s="11">
        <v>4208047.9019999998</v>
      </c>
      <c r="P8" s="11">
        <v>4139166.4790000003</v>
      </c>
      <c r="Q8" s="11">
        <v>4265233.6690000007</v>
      </c>
      <c r="R8" s="11">
        <v>4154693.1559999995</v>
      </c>
      <c r="S8" s="11">
        <v>4057528.8819999998</v>
      </c>
      <c r="T8" s="11">
        <v>3892814.07</v>
      </c>
      <c r="U8" s="11">
        <v>3775225.304</v>
      </c>
      <c r="V8" s="11">
        <v>3615124.486</v>
      </c>
      <c r="W8" s="11">
        <v>3595872.4939999999</v>
      </c>
      <c r="X8" s="11">
        <v>3640842.5460000001</v>
      </c>
      <c r="Y8" s="11">
        <v>3802596.5180000002</v>
      </c>
      <c r="Z8" s="11">
        <v>3856545.8670000001</v>
      </c>
      <c r="AA8" s="11">
        <v>3878691.4619999998</v>
      </c>
      <c r="AB8" s="11">
        <v>3709584.6949999998</v>
      </c>
      <c r="AC8" s="11">
        <v>3204618.91</v>
      </c>
    </row>
    <row r="9" spans="1:29" ht="15" customHeight="1">
      <c r="A9" s="21" t="s">
        <v>22</v>
      </c>
      <c r="B9" s="21" t="s">
        <v>63</v>
      </c>
      <c r="C9" s="106">
        <v>235118.54399999999</v>
      </c>
      <c r="D9" s="106">
        <v>232962.99200000003</v>
      </c>
      <c r="E9" s="106">
        <v>222572.19099999999</v>
      </c>
      <c r="F9" s="106">
        <v>182288.55600000001</v>
      </c>
      <c r="G9" s="106">
        <v>179875.04300000001</v>
      </c>
      <c r="H9" s="106">
        <v>153323.71</v>
      </c>
      <c r="I9" s="106">
        <v>140119.35399999999</v>
      </c>
      <c r="J9" s="106">
        <v>133556.06900000002</v>
      </c>
      <c r="K9" s="11">
        <v>125321.872</v>
      </c>
      <c r="L9" s="11">
        <v>116909.42</v>
      </c>
      <c r="M9" s="11">
        <v>107682.492</v>
      </c>
      <c r="N9" s="11">
        <v>108132.151</v>
      </c>
      <c r="O9" s="11">
        <v>102293.33900000001</v>
      </c>
      <c r="P9" s="11">
        <v>97258.025000000009</v>
      </c>
      <c r="Q9" s="11">
        <v>96165.47</v>
      </c>
      <c r="R9" s="11">
        <v>91868.376999999993</v>
      </c>
      <c r="S9" s="11">
        <v>98058.945000000007</v>
      </c>
      <c r="T9" s="11">
        <v>100441.318</v>
      </c>
      <c r="U9" s="11">
        <v>78717.972999999998</v>
      </c>
      <c r="V9" s="11">
        <v>76060.524999999994</v>
      </c>
      <c r="W9" s="11">
        <v>82569.593999999997</v>
      </c>
      <c r="X9" s="11">
        <v>92660.457000000009</v>
      </c>
      <c r="Y9" s="11">
        <v>96794.028999999995</v>
      </c>
      <c r="Z9" s="11">
        <v>97886.016000000003</v>
      </c>
      <c r="AA9" s="11">
        <v>87933.846000000005</v>
      </c>
      <c r="AB9" s="11">
        <v>91921.768000000011</v>
      </c>
      <c r="AC9" s="11">
        <v>111923.947</v>
      </c>
    </row>
    <row r="10" spans="1:29" ht="15" customHeight="1">
      <c r="A10" s="21" t="s">
        <v>1</v>
      </c>
      <c r="B10" s="21" t="s">
        <v>9</v>
      </c>
      <c r="C10" s="106">
        <v>167521.307</v>
      </c>
      <c r="D10" s="106">
        <v>192608.87599999999</v>
      </c>
      <c r="E10" s="106">
        <v>176385.74400000001</v>
      </c>
      <c r="F10" s="106">
        <v>164139.24</v>
      </c>
      <c r="G10" s="106">
        <v>168905.61799999999</v>
      </c>
      <c r="H10" s="106">
        <v>157270.38</v>
      </c>
      <c r="I10" s="106">
        <v>149041.54</v>
      </c>
      <c r="J10" s="106">
        <v>140519.79</v>
      </c>
      <c r="K10" s="11">
        <v>127337.383</v>
      </c>
      <c r="L10" s="11">
        <v>105212.99</v>
      </c>
      <c r="M10" s="11">
        <v>107459.629</v>
      </c>
      <c r="N10" s="11">
        <v>89489.812000000005</v>
      </c>
      <c r="O10" s="11">
        <v>91438.018000000011</v>
      </c>
      <c r="P10" s="11">
        <v>51826.822999999997</v>
      </c>
      <c r="Q10" s="11">
        <v>56682.053999999996</v>
      </c>
      <c r="R10" s="11">
        <v>66441.551000000007</v>
      </c>
      <c r="S10" s="11">
        <v>74350.599000000002</v>
      </c>
      <c r="T10" s="11">
        <v>90144.32699999999</v>
      </c>
      <c r="U10" s="11">
        <v>93605.563999999998</v>
      </c>
      <c r="V10" s="11">
        <v>89459.899000000005</v>
      </c>
      <c r="W10" s="11">
        <v>91977.048999999999</v>
      </c>
      <c r="X10" s="11">
        <v>89585.24</v>
      </c>
      <c r="Y10" s="11">
        <v>88227.558999999994</v>
      </c>
      <c r="Z10" s="11">
        <v>80684.869000000006</v>
      </c>
      <c r="AA10" s="11">
        <v>91539.581000000006</v>
      </c>
      <c r="AB10" s="11">
        <v>99892.012000000002</v>
      </c>
      <c r="AC10" s="11">
        <v>102012.04</v>
      </c>
    </row>
    <row r="11" spans="1:29" ht="15" customHeight="1">
      <c r="A11" s="21" t="s">
        <v>23</v>
      </c>
      <c r="B11" s="21" t="s">
        <v>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86106.986000000004</v>
      </c>
      <c r="K11" s="11">
        <v>85135.967999999993</v>
      </c>
      <c r="L11" s="11">
        <v>14709.986999999999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22368.069</v>
      </c>
      <c r="S11" s="11">
        <v>21554.982</v>
      </c>
      <c r="T11" s="11">
        <v>21362.456999999999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</row>
    <row r="12" spans="1:29" ht="15" customHeight="1">
      <c r="A12" s="21" t="s">
        <v>24</v>
      </c>
      <c r="B12" s="21" t="s">
        <v>65</v>
      </c>
      <c r="C12" s="106">
        <v>104578.70299999998</v>
      </c>
      <c r="D12" s="106">
        <v>93545.822999999989</v>
      </c>
      <c r="E12" s="106">
        <v>60629.260999999999</v>
      </c>
      <c r="F12" s="106">
        <v>81996.489000000001</v>
      </c>
      <c r="G12" s="106">
        <v>42243.961999999992</v>
      </c>
      <c r="H12" s="106">
        <v>61593.104999999996</v>
      </c>
      <c r="I12" s="106">
        <v>93058.926999999996</v>
      </c>
      <c r="J12" s="106">
        <v>145210.682</v>
      </c>
      <c r="K12" s="11">
        <v>58251.041000000005</v>
      </c>
      <c r="L12" s="11">
        <v>289197.11200000002</v>
      </c>
      <c r="M12" s="11">
        <v>189873.31099999999</v>
      </c>
      <c r="N12" s="11">
        <v>190567.75</v>
      </c>
      <c r="O12" s="11">
        <v>141858.23400000003</v>
      </c>
      <c r="P12" s="11">
        <v>108744.872</v>
      </c>
      <c r="Q12" s="11">
        <v>95542.592999999993</v>
      </c>
      <c r="R12" s="11">
        <v>56045.962999999989</v>
      </c>
      <c r="S12" s="11">
        <v>91891.050000000017</v>
      </c>
      <c r="T12" s="11">
        <v>77449.615000000005</v>
      </c>
      <c r="U12" s="11">
        <v>98568.400999999998</v>
      </c>
      <c r="V12" s="11">
        <v>108745.82400000001</v>
      </c>
      <c r="W12" s="11">
        <v>99343.512000000002</v>
      </c>
      <c r="X12" s="11">
        <v>93594.379000000001</v>
      </c>
      <c r="Y12" s="11">
        <v>148070.15899999999</v>
      </c>
      <c r="Z12" s="11">
        <v>96071.912999999986</v>
      </c>
      <c r="AA12" s="11">
        <v>54250.419000000002</v>
      </c>
      <c r="AB12" s="11">
        <v>62183.563999999998</v>
      </c>
      <c r="AC12" s="11">
        <v>57361.423000000003</v>
      </c>
    </row>
    <row r="13" spans="1:29" ht="15" customHeight="1">
      <c r="A13" s="7" t="s">
        <v>25</v>
      </c>
      <c r="B13" s="7" t="s">
        <v>72</v>
      </c>
      <c r="C13" s="109">
        <v>9124920.716</v>
      </c>
      <c r="D13" s="109">
        <v>9117955.8919999991</v>
      </c>
      <c r="E13" s="109">
        <v>9515103.352</v>
      </c>
      <c r="F13" s="109">
        <v>9062464.9959999993</v>
      </c>
      <c r="G13" s="109">
        <v>9149915.9859999996</v>
      </c>
      <c r="H13" s="109">
        <v>8878974.5130000003</v>
      </c>
      <c r="I13" s="109">
        <v>8588841.6960000005</v>
      </c>
      <c r="J13" s="109">
        <v>8544835.5789999999</v>
      </c>
      <c r="K13" s="20">
        <v>8186686.2056911988</v>
      </c>
      <c r="L13" s="20">
        <v>7774490.9690000005</v>
      </c>
      <c r="M13" s="20">
        <v>7525820.6209999984</v>
      </c>
      <c r="N13" s="20">
        <v>7472655.0920000002</v>
      </c>
      <c r="O13" s="20">
        <v>7490486.4650000017</v>
      </c>
      <c r="P13" s="20">
        <v>7563308.3059999989</v>
      </c>
      <c r="Q13" s="20">
        <v>7625628.7710000006</v>
      </c>
      <c r="R13" s="20">
        <v>7855838.4700000007</v>
      </c>
      <c r="S13" s="20">
        <v>7704083.2680000011</v>
      </c>
      <c r="T13" s="20">
        <v>7896984.950000002</v>
      </c>
      <c r="U13" s="20">
        <v>7596761.6679999987</v>
      </c>
      <c r="V13" s="20">
        <v>7312257.5440000016</v>
      </c>
      <c r="W13" s="20">
        <v>6634394.3849999998</v>
      </c>
      <c r="X13" s="20">
        <v>6563462.5929999994</v>
      </c>
      <c r="Y13" s="20">
        <v>6483348.6050000014</v>
      </c>
      <c r="Z13" s="20">
        <v>6569150.472000001</v>
      </c>
      <c r="AA13" s="20">
        <v>6284714.9509999994</v>
      </c>
      <c r="AB13" s="20">
        <v>5876904.5580000002</v>
      </c>
      <c r="AC13" s="20">
        <v>5978962.6100000003</v>
      </c>
    </row>
    <row r="14" spans="1:29" ht="15" customHeight="1">
      <c r="A14" s="21" t="s">
        <v>18</v>
      </c>
      <c r="B14" s="21" t="s">
        <v>59</v>
      </c>
      <c r="C14" s="106">
        <v>447814.66999999993</v>
      </c>
      <c r="D14" s="106">
        <v>460970.88700000005</v>
      </c>
      <c r="E14" s="106">
        <v>638689.55599999998</v>
      </c>
      <c r="F14" s="106">
        <v>295852.45400000003</v>
      </c>
      <c r="G14" s="106">
        <v>582770.51899999997</v>
      </c>
      <c r="H14" s="106">
        <v>673337.03</v>
      </c>
      <c r="I14" s="106">
        <v>333339.77899999998</v>
      </c>
      <c r="J14" s="106">
        <v>499699.17899999995</v>
      </c>
      <c r="K14" s="11">
        <v>420123.40100000001</v>
      </c>
      <c r="L14" s="11">
        <v>371737.234</v>
      </c>
      <c r="M14" s="11">
        <v>360953.75399999996</v>
      </c>
      <c r="N14" s="11">
        <v>365426.18200000003</v>
      </c>
      <c r="O14" s="11">
        <v>334454.63400000002</v>
      </c>
      <c r="P14" s="11">
        <v>338067.897</v>
      </c>
      <c r="Q14" s="11">
        <v>331742.58999999997</v>
      </c>
      <c r="R14" s="11">
        <v>304867.98099999997</v>
      </c>
      <c r="S14" s="11">
        <v>278027.44999999995</v>
      </c>
      <c r="T14" s="11">
        <v>303711.87699999998</v>
      </c>
      <c r="U14" s="11">
        <v>217325.981</v>
      </c>
      <c r="V14" s="11">
        <v>14283.662</v>
      </c>
      <c r="W14" s="11">
        <v>22326.636999999999</v>
      </c>
      <c r="X14" s="11">
        <v>43578.998</v>
      </c>
      <c r="Y14" s="11">
        <v>50296.322999999997</v>
      </c>
      <c r="Z14" s="11">
        <v>75126.849000000002</v>
      </c>
      <c r="AA14" s="11">
        <v>33699.68</v>
      </c>
      <c r="AB14" s="11">
        <v>33398.231</v>
      </c>
      <c r="AC14" s="11">
        <v>33151.146000000001</v>
      </c>
    </row>
    <row r="15" spans="1:29" ht="15" customHeight="1">
      <c r="A15" s="21" t="s">
        <v>19</v>
      </c>
      <c r="B15" s="21" t="s">
        <v>60</v>
      </c>
      <c r="C15" s="106">
        <v>2960286.9840000002</v>
      </c>
      <c r="D15" s="106">
        <v>2872474.2590000001</v>
      </c>
      <c r="E15" s="106">
        <v>2822006.463</v>
      </c>
      <c r="F15" s="106">
        <v>2854368.0149999997</v>
      </c>
      <c r="G15" s="106">
        <v>2772613.6549999998</v>
      </c>
      <c r="H15" s="106">
        <v>2582448.844</v>
      </c>
      <c r="I15" s="106">
        <v>2429956.96</v>
      </c>
      <c r="J15" s="106">
        <v>2245670.406</v>
      </c>
      <c r="K15" s="11">
        <v>2031320.2920000001</v>
      </c>
      <c r="L15" s="11">
        <v>1798873.622</v>
      </c>
      <c r="M15" s="11">
        <v>1544271.608</v>
      </c>
      <c r="N15" s="11">
        <v>1327765.1440000001</v>
      </c>
      <c r="O15" s="11">
        <v>1456552.2290000001</v>
      </c>
      <c r="P15" s="11">
        <v>1462403.7749999999</v>
      </c>
      <c r="Q15" s="11">
        <v>1449510.9440000001</v>
      </c>
      <c r="R15" s="11">
        <v>1536340.4510000001</v>
      </c>
      <c r="S15" s="11">
        <v>1415764.2620000001</v>
      </c>
      <c r="T15" s="11">
        <v>1732824.4710000001</v>
      </c>
      <c r="U15" s="11">
        <v>1502286.3979999998</v>
      </c>
      <c r="V15" s="11">
        <v>1519252.996</v>
      </c>
      <c r="W15" s="11">
        <v>1494455.05</v>
      </c>
      <c r="X15" s="11">
        <v>1415748.449</v>
      </c>
      <c r="Y15" s="11">
        <v>1240586.781</v>
      </c>
      <c r="Z15" s="11">
        <v>1059629.2590000001</v>
      </c>
      <c r="AA15" s="11">
        <v>963108.50699999998</v>
      </c>
      <c r="AB15" s="11">
        <v>840772.63199999998</v>
      </c>
      <c r="AC15" s="11">
        <v>807999.33100000001</v>
      </c>
    </row>
    <row r="16" spans="1:29" ht="15" customHeight="1">
      <c r="A16" s="21" t="s">
        <v>21</v>
      </c>
      <c r="B16" s="21" t="s">
        <v>66</v>
      </c>
      <c r="C16" s="106">
        <v>2947044.7549999999</v>
      </c>
      <c r="D16" s="106">
        <v>3102842.3640000001</v>
      </c>
      <c r="E16" s="106">
        <v>3443098.4169999999</v>
      </c>
      <c r="F16" s="106">
        <v>3369068.3139999998</v>
      </c>
      <c r="G16" s="106">
        <v>3369558.9879999999</v>
      </c>
      <c r="H16" s="106">
        <v>3292333.0859999997</v>
      </c>
      <c r="I16" s="106">
        <v>3565942.142</v>
      </c>
      <c r="J16" s="106">
        <v>3612927.6159999999</v>
      </c>
      <c r="K16" s="11">
        <v>3582584.0300000003</v>
      </c>
      <c r="L16" s="11">
        <v>3662215.7069999999</v>
      </c>
      <c r="M16" s="11">
        <v>3929747.3189999997</v>
      </c>
      <c r="N16" s="11">
        <v>4384693.392</v>
      </c>
      <c r="O16" s="11">
        <v>4292192.7589999996</v>
      </c>
      <c r="P16" s="11">
        <v>4404626.432</v>
      </c>
      <c r="Q16" s="11">
        <v>4555245.7659999998</v>
      </c>
      <c r="R16" s="11">
        <v>4726943.4550000001</v>
      </c>
      <c r="S16" s="11">
        <v>4782679.6700000009</v>
      </c>
      <c r="T16" s="11">
        <v>4729245.1800000006</v>
      </c>
      <c r="U16" s="11">
        <v>4715177.5269999998</v>
      </c>
      <c r="V16" s="11">
        <v>4707598.4840000002</v>
      </c>
      <c r="W16" s="11">
        <v>4212302.727</v>
      </c>
      <c r="X16" s="11">
        <v>4179287.534</v>
      </c>
      <c r="Y16" s="11">
        <v>4276453.0789999999</v>
      </c>
      <c r="Z16" s="11">
        <v>4524546.2250000006</v>
      </c>
      <c r="AA16" s="11">
        <v>4379787.2170000002</v>
      </c>
      <c r="AB16" s="11">
        <v>4160148.1090000002</v>
      </c>
      <c r="AC16" s="11">
        <v>4433480.8219999997</v>
      </c>
    </row>
    <row r="17" spans="1:29" ht="15" customHeight="1">
      <c r="A17" s="21" t="s">
        <v>391</v>
      </c>
      <c r="B17" s="21" t="s">
        <v>392</v>
      </c>
      <c r="C17" s="106">
        <v>188068</v>
      </c>
      <c r="D17" s="106">
        <v>188068</v>
      </c>
      <c r="E17" s="106">
        <v>188068</v>
      </c>
      <c r="F17" s="106">
        <v>188068</v>
      </c>
      <c r="G17" s="106">
        <v>188068</v>
      </c>
      <c r="H17" s="106">
        <v>188068</v>
      </c>
      <c r="I17" s="106">
        <v>188068</v>
      </c>
      <c r="J17" s="106">
        <v>188068</v>
      </c>
      <c r="K17" s="11">
        <v>188068</v>
      </c>
      <c r="L17" s="11">
        <v>188068</v>
      </c>
      <c r="M17" s="11">
        <v>188068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1:29" ht="15" customHeight="1">
      <c r="A18" s="21" t="s">
        <v>26</v>
      </c>
      <c r="B18" s="21" t="s">
        <v>67</v>
      </c>
      <c r="C18" s="106">
        <v>64753.98</v>
      </c>
      <c r="D18" s="106">
        <v>65443.248999999996</v>
      </c>
      <c r="E18" s="106">
        <v>68443.490000000005</v>
      </c>
      <c r="F18" s="106">
        <v>67861.203999999998</v>
      </c>
      <c r="G18" s="106">
        <v>71157.542999999991</v>
      </c>
      <c r="H18" s="106">
        <v>69724.367999999988</v>
      </c>
      <c r="I18" s="106">
        <v>70617.146999999997</v>
      </c>
      <c r="J18" s="106">
        <v>65916.138000000006</v>
      </c>
      <c r="K18" s="11">
        <v>66527.062000000005</v>
      </c>
      <c r="L18" s="11">
        <v>63079.9</v>
      </c>
      <c r="M18" s="11">
        <v>70236.493000000002</v>
      </c>
      <c r="N18" s="11">
        <v>61463.201000000008</v>
      </c>
      <c r="O18" s="11">
        <v>62459.938000000002</v>
      </c>
      <c r="P18" s="11">
        <v>60811.925999999999</v>
      </c>
      <c r="Q18" s="11">
        <v>68370.695999999996</v>
      </c>
      <c r="R18" s="11">
        <v>52685.467000000004</v>
      </c>
      <c r="S18" s="11">
        <v>57936.154000000002</v>
      </c>
      <c r="T18" s="11">
        <v>42984.153000000006</v>
      </c>
      <c r="U18" s="11">
        <v>52299.81</v>
      </c>
      <c r="V18" s="11">
        <v>57219.706999999995</v>
      </c>
      <c r="W18" s="11">
        <v>42414.288</v>
      </c>
      <c r="X18" s="11">
        <v>36641.259000000005</v>
      </c>
      <c r="Y18" s="11">
        <v>31336.087999999996</v>
      </c>
      <c r="Z18" s="11">
        <v>29578.365000000002</v>
      </c>
      <c r="AA18" s="11">
        <v>46930.839</v>
      </c>
      <c r="AB18" s="11">
        <v>44068.850999999995</v>
      </c>
      <c r="AC18" s="11">
        <v>40712.208999999995</v>
      </c>
    </row>
    <row r="19" spans="1:29" ht="15" customHeight="1">
      <c r="A19" s="21" t="s">
        <v>1</v>
      </c>
      <c r="B19" s="21" t="s">
        <v>9</v>
      </c>
      <c r="C19" s="106">
        <v>203205.149</v>
      </c>
      <c r="D19" s="106">
        <v>213759.26699999999</v>
      </c>
      <c r="E19" s="106">
        <v>214559.59899999999</v>
      </c>
      <c r="F19" s="106">
        <v>231164.53700000001</v>
      </c>
      <c r="G19" s="106">
        <v>211870.18600000002</v>
      </c>
      <c r="H19" s="106">
        <v>197078.845</v>
      </c>
      <c r="I19" s="106">
        <v>171770.98</v>
      </c>
      <c r="J19" s="106">
        <v>138273.891</v>
      </c>
      <c r="K19" s="11">
        <v>113477.056</v>
      </c>
      <c r="L19" s="11">
        <v>105088.38799999999</v>
      </c>
      <c r="M19" s="11">
        <v>76342.709000000003</v>
      </c>
      <c r="N19" s="11">
        <v>60317.090000000004</v>
      </c>
      <c r="O19" s="11">
        <v>56041.098999999995</v>
      </c>
      <c r="P19" s="11">
        <v>43193.909999999996</v>
      </c>
      <c r="Q19" s="11">
        <v>39300.228999999999</v>
      </c>
      <c r="R19" s="11">
        <v>39470.962</v>
      </c>
      <c r="S19" s="11">
        <v>42635.639000000003</v>
      </c>
      <c r="T19" s="11">
        <v>45973.080999999998</v>
      </c>
      <c r="U19" s="11">
        <v>49551.854999999996</v>
      </c>
      <c r="V19" s="11">
        <v>49999.655999999995</v>
      </c>
      <c r="W19" s="11">
        <v>45346.89</v>
      </c>
      <c r="X19" s="11">
        <v>39066.783000000003</v>
      </c>
      <c r="Y19" s="11">
        <v>36691.103999999999</v>
      </c>
      <c r="Z19" s="11">
        <v>28489.289000000001</v>
      </c>
      <c r="AA19" s="11">
        <v>27523.315999999999</v>
      </c>
      <c r="AB19" s="11">
        <v>28694.405999999999</v>
      </c>
      <c r="AC19" s="11">
        <v>30551.217000000001</v>
      </c>
    </row>
    <row r="20" spans="1:29" ht="15" customHeight="1">
      <c r="A20" s="21" t="s">
        <v>23</v>
      </c>
      <c r="B20" s="21" t="s">
        <v>64</v>
      </c>
      <c r="C20" s="106">
        <v>6847.277</v>
      </c>
      <c r="D20" s="106">
        <v>0</v>
      </c>
      <c r="E20" s="106">
        <v>0</v>
      </c>
      <c r="F20" s="106">
        <v>0</v>
      </c>
      <c r="G20" s="106">
        <v>0</v>
      </c>
      <c r="H20" s="106">
        <v>17324.624</v>
      </c>
      <c r="I20" s="106">
        <v>53011.686999999998</v>
      </c>
      <c r="J20" s="106">
        <v>36936.896000000001</v>
      </c>
      <c r="K20" s="11">
        <v>97628.532999999996</v>
      </c>
      <c r="L20" s="11">
        <v>220883.31</v>
      </c>
      <c r="M20" s="11">
        <v>57442.357000000004</v>
      </c>
      <c r="N20" s="11">
        <v>33068.724999999999</v>
      </c>
      <c r="O20" s="11">
        <v>58674.49</v>
      </c>
      <c r="P20" s="11">
        <v>34294.076999999997</v>
      </c>
      <c r="Q20" s="11">
        <v>36377.972000000002</v>
      </c>
      <c r="R20" s="11">
        <v>28274.526999999998</v>
      </c>
      <c r="S20" s="11">
        <v>28023.548999999999</v>
      </c>
      <c r="T20" s="11">
        <v>27996.609</v>
      </c>
      <c r="U20" s="11">
        <v>52105.751000000004</v>
      </c>
      <c r="V20" s="11">
        <v>66753.967999999993</v>
      </c>
      <c r="W20" s="11">
        <v>53859.953000000001</v>
      </c>
      <c r="X20" s="11">
        <v>61052.313000000002</v>
      </c>
      <c r="Y20" s="11">
        <v>41956.239000000001</v>
      </c>
      <c r="Z20" s="11">
        <v>44296.912000000004</v>
      </c>
      <c r="AA20" s="11">
        <v>37162.141000000003</v>
      </c>
      <c r="AB20" s="11">
        <v>35665.817000000003</v>
      </c>
      <c r="AC20" s="11">
        <v>17195.480000000003</v>
      </c>
    </row>
    <row r="21" spans="1:29" ht="15" customHeight="1">
      <c r="A21" s="21" t="s">
        <v>27</v>
      </c>
      <c r="B21" s="21" t="s">
        <v>68</v>
      </c>
      <c r="C21" s="106">
        <v>852142.54599999997</v>
      </c>
      <c r="D21" s="106">
        <v>807240.72100000014</v>
      </c>
      <c r="E21" s="106">
        <v>790751.30799999996</v>
      </c>
      <c r="F21" s="106">
        <v>759773.86800000002</v>
      </c>
      <c r="G21" s="106">
        <v>691018.72200000007</v>
      </c>
      <c r="H21" s="106">
        <v>633837.14600000007</v>
      </c>
      <c r="I21" s="106">
        <v>598037.62199999997</v>
      </c>
      <c r="J21" s="106">
        <v>604651.61100000003</v>
      </c>
      <c r="K21" s="11">
        <v>570267.64600000007</v>
      </c>
      <c r="L21" s="11">
        <v>272637.67</v>
      </c>
      <c r="M21" s="11">
        <v>281229.18700000003</v>
      </c>
      <c r="N21" s="11">
        <v>267494.38699999999</v>
      </c>
      <c r="O21" s="11">
        <v>267055.40499999997</v>
      </c>
      <c r="P21" s="11">
        <v>254264.19700000001</v>
      </c>
      <c r="Q21" s="11">
        <v>268406.44399999996</v>
      </c>
      <c r="R21" s="11">
        <v>310217.30699999997</v>
      </c>
      <c r="S21" s="11">
        <v>267533.467</v>
      </c>
      <c r="T21" s="11">
        <v>189602.81400000001</v>
      </c>
      <c r="U21" s="11">
        <v>185688.37900000002</v>
      </c>
      <c r="V21" s="11">
        <v>144819.31899999999</v>
      </c>
      <c r="W21" s="11">
        <v>144427.72099999999</v>
      </c>
      <c r="X21" s="11">
        <v>163730.50099999999</v>
      </c>
      <c r="Y21" s="11">
        <v>168301.34600000002</v>
      </c>
      <c r="Z21" s="11">
        <v>149988.82</v>
      </c>
      <c r="AA21" s="11">
        <v>149635.788</v>
      </c>
      <c r="AB21" s="11">
        <v>110628.35399999999</v>
      </c>
      <c r="AC21" s="11">
        <v>99381.930999999997</v>
      </c>
    </row>
    <row r="22" spans="1:29" ht="15" customHeight="1">
      <c r="A22" s="21" t="s">
        <v>57</v>
      </c>
      <c r="B22" s="21" t="s">
        <v>69</v>
      </c>
      <c r="C22" s="106">
        <v>355905.06100000005</v>
      </c>
      <c r="D22" s="106">
        <v>321986.19</v>
      </c>
      <c r="E22" s="106">
        <v>286082.96700000012</v>
      </c>
      <c r="F22" s="106">
        <v>261707.14200000005</v>
      </c>
      <c r="G22" s="106">
        <v>265311.71300000005</v>
      </c>
      <c r="H22" s="106">
        <v>249320.4740000001</v>
      </c>
      <c r="I22" s="106">
        <v>236115.58400000009</v>
      </c>
      <c r="J22" s="106">
        <v>230761.44099999993</v>
      </c>
      <c r="K22" s="11">
        <v>230130.2816912001</v>
      </c>
      <c r="L22" s="11">
        <v>225791.58400000003</v>
      </c>
      <c r="M22" s="11">
        <v>181985.26399999994</v>
      </c>
      <c r="N22" s="11">
        <v>164317.99899999989</v>
      </c>
      <c r="O22" s="11">
        <v>160980.97400000007</v>
      </c>
      <c r="P22" s="11">
        <v>166235.84600000005</v>
      </c>
      <c r="Q22" s="11">
        <v>148714.88900000005</v>
      </c>
      <c r="R22" s="11">
        <v>155524.8470000001</v>
      </c>
      <c r="S22" s="11">
        <v>156786.96399999998</v>
      </c>
      <c r="T22" s="11">
        <v>146141.33500000005</v>
      </c>
      <c r="U22" s="11">
        <v>142658.21400000004</v>
      </c>
      <c r="V22" s="11">
        <v>85485.636000000028</v>
      </c>
      <c r="W22" s="11">
        <v>-24013.622999999992</v>
      </c>
      <c r="X22" s="11">
        <v>-13113.728000000003</v>
      </c>
      <c r="Y22" s="11">
        <v>25748.518999999971</v>
      </c>
      <c r="Z22" s="11">
        <v>58373.357999999993</v>
      </c>
      <c r="AA22" s="11">
        <v>70197.452000000005</v>
      </c>
      <c r="AB22" s="11">
        <v>83224.014999999999</v>
      </c>
      <c r="AC22" s="11">
        <v>24384.312000000002</v>
      </c>
    </row>
    <row r="23" spans="1:29" ht="15" customHeight="1">
      <c r="A23" s="21" t="s">
        <v>28</v>
      </c>
      <c r="B23" s="21" t="s">
        <v>70</v>
      </c>
      <c r="C23" s="106">
        <v>3.7000000011175871E-2</v>
      </c>
      <c r="D23" s="106">
        <v>0.32800000000861473</v>
      </c>
      <c r="E23" s="106">
        <v>4.1999999986728653E-2</v>
      </c>
      <c r="F23" s="106">
        <v>0.39300000001094304</v>
      </c>
      <c r="G23" s="106">
        <v>-0.34400000001187436</v>
      </c>
      <c r="H23" s="106">
        <v>0.30400000000372529</v>
      </c>
      <c r="I23" s="106">
        <v>0.45100000000093132</v>
      </c>
      <c r="J23" s="106">
        <v>0.1309999999939464</v>
      </c>
      <c r="K23" s="11">
        <v>-0.4340000000083819</v>
      </c>
      <c r="L23" s="11">
        <v>-6.5999999991618097E-2</v>
      </c>
      <c r="M23" s="11">
        <v>-3.8000000000465661E-2</v>
      </c>
      <c r="N23" s="11">
        <v>0.44799999997485429</v>
      </c>
      <c r="O23" s="11">
        <v>0.28100000001722947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</row>
    <row r="24" spans="1:29" ht="15" customHeight="1">
      <c r="A24" s="21" t="s">
        <v>2</v>
      </c>
      <c r="B24" s="21" t="s">
        <v>10</v>
      </c>
      <c r="C24" s="106">
        <v>907086.93099999987</v>
      </c>
      <c r="D24" s="106">
        <v>906790.92499999993</v>
      </c>
      <c r="E24" s="106">
        <v>891943.65899999999</v>
      </c>
      <c r="F24" s="106">
        <v>876954.50300000003</v>
      </c>
      <c r="G24" s="106">
        <v>838458.196</v>
      </c>
      <c r="H24" s="106">
        <v>814034.99099999992</v>
      </c>
      <c r="I24" s="106">
        <v>779807.06600000011</v>
      </c>
      <c r="J24" s="106">
        <v>758749.15099999995</v>
      </c>
      <c r="K24" s="11">
        <v>721233.51099999994</v>
      </c>
      <c r="L24" s="11">
        <v>699820.98699999996</v>
      </c>
      <c r="M24" s="11">
        <v>668025.304</v>
      </c>
      <c r="N24" s="11">
        <v>638804.978</v>
      </c>
      <c r="O24" s="11">
        <v>630530.83100000001</v>
      </c>
      <c r="P24" s="11">
        <v>627301.66900000011</v>
      </c>
      <c r="Q24" s="11">
        <v>557165.701</v>
      </c>
      <c r="R24" s="11">
        <v>534277.81299999997</v>
      </c>
      <c r="S24" s="11">
        <v>514827.32600000006</v>
      </c>
      <c r="T24" s="11">
        <v>522853.38800000004</v>
      </c>
      <c r="U24" s="11">
        <v>526089.21400000004</v>
      </c>
      <c r="V24" s="11">
        <v>518073.13199999998</v>
      </c>
      <c r="W24" s="11">
        <v>501329.57599999994</v>
      </c>
      <c r="X24" s="11">
        <v>503088.53100000002</v>
      </c>
      <c r="Y24" s="11">
        <v>488568.44900000002</v>
      </c>
      <c r="Z24" s="11">
        <v>483147.71100000001</v>
      </c>
      <c r="AA24" s="11">
        <v>468599.77</v>
      </c>
      <c r="AB24" s="11">
        <v>439625.05900000001</v>
      </c>
      <c r="AC24" s="11">
        <v>394643.065</v>
      </c>
    </row>
    <row r="25" spans="1:29" ht="15" customHeight="1">
      <c r="A25" s="21" t="s">
        <v>3</v>
      </c>
      <c r="B25" s="21" t="s">
        <v>71</v>
      </c>
      <c r="C25" s="106">
        <v>191765.326</v>
      </c>
      <c r="D25" s="106">
        <v>178379.70199999999</v>
      </c>
      <c r="E25" s="106">
        <v>171459.851</v>
      </c>
      <c r="F25" s="106">
        <v>157646.56599999999</v>
      </c>
      <c r="G25" s="106">
        <v>159088.80800000002</v>
      </c>
      <c r="H25" s="106">
        <v>161466.80100000001</v>
      </c>
      <c r="I25" s="106">
        <v>162174.27799999999</v>
      </c>
      <c r="J25" s="106">
        <v>163181.11900000001</v>
      </c>
      <c r="K25" s="11">
        <v>165326.82699999999</v>
      </c>
      <c r="L25" s="11">
        <v>166294.633</v>
      </c>
      <c r="M25" s="11">
        <v>167518.66399999999</v>
      </c>
      <c r="N25" s="11">
        <v>169303.546</v>
      </c>
      <c r="O25" s="11">
        <v>171543.82500000001</v>
      </c>
      <c r="P25" s="11">
        <v>172108.57699999999</v>
      </c>
      <c r="Q25" s="11">
        <v>170793.54</v>
      </c>
      <c r="R25" s="11">
        <v>167235.66</v>
      </c>
      <c r="S25" s="11">
        <v>159868.78699999998</v>
      </c>
      <c r="T25" s="11">
        <v>155652.04200000002</v>
      </c>
      <c r="U25" s="11">
        <v>153578.53899999999</v>
      </c>
      <c r="V25" s="11">
        <v>148770.984</v>
      </c>
      <c r="W25" s="11">
        <v>141945.166</v>
      </c>
      <c r="X25" s="11">
        <v>134381.95300000001</v>
      </c>
      <c r="Y25" s="11">
        <v>123410.677</v>
      </c>
      <c r="Z25" s="11">
        <v>115973.68399999999</v>
      </c>
      <c r="AA25" s="11">
        <v>108070.24099999999</v>
      </c>
      <c r="AB25" s="11">
        <v>100679.084</v>
      </c>
      <c r="AC25" s="11">
        <v>97463.096999999994</v>
      </c>
    </row>
    <row r="26" spans="1:29" ht="15" customHeight="1">
      <c r="A26" s="7" t="s">
        <v>29</v>
      </c>
      <c r="B26" s="7" t="s">
        <v>73</v>
      </c>
      <c r="C26" s="109">
        <v>21587347.309999999</v>
      </c>
      <c r="D26" s="109">
        <v>20653589.473000001</v>
      </c>
      <c r="E26" s="109">
        <v>20623424.664999999</v>
      </c>
      <c r="F26" s="109">
        <v>20763073.384999998</v>
      </c>
      <c r="G26" s="109">
        <v>19257787.921</v>
      </c>
      <c r="H26" s="109">
        <v>18928510.330000006</v>
      </c>
      <c r="I26" s="109">
        <v>18939372.647999998</v>
      </c>
      <c r="J26" s="109">
        <v>18344268.858999997</v>
      </c>
      <c r="K26" s="20">
        <v>17501227.746691197</v>
      </c>
      <c r="L26" s="20">
        <v>17086559.449000001</v>
      </c>
      <c r="M26" s="20">
        <v>16346330.838</v>
      </c>
      <c r="N26" s="20">
        <v>16608689.262</v>
      </c>
      <c r="O26" s="20">
        <v>16717832.545</v>
      </c>
      <c r="P26" s="20">
        <v>16521422.683000002</v>
      </c>
      <c r="Q26" s="20">
        <v>16583154.240000002</v>
      </c>
      <c r="R26" s="20">
        <v>16433590.642000001</v>
      </c>
      <c r="S26" s="20">
        <v>16085790.313000001</v>
      </c>
      <c r="T26" s="20">
        <v>16043790.337000001</v>
      </c>
      <c r="U26" s="20">
        <v>15575540.189999998</v>
      </c>
      <c r="V26" s="20">
        <v>15484755.350000001</v>
      </c>
      <c r="W26" s="20">
        <v>14956432.780999999</v>
      </c>
      <c r="X26" s="20">
        <v>14686518.976</v>
      </c>
      <c r="Y26" s="20">
        <v>13987132.400000002</v>
      </c>
      <c r="Z26" s="20">
        <v>14167981.498</v>
      </c>
      <c r="AA26" s="20">
        <v>14125884.737</v>
      </c>
      <c r="AB26" s="20">
        <v>13767734.012</v>
      </c>
      <c r="AC26" s="20">
        <v>13426341.142000001</v>
      </c>
    </row>
    <row r="27" spans="1:29" ht="15" customHeight="1">
      <c r="A27" s="21"/>
      <c r="B27" s="22"/>
      <c r="C27" s="110"/>
      <c r="D27" s="110"/>
      <c r="E27" s="110"/>
      <c r="F27" s="110"/>
      <c r="G27" s="110"/>
      <c r="H27" s="110"/>
      <c r="I27" s="110"/>
      <c r="J27" s="110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ht="32.25" customHeight="1">
      <c r="A28" s="35" t="s">
        <v>273</v>
      </c>
      <c r="B28" s="35" t="s">
        <v>274</v>
      </c>
      <c r="C28" s="36" t="s">
        <v>434</v>
      </c>
      <c r="D28" s="36" t="s">
        <v>427</v>
      </c>
      <c r="E28" s="36" t="s">
        <v>423</v>
      </c>
      <c r="F28" s="36" t="s">
        <v>418</v>
      </c>
      <c r="G28" s="36" t="s">
        <v>415</v>
      </c>
      <c r="H28" s="36" t="s">
        <v>412</v>
      </c>
      <c r="I28" s="36" t="s">
        <v>406</v>
      </c>
      <c r="J28" s="36" t="s">
        <v>401</v>
      </c>
      <c r="K28" s="36" t="s">
        <v>398</v>
      </c>
      <c r="L28" s="36" t="s">
        <v>396</v>
      </c>
      <c r="M28" s="36" t="s">
        <v>384</v>
      </c>
      <c r="N28" s="36" t="s">
        <v>383</v>
      </c>
      <c r="O28" s="36" t="s">
        <v>381</v>
      </c>
      <c r="P28" s="36" t="s">
        <v>376</v>
      </c>
      <c r="Q28" s="36" t="s">
        <v>372</v>
      </c>
      <c r="R28" s="36">
        <v>2021</v>
      </c>
      <c r="S28" s="36" t="s">
        <v>369</v>
      </c>
      <c r="T28" s="36" t="s">
        <v>363</v>
      </c>
      <c r="U28" s="36" t="s">
        <v>354</v>
      </c>
      <c r="V28" s="36">
        <v>2020</v>
      </c>
      <c r="W28" s="36" t="s">
        <v>240</v>
      </c>
      <c r="X28" s="36" t="s">
        <v>238</v>
      </c>
      <c r="Y28" s="36" t="s">
        <v>49</v>
      </c>
      <c r="Z28" s="36">
        <v>2019</v>
      </c>
      <c r="AA28" s="36" t="s">
        <v>124</v>
      </c>
      <c r="AB28" s="36" t="s">
        <v>125</v>
      </c>
      <c r="AC28" s="36" t="s">
        <v>50</v>
      </c>
    </row>
    <row r="29" spans="1:29" ht="15" customHeight="1">
      <c r="A29" s="7" t="s">
        <v>31</v>
      </c>
      <c r="B29" s="7" t="s">
        <v>11</v>
      </c>
      <c r="C29" s="111">
        <v>5320152.6959999995</v>
      </c>
      <c r="D29" s="111">
        <v>5579247.3600000003</v>
      </c>
      <c r="E29" s="111">
        <v>5499010.8899999997</v>
      </c>
      <c r="F29" s="111">
        <v>5076347.7589999996</v>
      </c>
      <c r="G29" s="111">
        <v>4592460.3949999996</v>
      </c>
      <c r="H29" s="111">
        <v>4197089.659</v>
      </c>
      <c r="I29" s="111">
        <v>4247685.8640000001</v>
      </c>
      <c r="J29" s="111">
        <v>4189360.1839999999</v>
      </c>
      <c r="K29" s="24">
        <v>4018207.6210000003</v>
      </c>
      <c r="L29" s="24">
        <v>4262083.5839999998</v>
      </c>
      <c r="M29" s="24">
        <v>4411131.9790000012</v>
      </c>
      <c r="N29" s="24">
        <v>4171421.122</v>
      </c>
      <c r="O29" s="24">
        <v>4043828.3969999999</v>
      </c>
      <c r="P29" s="24">
        <v>3417909.5029999991</v>
      </c>
      <c r="Q29" s="24">
        <v>3248342.5179999978</v>
      </c>
      <c r="R29" s="24">
        <v>3392454.4739999999</v>
      </c>
      <c r="S29" s="24">
        <v>3275478.65</v>
      </c>
      <c r="T29" s="24">
        <v>3180270.6229999997</v>
      </c>
      <c r="U29" s="24">
        <v>3305664.6770000001</v>
      </c>
      <c r="V29" s="24">
        <v>3331058.2340000002</v>
      </c>
      <c r="W29" s="24">
        <v>3217444.4620000003</v>
      </c>
      <c r="X29" s="24">
        <v>3117666.4849999999</v>
      </c>
      <c r="Y29" s="24">
        <v>2842832.1469999999</v>
      </c>
      <c r="Z29" s="24">
        <v>2770749.8000000003</v>
      </c>
      <c r="AA29" s="24">
        <v>3070526.0669999998</v>
      </c>
      <c r="AB29" s="24">
        <v>2952881.6129999999</v>
      </c>
      <c r="AC29" s="24">
        <v>2428990.0890000002</v>
      </c>
    </row>
    <row r="30" spans="1:29" ht="15" customHeight="1">
      <c r="A30" s="22" t="s">
        <v>4</v>
      </c>
      <c r="B30" s="22" t="s">
        <v>12</v>
      </c>
      <c r="C30" s="117">
        <v>676070.23399999994</v>
      </c>
      <c r="D30" s="117">
        <v>685782.80599999998</v>
      </c>
      <c r="E30" s="117">
        <v>629726.66899999999</v>
      </c>
      <c r="F30" s="117">
        <v>620755.88099999994</v>
      </c>
      <c r="G30" s="117">
        <v>634705.43200000003</v>
      </c>
      <c r="H30" s="117">
        <v>542520.76599999995</v>
      </c>
      <c r="I30" s="117">
        <v>451489.75099999999</v>
      </c>
      <c r="J30" s="117">
        <v>497458.54700000002</v>
      </c>
      <c r="K30" s="31">
        <v>458657.71399999998</v>
      </c>
      <c r="L30" s="31">
        <v>492835.84100000001</v>
      </c>
      <c r="M30" s="31">
        <v>477143.05700000003</v>
      </c>
      <c r="N30" s="31">
        <v>522461.70200000005</v>
      </c>
      <c r="O30" s="31">
        <v>459219.57</v>
      </c>
      <c r="P30" s="31">
        <v>348929.88100000005</v>
      </c>
      <c r="Q30" s="31">
        <v>443417.261</v>
      </c>
      <c r="R30" s="31">
        <v>506803.08399999997</v>
      </c>
      <c r="S30" s="31">
        <v>507270.386</v>
      </c>
      <c r="T30" s="31">
        <v>461529.07900000003</v>
      </c>
      <c r="U30" s="31">
        <v>439858.21400000004</v>
      </c>
      <c r="V30" s="31">
        <v>395272.37</v>
      </c>
      <c r="W30" s="31">
        <v>370692.10200000001</v>
      </c>
      <c r="X30" s="31">
        <v>309367.12</v>
      </c>
      <c r="Y30" s="31">
        <v>317640.58199999999</v>
      </c>
      <c r="Z30" s="23">
        <v>300494.80800000002</v>
      </c>
      <c r="AA30" s="23">
        <v>375811.72700000001</v>
      </c>
      <c r="AB30" s="23">
        <v>433803.08299999998</v>
      </c>
      <c r="AC30" s="23">
        <v>428494.15500000003</v>
      </c>
    </row>
    <row r="31" spans="1:29" ht="15" customHeight="1">
      <c r="A31" s="22" t="s">
        <v>32</v>
      </c>
      <c r="B31" s="22" t="s">
        <v>74</v>
      </c>
      <c r="C31" s="117">
        <v>9770.9070000000011</v>
      </c>
      <c r="D31" s="117">
        <v>6778.1200000000008</v>
      </c>
      <c r="E31" s="117">
        <v>2337.7679999999996</v>
      </c>
      <c r="F31" s="117">
        <v>10646.632</v>
      </c>
      <c r="G31" s="117">
        <v>11387.370999999999</v>
      </c>
      <c r="H31" s="117">
        <v>11331.064</v>
      </c>
      <c r="I31" s="117">
        <v>19859.096999999998</v>
      </c>
      <c r="J31" s="117">
        <v>15495.284</v>
      </c>
      <c r="K31" s="31">
        <v>20341.147000000001</v>
      </c>
      <c r="L31" s="31">
        <v>19068.324000000001</v>
      </c>
      <c r="M31" s="31">
        <v>2957.8639999999996</v>
      </c>
      <c r="N31" s="31">
        <v>12141.781000000003</v>
      </c>
      <c r="O31" s="31">
        <v>8311.264000000001</v>
      </c>
      <c r="P31" s="31">
        <v>6449.1640000000007</v>
      </c>
      <c r="Q31" s="31">
        <v>23949.525000000001</v>
      </c>
      <c r="R31" s="31">
        <v>26633.986000000001</v>
      </c>
      <c r="S31" s="31">
        <v>19729.53</v>
      </c>
      <c r="T31" s="31">
        <v>19480.341</v>
      </c>
      <c r="U31" s="31">
        <v>6278.567</v>
      </c>
      <c r="V31" s="31">
        <v>6135.2259999999997</v>
      </c>
      <c r="W31" s="31">
        <v>5749.1840000000002</v>
      </c>
      <c r="X31" s="31">
        <v>7204.808</v>
      </c>
      <c r="Y31" s="31">
        <v>8656.4089999999997</v>
      </c>
      <c r="Z31" s="23">
        <v>9977.357</v>
      </c>
      <c r="AA31" s="23">
        <v>5432.8289999999997</v>
      </c>
      <c r="AB31" s="23">
        <v>5332.9719999999998</v>
      </c>
      <c r="AC31" s="23">
        <v>5171.4570000000003</v>
      </c>
    </row>
    <row r="32" spans="1:29" ht="15" customHeight="1">
      <c r="A32" s="22" t="s">
        <v>23</v>
      </c>
      <c r="B32" s="22" t="s">
        <v>64</v>
      </c>
      <c r="C32" s="117">
        <v>50333.493000000002</v>
      </c>
      <c r="D32" s="117">
        <v>88765.134000000005</v>
      </c>
      <c r="E32" s="117">
        <v>157514.226</v>
      </c>
      <c r="F32" s="117">
        <v>45972.095000000001</v>
      </c>
      <c r="G32" s="117">
        <v>33469.209000000003</v>
      </c>
      <c r="H32" s="117">
        <v>70456.476999999999</v>
      </c>
      <c r="I32" s="117">
        <v>7398.3270000000002</v>
      </c>
      <c r="J32" s="117">
        <v>0</v>
      </c>
      <c r="K32" s="31">
        <v>0</v>
      </c>
      <c r="L32" s="31">
        <v>0</v>
      </c>
      <c r="M32" s="31">
        <v>15160.17</v>
      </c>
      <c r="N32" s="31">
        <v>213061.258</v>
      </c>
      <c r="O32" s="31">
        <v>89825.672999999995</v>
      </c>
      <c r="P32" s="31">
        <v>194156.19200000001</v>
      </c>
      <c r="Q32" s="31">
        <v>55848.6399999969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23">
        <v>0</v>
      </c>
      <c r="AA32" s="23">
        <v>0</v>
      </c>
      <c r="AB32" s="23">
        <v>0</v>
      </c>
      <c r="AC32" s="23">
        <v>0</v>
      </c>
    </row>
    <row r="33" spans="1:29" ht="15" customHeight="1">
      <c r="A33" s="22" t="s">
        <v>33</v>
      </c>
      <c r="B33" s="22" t="s">
        <v>75</v>
      </c>
      <c r="C33" s="117">
        <v>494105.08999999997</v>
      </c>
      <c r="D33" s="117">
        <v>915597.51199999999</v>
      </c>
      <c r="E33" s="117">
        <v>1108168.33</v>
      </c>
      <c r="F33" s="117">
        <v>1149540.554</v>
      </c>
      <c r="G33" s="117">
        <v>1083192.1439999999</v>
      </c>
      <c r="H33" s="117">
        <v>775919.603</v>
      </c>
      <c r="I33" s="117">
        <v>956534.21000000008</v>
      </c>
      <c r="J33" s="117">
        <v>998946.26899999997</v>
      </c>
      <c r="K33" s="31">
        <v>927756.54200000002</v>
      </c>
      <c r="L33" s="31">
        <v>1242126.5939999998</v>
      </c>
      <c r="M33" s="31">
        <v>1425649.4569999999</v>
      </c>
      <c r="N33" s="31">
        <v>963990.18499999994</v>
      </c>
      <c r="O33" s="31">
        <v>830066.36199999996</v>
      </c>
      <c r="P33" s="31">
        <v>518637.68900000001</v>
      </c>
      <c r="Q33" s="31">
        <v>489139.79300000006</v>
      </c>
      <c r="R33" s="31">
        <v>657898.48299999989</v>
      </c>
      <c r="S33" s="31">
        <v>517559.57299999997</v>
      </c>
      <c r="T33" s="31">
        <v>603050.29200000002</v>
      </c>
      <c r="U33" s="31">
        <v>651340.495</v>
      </c>
      <c r="V33" s="31">
        <v>556619.826</v>
      </c>
      <c r="W33" s="31">
        <v>577349.36800000002</v>
      </c>
      <c r="X33" s="31">
        <v>857340.94300000009</v>
      </c>
      <c r="Y33" s="31">
        <v>604681.66100000008</v>
      </c>
      <c r="Z33" s="23">
        <v>669944.14399999997</v>
      </c>
      <c r="AA33" s="23">
        <v>653130.10600000003</v>
      </c>
      <c r="AB33" s="23">
        <v>417379.25600000005</v>
      </c>
      <c r="AC33" s="23">
        <v>400200.34399999998</v>
      </c>
    </row>
    <row r="34" spans="1:29" ht="15" customHeight="1">
      <c r="A34" s="22" t="s">
        <v>34</v>
      </c>
      <c r="B34" s="22" t="s">
        <v>76</v>
      </c>
      <c r="C34" s="117">
        <v>910868.30799999996</v>
      </c>
      <c r="D34" s="117">
        <v>901014.27399999998</v>
      </c>
      <c r="E34" s="117">
        <v>858835.59000000008</v>
      </c>
      <c r="F34" s="117">
        <v>895396.78599999996</v>
      </c>
      <c r="G34" s="117">
        <v>857742.12600000005</v>
      </c>
      <c r="H34" s="117">
        <v>833793.09299999999</v>
      </c>
      <c r="I34" s="117">
        <v>818802.02100000007</v>
      </c>
      <c r="J34" s="117">
        <v>811566.90399999998</v>
      </c>
      <c r="K34" s="31">
        <v>714326.18200000003</v>
      </c>
      <c r="L34" s="31">
        <v>760489.80999999994</v>
      </c>
      <c r="M34" s="31">
        <v>867976.62899999996</v>
      </c>
      <c r="N34" s="31">
        <v>838269.26399999997</v>
      </c>
      <c r="O34" s="31">
        <v>922157.21900000004</v>
      </c>
      <c r="P34" s="31">
        <v>633255.83600000001</v>
      </c>
      <c r="Q34" s="31">
        <v>612924.18099999998</v>
      </c>
      <c r="R34" s="31">
        <v>677815.84199999995</v>
      </c>
      <c r="S34" s="31">
        <v>884634.42599999998</v>
      </c>
      <c r="T34" s="31">
        <v>823632.49100000004</v>
      </c>
      <c r="U34" s="31">
        <v>900767.67599999998</v>
      </c>
      <c r="V34" s="31">
        <v>1158851.7590000001</v>
      </c>
      <c r="W34" s="31">
        <v>1121665.358</v>
      </c>
      <c r="X34" s="31">
        <v>852466.04799999995</v>
      </c>
      <c r="Y34" s="31">
        <v>834343.33499999996</v>
      </c>
      <c r="Z34" s="23">
        <v>731007.39500000002</v>
      </c>
      <c r="AA34" s="23">
        <v>838657.69099999999</v>
      </c>
      <c r="AB34" s="23">
        <v>857899.38100000005</v>
      </c>
      <c r="AC34" s="23">
        <v>655911.03500000003</v>
      </c>
    </row>
    <row r="35" spans="1:29" ht="15" customHeight="1">
      <c r="A35" s="22" t="s">
        <v>35</v>
      </c>
      <c r="B35" s="22" t="s">
        <v>77</v>
      </c>
      <c r="C35" s="117">
        <v>533025.973</v>
      </c>
      <c r="D35" s="117">
        <v>536946.53600000008</v>
      </c>
      <c r="E35" s="117">
        <v>444017.35800000001</v>
      </c>
      <c r="F35" s="117">
        <v>256187.59300000002</v>
      </c>
      <c r="G35" s="117">
        <v>207796.54699999999</v>
      </c>
      <c r="H35" s="117">
        <v>219606.37199999997</v>
      </c>
      <c r="I35" s="117">
        <v>204269.56399999998</v>
      </c>
      <c r="J35" s="117">
        <v>241692.77700000006</v>
      </c>
      <c r="K35" s="31">
        <v>215525.94699999999</v>
      </c>
      <c r="L35" s="31">
        <v>206395.179</v>
      </c>
      <c r="M35" s="31">
        <v>208337.89799999999</v>
      </c>
      <c r="N35" s="31">
        <v>214200.54199999999</v>
      </c>
      <c r="O35" s="31">
        <v>319905.69700000004</v>
      </c>
      <c r="P35" s="31">
        <v>264980.44900000002</v>
      </c>
      <c r="Q35" s="31">
        <v>279383.59500000003</v>
      </c>
      <c r="R35" s="31">
        <v>222602.73999999996</v>
      </c>
      <c r="S35" s="31">
        <v>250826.965</v>
      </c>
      <c r="T35" s="31">
        <v>223765.25699999998</v>
      </c>
      <c r="U35" s="31">
        <v>241828.74</v>
      </c>
      <c r="V35" s="31">
        <v>253136.83499999999</v>
      </c>
      <c r="W35" s="31">
        <v>229722.48499999999</v>
      </c>
      <c r="X35" s="31">
        <v>184599.06099999999</v>
      </c>
      <c r="Y35" s="31">
        <v>206139.459</v>
      </c>
      <c r="Z35" s="23">
        <v>216451.96799999999</v>
      </c>
      <c r="AA35" s="23">
        <v>186458.69099999999</v>
      </c>
      <c r="AB35" s="23">
        <v>218711.19199999998</v>
      </c>
      <c r="AC35" s="23">
        <v>212122.70300000001</v>
      </c>
    </row>
    <row r="36" spans="1:29" ht="15" customHeight="1">
      <c r="A36" s="22" t="s">
        <v>36</v>
      </c>
      <c r="B36" s="22" t="s">
        <v>78</v>
      </c>
      <c r="C36" s="117">
        <v>295647.56900000002</v>
      </c>
      <c r="D36" s="117">
        <v>243665.69400000002</v>
      </c>
      <c r="E36" s="117">
        <v>247939.777</v>
      </c>
      <c r="F36" s="117">
        <v>211300.65299999999</v>
      </c>
      <c r="G36" s="117">
        <v>239777.80000000002</v>
      </c>
      <c r="H36" s="117">
        <v>201242.94699999999</v>
      </c>
      <c r="I36" s="117">
        <v>204361.046</v>
      </c>
      <c r="J36" s="117">
        <v>185144.31699999998</v>
      </c>
      <c r="K36" s="31">
        <v>197129.18099999998</v>
      </c>
      <c r="L36" s="31">
        <v>178910.087</v>
      </c>
      <c r="M36" s="31">
        <v>154913.00399999999</v>
      </c>
      <c r="N36" s="31">
        <v>141106.49699999997</v>
      </c>
      <c r="O36" s="31">
        <v>187576.88500000001</v>
      </c>
      <c r="P36" s="31">
        <v>167635.00999999998</v>
      </c>
      <c r="Q36" s="31">
        <v>173116.72500000001</v>
      </c>
      <c r="R36" s="31">
        <v>164259.74899999998</v>
      </c>
      <c r="S36" s="31">
        <v>202422.36799999999</v>
      </c>
      <c r="T36" s="31">
        <v>177630.682</v>
      </c>
      <c r="U36" s="31">
        <v>163388.47999999998</v>
      </c>
      <c r="V36" s="31">
        <v>135580.88600000003</v>
      </c>
      <c r="W36" s="31">
        <v>182651.41700000002</v>
      </c>
      <c r="X36" s="31">
        <v>173707.533</v>
      </c>
      <c r="Y36" s="31">
        <v>150708.21500000003</v>
      </c>
      <c r="Z36" s="23">
        <v>137680.67199999999</v>
      </c>
      <c r="AA36" s="23">
        <v>170940.71100000001</v>
      </c>
      <c r="AB36" s="23">
        <v>155041.891</v>
      </c>
      <c r="AC36" s="23">
        <v>160045.962</v>
      </c>
    </row>
    <row r="37" spans="1:29" ht="15" customHeight="1">
      <c r="A37" s="22" t="s">
        <v>37</v>
      </c>
      <c r="B37" s="22" t="s">
        <v>79</v>
      </c>
      <c r="C37" s="117">
        <v>173733.55099999998</v>
      </c>
      <c r="D37" s="117">
        <v>141935.19699999999</v>
      </c>
      <c r="E37" s="117">
        <v>146160.087</v>
      </c>
      <c r="F37" s="117">
        <v>149978.644</v>
      </c>
      <c r="G37" s="117">
        <v>139470.62400000001</v>
      </c>
      <c r="H37" s="117">
        <v>130927.758</v>
      </c>
      <c r="I37" s="117">
        <v>125250.299</v>
      </c>
      <c r="J37" s="117">
        <v>131065.59099999999</v>
      </c>
      <c r="K37" s="31">
        <v>122824.23100000001</v>
      </c>
      <c r="L37" s="31">
        <v>116607.144</v>
      </c>
      <c r="M37" s="31">
        <v>107998.6</v>
      </c>
      <c r="N37" s="31">
        <v>110170.871</v>
      </c>
      <c r="O37" s="31">
        <v>98391.828999999998</v>
      </c>
      <c r="P37" s="31">
        <v>103411.43100000001</v>
      </c>
      <c r="Q37" s="31">
        <v>107141.542</v>
      </c>
      <c r="R37" s="31">
        <v>113532.382</v>
      </c>
      <c r="S37" s="31">
        <v>89084.1</v>
      </c>
      <c r="T37" s="31">
        <v>85340.680999999997</v>
      </c>
      <c r="U37" s="31">
        <v>88716.994999999995</v>
      </c>
      <c r="V37" s="31">
        <v>89085.123000000007</v>
      </c>
      <c r="W37" s="31">
        <v>86533.603000000003</v>
      </c>
      <c r="X37" s="31">
        <v>82597.672000000006</v>
      </c>
      <c r="Y37" s="31">
        <v>73489.156999999992</v>
      </c>
      <c r="Z37" s="23">
        <v>75379.133000000002</v>
      </c>
      <c r="AA37" s="23">
        <v>73546.544999999998</v>
      </c>
      <c r="AB37" s="23">
        <v>70909.723999999987</v>
      </c>
      <c r="AC37" s="23">
        <v>68695.525999999998</v>
      </c>
    </row>
    <row r="38" spans="1:29" ht="15" customHeight="1">
      <c r="A38" s="22" t="s">
        <v>38</v>
      </c>
      <c r="B38" s="22" t="s">
        <v>80</v>
      </c>
      <c r="C38" s="117">
        <v>82198.316999999995</v>
      </c>
      <c r="D38" s="117">
        <v>86818.765999999989</v>
      </c>
      <c r="E38" s="117">
        <v>98108.976999999999</v>
      </c>
      <c r="F38" s="117">
        <v>102052.84</v>
      </c>
      <c r="G38" s="117">
        <v>90174.502999999997</v>
      </c>
      <c r="H38" s="117">
        <v>83506.436000000002</v>
      </c>
      <c r="I38" s="117">
        <v>77898.251000000004</v>
      </c>
      <c r="J38" s="117">
        <v>76033.61099999999</v>
      </c>
      <c r="K38" s="31">
        <v>68760.965000000011</v>
      </c>
      <c r="L38" s="31">
        <v>57995.284999999996</v>
      </c>
      <c r="M38" s="31">
        <v>56958.182999999997</v>
      </c>
      <c r="N38" s="31">
        <v>54006.322</v>
      </c>
      <c r="O38" s="31">
        <v>50514.71</v>
      </c>
      <c r="P38" s="31">
        <v>44912.606999999996</v>
      </c>
      <c r="Q38" s="31">
        <v>50025.915999999997</v>
      </c>
      <c r="R38" s="31">
        <v>45426.66</v>
      </c>
      <c r="S38" s="31">
        <v>41550.027000000002</v>
      </c>
      <c r="T38" s="31">
        <v>38285.822999999997</v>
      </c>
      <c r="U38" s="31">
        <v>39019.352000000006</v>
      </c>
      <c r="V38" s="31">
        <v>40566.497000000003</v>
      </c>
      <c r="W38" s="31">
        <v>40581.487000000001</v>
      </c>
      <c r="X38" s="31">
        <v>41281.125999999997</v>
      </c>
      <c r="Y38" s="31">
        <v>36036.502</v>
      </c>
      <c r="Z38" s="23">
        <v>32222.045999999998</v>
      </c>
      <c r="AA38" s="23">
        <v>33513.676999999996</v>
      </c>
      <c r="AB38" s="23">
        <v>36045.580999999998</v>
      </c>
      <c r="AC38" s="23">
        <v>39109.347000000002</v>
      </c>
    </row>
    <row r="39" spans="1:29" ht="15" customHeight="1">
      <c r="A39" s="22" t="s">
        <v>39</v>
      </c>
      <c r="B39" s="22" t="s">
        <v>81</v>
      </c>
      <c r="C39" s="117">
        <v>90535.17</v>
      </c>
      <c r="D39" s="117">
        <v>97295.994000000006</v>
      </c>
      <c r="E39" s="117">
        <v>94339.805999999997</v>
      </c>
      <c r="F39" s="117">
        <v>78269.694000000003</v>
      </c>
      <c r="G39" s="117">
        <v>73036.558000000005</v>
      </c>
      <c r="H39" s="117">
        <v>64235.968000000008</v>
      </c>
      <c r="I39" s="117">
        <v>55868.014000000003</v>
      </c>
      <c r="J39" s="117">
        <v>63720.29</v>
      </c>
      <c r="K39" s="31">
        <v>66293.95199999999</v>
      </c>
      <c r="L39" s="31">
        <v>59746.284</v>
      </c>
      <c r="M39" s="31">
        <v>74908.680999999997</v>
      </c>
      <c r="N39" s="31">
        <v>79029.267999999996</v>
      </c>
      <c r="O39" s="31">
        <v>75181.013000000006</v>
      </c>
      <c r="P39" s="31">
        <v>84489.31700000001</v>
      </c>
      <c r="Q39" s="31">
        <v>83351.208000000013</v>
      </c>
      <c r="R39" s="31">
        <v>75013.10500000001</v>
      </c>
      <c r="S39" s="31">
        <v>70538.075000000012</v>
      </c>
      <c r="T39" s="31">
        <v>71238.36</v>
      </c>
      <c r="U39" s="31">
        <v>65073.002999999997</v>
      </c>
      <c r="V39" s="31">
        <v>61268.172999999995</v>
      </c>
      <c r="W39" s="31">
        <v>61357.544999999998</v>
      </c>
      <c r="X39" s="31">
        <v>61945.521000000001</v>
      </c>
      <c r="Y39" s="31">
        <v>59378.156000000003</v>
      </c>
      <c r="Z39" s="23">
        <v>52151.572</v>
      </c>
      <c r="AA39" s="23">
        <v>56440.097999999998</v>
      </c>
      <c r="AB39" s="23">
        <v>53917.192999999999</v>
      </c>
      <c r="AC39" s="23">
        <v>53798.538999999997</v>
      </c>
    </row>
    <row r="40" spans="1:29" ht="15" customHeight="1">
      <c r="A40" s="22" t="s">
        <v>40</v>
      </c>
      <c r="B40" s="22" t="s">
        <v>82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31">
        <v>0</v>
      </c>
      <c r="L40" s="31">
        <v>0</v>
      </c>
      <c r="M40" s="31">
        <v>0</v>
      </c>
      <c r="N40" s="31">
        <v>0</v>
      </c>
      <c r="O40" s="31">
        <v>95587.224000000002</v>
      </c>
      <c r="P40" s="31">
        <v>191174.448</v>
      </c>
      <c r="Q40" s="31">
        <v>187951.22200000001</v>
      </c>
      <c r="R40" s="31">
        <v>187951.22200000001</v>
      </c>
      <c r="S40" s="31">
        <v>78395.043999999994</v>
      </c>
      <c r="T40" s="31">
        <v>78395.043999999994</v>
      </c>
      <c r="U40" s="31">
        <v>129251.595</v>
      </c>
      <c r="V40" s="31">
        <v>129251.595</v>
      </c>
      <c r="W40" s="31">
        <v>163933.139</v>
      </c>
      <c r="X40" s="31">
        <v>163933.139</v>
      </c>
      <c r="Y40" s="31">
        <v>163933.139</v>
      </c>
      <c r="Z40" s="23">
        <v>163933.139</v>
      </c>
      <c r="AA40" s="23">
        <v>327896.571</v>
      </c>
      <c r="AB40" s="23">
        <v>327896.571</v>
      </c>
      <c r="AC40" s="23">
        <v>163865.42600000001</v>
      </c>
    </row>
    <row r="41" spans="1:29" ht="15" customHeight="1">
      <c r="A41" s="22" t="s">
        <v>41</v>
      </c>
      <c r="B41" s="22" t="s">
        <v>83</v>
      </c>
      <c r="C41" s="117">
        <v>618180.46600000001</v>
      </c>
      <c r="D41" s="117">
        <v>606757.76300000004</v>
      </c>
      <c r="E41" s="117">
        <v>570096.82899999991</v>
      </c>
      <c r="F41" s="117">
        <v>559366.59600000002</v>
      </c>
      <c r="G41" s="117">
        <v>501075.54100000003</v>
      </c>
      <c r="H41" s="117">
        <v>491561.68099999998</v>
      </c>
      <c r="I41" s="117">
        <v>470552.913</v>
      </c>
      <c r="J41" s="117">
        <v>482732.76400000002</v>
      </c>
      <c r="K41" s="31">
        <v>486857.82199999999</v>
      </c>
      <c r="L41" s="31">
        <v>491978.65100000001</v>
      </c>
      <c r="M41" s="31">
        <v>432687.28499999997</v>
      </c>
      <c r="N41" s="31">
        <v>421256.35700000002</v>
      </c>
      <c r="O41" s="31">
        <v>417410.65500000003</v>
      </c>
      <c r="P41" s="31">
        <v>415003.92300000001</v>
      </c>
      <c r="Q41" s="31">
        <v>386743.06</v>
      </c>
      <c r="R41" s="31">
        <v>375103.179</v>
      </c>
      <c r="S41" s="31">
        <v>377844.62800000003</v>
      </c>
      <c r="T41" s="31">
        <v>372719.05699999997</v>
      </c>
      <c r="U41" s="31">
        <v>369367.755</v>
      </c>
      <c r="V41" s="31">
        <v>287580.16200000001</v>
      </c>
      <c r="W41" s="31">
        <v>164702.09700000001</v>
      </c>
      <c r="X41" s="31">
        <v>175110.663</v>
      </c>
      <c r="Y41" s="31">
        <v>179809.32500000001</v>
      </c>
      <c r="Z41" s="23">
        <v>167671.21599999999</v>
      </c>
      <c r="AA41" s="23">
        <v>165972.894</v>
      </c>
      <c r="AB41" s="23">
        <v>197575.59</v>
      </c>
      <c r="AC41" s="23">
        <v>76898.542000000001</v>
      </c>
    </row>
    <row r="42" spans="1:29" ht="15" customHeight="1">
      <c r="A42" s="22" t="s">
        <v>378</v>
      </c>
      <c r="B42" s="22" t="s">
        <v>379</v>
      </c>
      <c r="C42" s="117">
        <v>886457.505</v>
      </c>
      <c r="D42" s="117">
        <v>774442.79700000002</v>
      </c>
      <c r="E42" s="117">
        <v>712566.76199999999</v>
      </c>
      <c r="F42" s="117">
        <v>651978.89199999999</v>
      </c>
      <c r="G42" s="117">
        <v>537384.57400000002</v>
      </c>
      <c r="H42" s="117">
        <v>445324.489</v>
      </c>
      <c r="I42" s="117">
        <v>430929.16899999999</v>
      </c>
      <c r="J42" s="117">
        <v>377007.26</v>
      </c>
      <c r="K42" s="31">
        <v>379011.11699999997</v>
      </c>
      <c r="L42" s="31">
        <v>313619.64799999999</v>
      </c>
      <c r="M42" s="31">
        <v>261152.345</v>
      </c>
      <c r="N42" s="31">
        <v>248349.89799999999</v>
      </c>
      <c r="O42" s="31">
        <v>168559.63399999999</v>
      </c>
      <c r="P42" s="31">
        <v>186509.65299999999</v>
      </c>
      <c r="Q42" s="31">
        <v>80643</v>
      </c>
      <c r="R42" s="31">
        <v>63593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23">
        <v>0</v>
      </c>
      <c r="AA42" s="23">
        <v>0</v>
      </c>
      <c r="AB42" s="23">
        <v>0</v>
      </c>
      <c r="AC42" s="23">
        <v>0</v>
      </c>
    </row>
    <row r="43" spans="1:29" ht="15" customHeight="1">
      <c r="A43" s="22" t="s">
        <v>42</v>
      </c>
      <c r="B43" s="22" t="s">
        <v>84</v>
      </c>
      <c r="C43" s="117">
        <v>499226.11300000001</v>
      </c>
      <c r="D43" s="117">
        <v>493446.76699999999</v>
      </c>
      <c r="E43" s="117">
        <v>429198.71100000001</v>
      </c>
      <c r="F43" s="117">
        <v>344900.89900000003</v>
      </c>
      <c r="G43" s="117">
        <v>183247.96600000001</v>
      </c>
      <c r="H43" s="117">
        <v>326663.005</v>
      </c>
      <c r="I43" s="117">
        <v>424473.20200000005</v>
      </c>
      <c r="J43" s="117">
        <v>308496.56999999995</v>
      </c>
      <c r="K43" s="31">
        <v>360722.821</v>
      </c>
      <c r="L43" s="31">
        <v>322310.73699999996</v>
      </c>
      <c r="M43" s="31">
        <v>325288.80599999998</v>
      </c>
      <c r="N43" s="31">
        <v>353377.17700000003</v>
      </c>
      <c r="O43" s="31">
        <v>321120.66200000001</v>
      </c>
      <c r="P43" s="31">
        <v>258363.90299999999</v>
      </c>
      <c r="Q43" s="31">
        <v>274706.84999999998</v>
      </c>
      <c r="R43" s="31">
        <v>275821.04200000002</v>
      </c>
      <c r="S43" s="31">
        <v>235623.52799999999</v>
      </c>
      <c r="T43" s="31">
        <v>225203.516</v>
      </c>
      <c r="U43" s="31">
        <v>210773.80499999999</v>
      </c>
      <c r="V43" s="31">
        <v>217709.78200000001</v>
      </c>
      <c r="W43" s="31">
        <v>212506.677</v>
      </c>
      <c r="X43" s="31">
        <v>208112.851</v>
      </c>
      <c r="Y43" s="31">
        <v>208016.20699999999</v>
      </c>
      <c r="Z43" s="23">
        <v>213836.35</v>
      </c>
      <c r="AA43" s="23">
        <v>182724.527</v>
      </c>
      <c r="AB43" s="23">
        <v>178369.179</v>
      </c>
      <c r="AC43" s="23">
        <v>164677.05300000001</v>
      </c>
    </row>
    <row r="44" spans="1:29" ht="15" customHeight="1">
      <c r="A44" s="7" t="s">
        <v>43</v>
      </c>
      <c r="B44" s="7" t="s">
        <v>85</v>
      </c>
      <c r="C44" s="111">
        <v>11387329.802999999</v>
      </c>
      <c r="D44" s="111">
        <v>10359973.815999998</v>
      </c>
      <c r="E44" s="111">
        <v>10474575.559</v>
      </c>
      <c r="F44" s="111">
        <v>10346441.177999999</v>
      </c>
      <c r="G44" s="111">
        <v>9351187.1790000014</v>
      </c>
      <c r="H44" s="111">
        <v>9462513.5150000006</v>
      </c>
      <c r="I44" s="111">
        <v>9351752.1659999993</v>
      </c>
      <c r="J44" s="111">
        <v>8839477.9839999992</v>
      </c>
      <c r="K44" s="24">
        <v>8072920.5869999984</v>
      </c>
      <c r="L44" s="24">
        <v>8161404.1259999992</v>
      </c>
      <c r="M44" s="24">
        <v>7478070.9089999991</v>
      </c>
      <c r="N44" s="24">
        <v>8079596.9170000013</v>
      </c>
      <c r="O44" s="24">
        <v>7988201.5529999994</v>
      </c>
      <c r="P44" s="24">
        <v>8366144.6900000004</v>
      </c>
      <c r="Q44" s="24">
        <v>8378307.358</v>
      </c>
      <c r="R44" s="24">
        <v>8043820.233</v>
      </c>
      <c r="S44" s="24">
        <v>7657976.0829999996</v>
      </c>
      <c r="T44" s="24">
        <v>7741600.6289999997</v>
      </c>
      <c r="U44" s="24">
        <v>7136625.067999999</v>
      </c>
      <c r="V44" s="24">
        <v>6918879.1940000011</v>
      </c>
      <c r="W44" s="24">
        <v>6456723.3760000002</v>
      </c>
      <c r="X44" s="24">
        <v>6399135.4799999995</v>
      </c>
      <c r="Y44" s="24">
        <v>6063545.7719999999</v>
      </c>
      <c r="Z44" s="24">
        <v>6433333.5759999994</v>
      </c>
      <c r="AA44" s="24">
        <v>6052392.4970000014</v>
      </c>
      <c r="AB44" s="24">
        <v>5967243.0789999999</v>
      </c>
      <c r="AC44" s="24">
        <v>6037646.7860000003</v>
      </c>
    </row>
    <row r="45" spans="1:29" ht="15" customHeight="1">
      <c r="A45" s="22" t="s">
        <v>32</v>
      </c>
      <c r="B45" s="22" t="s">
        <v>74</v>
      </c>
      <c r="C45" s="117">
        <v>6518.1980000000003</v>
      </c>
      <c r="D45" s="117">
        <v>9364.2340000000004</v>
      </c>
      <c r="E45" s="117">
        <v>15367.972</v>
      </c>
      <c r="F45" s="117">
        <v>7256.9179999999997</v>
      </c>
      <c r="G45" s="117">
        <v>14171.913</v>
      </c>
      <c r="H45" s="117">
        <v>15063.020999999999</v>
      </c>
      <c r="I45" s="117">
        <v>8645.994999999999</v>
      </c>
      <c r="J45" s="117">
        <v>12806.214</v>
      </c>
      <c r="K45" s="31">
        <v>8850.4840000000004</v>
      </c>
      <c r="L45" s="31">
        <v>10533.255999999999</v>
      </c>
      <c r="M45" s="31">
        <v>26309.342000000001</v>
      </c>
      <c r="N45" s="31">
        <v>16786.435999999998</v>
      </c>
      <c r="O45" s="31">
        <v>20132.445</v>
      </c>
      <c r="P45" s="31">
        <v>23428.901000000002</v>
      </c>
      <c r="Q45" s="31">
        <v>19520.678</v>
      </c>
      <c r="R45" s="31">
        <v>21001.330999999998</v>
      </c>
      <c r="S45" s="31">
        <v>22391.42</v>
      </c>
      <c r="T45" s="31">
        <v>23439.598000000002</v>
      </c>
      <c r="U45" s="31">
        <v>37622.440999999999</v>
      </c>
      <c r="V45" s="31">
        <v>13309.316000000001</v>
      </c>
      <c r="W45" s="31">
        <v>14480.589</v>
      </c>
      <c r="X45" s="31">
        <v>15733.262000000001</v>
      </c>
      <c r="Y45" s="31">
        <v>15739.716</v>
      </c>
      <c r="Z45" s="23">
        <v>17941.571</v>
      </c>
      <c r="AA45" s="23">
        <v>0</v>
      </c>
      <c r="AB45" s="23">
        <v>1385.231</v>
      </c>
      <c r="AC45" s="23">
        <v>2709.1860000000001</v>
      </c>
    </row>
    <row r="46" spans="1:29" ht="15" customHeight="1">
      <c r="A46" s="22" t="s">
        <v>23</v>
      </c>
      <c r="B46" s="22" t="s">
        <v>64</v>
      </c>
      <c r="C46" s="117">
        <v>18785.955999999998</v>
      </c>
      <c r="D46" s="117">
        <v>16594.397000000001</v>
      </c>
      <c r="E46" s="117">
        <v>28915.673999999999</v>
      </c>
      <c r="F46" s="117">
        <v>148592.68900000001</v>
      </c>
      <c r="G46" s="117">
        <v>61407.754999999997</v>
      </c>
      <c r="H46" s="117">
        <v>62899.519999999997</v>
      </c>
      <c r="I46" s="117">
        <v>46839.341</v>
      </c>
      <c r="J46" s="117">
        <v>43233.076999999997</v>
      </c>
      <c r="K46" s="31">
        <v>48239.595999999998</v>
      </c>
      <c r="L46" s="31">
        <v>62413.767</v>
      </c>
      <c r="M46" s="31">
        <v>105836.6</v>
      </c>
      <c r="N46" s="31">
        <v>162935.45600000001</v>
      </c>
      <c r="O46" s="31">
        <v>69061.282999999996</v>
      </c>
      <c r="P46" s="31">
        <v>95793.009000000005</v>
      </c>
      <c r="Q46" s="31">
        <v>80308.767000000007</v>
      </c>
      <c r="R46" s="31">
        <v>105155.67200000001</v>
      </c>
      <c r="S46" s="31">
        <v>102639.73699999999</v>
      </c>
      <c r="T46" s="31">
        <v>16091.734</v>
      </c>
      <c r="U46" s="31">
        <v>7723.7380000000003</v>
      </c>
      <c r="V46" s="31">
        <v>0</v>
      </c>
      <c r="W46" s="31">
        <v>0</v>
      </c>
      <c r="X46" s="31">
        <v>0</v>
      </c>
      <c r="Y46" s="31">
        <v>0</v>
      </c>
      <c r="Z46" s="23">
        <v>0</v>
      </c>
      <c r="AA46" s="23">
        <v>0</v>
      </c>
      <c r="AB46" s="23">
        <v>0</v>
      </c>
      <c r="AC46" s="23">
        <v>0</v>
      </c>
    </row>
    <row r="47" spans="1:29" ht="15" customHeight="1">
      <c r="A47" s="22" t="s">
        <v>33</v>
      </c>
      <c r="B47" s="22" t="s">
        <v>75</v>
      </c>
      <c r="C47" s="117">
        <v>5885312.8200000003</v>
      </c>
      <c r="D47" s="117">
        <v>4738401.9590000007</v>
      </c>
      <c r="E47" s="117">
        <v>4757132.6160000004</v>
      </c>
      <c r="F47" s="117">
        <v>4515469.84</v>
      </c>
      <c r="G47" s="117">
        <v>3758024.014</v>
      </c>
      <c r="H47" s="117">
        <v>4061010.912</v>
      </c>
      <c r="I47" s="117">
        <v>4317479.1559999995</v>
      </c>
      <c r="J47" s="117">
        <v>4130486.6350000002</v>
      </c>
      <c r="K47" s="31">
        <v>3869050.1980000003</v>
      </c>
      <c r="L47" s="31">
        <v>4145809.074</v>
      </c>
      <c r="M47" s="31">
        <v>3654219.5630000001</v>
      </c>
      <c r="N47" s="31">
        <v>3951483.6990000005</v>
      </c>
      <c r="O47" s="31">
        <v>3861981.4839999997</v>
      </c>
      <c r="P47" s="31">
        <v>3728107.2429999998</v>
      </c>
      <c r="Q47" s="31">
        <v>3657510.7790000001</v>
      </c>
      <c r="R47" s="31">
        <v>3121098.6619999995</v>
      </c>
      <c r="S47" s="31">
        <v>2942722.7089999998</v>
      </c>
      <c r="T47" s="31">
        <v>2940368.9810000001</v>
      </c>
      <c r="U47" s="31">
        <v>2484074.0689999997</v>
      </c>
      <c r="V47" s="31">
        <v>2700170.426</v>
      </c>
      <c r="W47" s="31">
        <v>2800192.3210000005</v>
      </c>
      <c r="X47" s="31">
        <v>2638760.4810000001</v>
      </c>
      <c r="Y47" s="31">
        <v>2335560.335</v>
      </c>
      <c r="Z47" s="23">
        <v>2408371.4610000001</v>
      </c>
      <c r="AA47" s="23">
        <v>2161690.969</v>
      </c>
      <c r="AB47" s="23">
        <v>2475022.6869999999</v>
      </c>
      <c r="AC47" s="23">
        <v>2434237.6319999998</v>
      </c>
    </row>
    <row r="48" spans="1:29" ht="15" customHeight="1">
      <c r="A48" s="22" t="s">
        <v>34</v>
      </c>
      <c r="B48" s="22" t="s">
        <v>76</v>
      </c>
      <c r="C48" s="117">
        <v>1974704.172</v>
      </c>
      <c r="D48" s="117">
        <v>2021250.612</v>
      </c>
      <c r="E48" s="117">
        <v>2090095.3310000002</v>
      </c>
      <c r="F48" s="117">
        <v>2087517.7220000001</v>
      </c>
      <c r="G48" s="117">
        <v>2155579.8790000002</v>
      </c>
      <c r="H48" s="117">
        <v>2284468.6370000001</v>
      </c>
      <c r="I48" s="117">
        <v>2318122.38</v>
      </c>
      <c r="J48" s="117">
        <v>2390160.4839999997</v>
      </c>
      <c r="K48" s="31">
        <v>2393610.7920000004</v>
      </c>
      <c r="L48" s="31">
        <v>2446835.7489999998</v>
      </c>
      <c r="M48" s="31">
        <v>2521953.9640000002</v>
      </c>
      <c r="N48" s="31">
        <v>3114066.406</v>
      </c>
      <c r="O48" s="31">
        <v>3045450.2849999997</v>
      </c>
      <c r="P48" s="31">
        <v>3458790.4350000001</v>
      </c>
      <c r="Q48" s="31">
        <v>3783741.4360000002</v>
      </c>
      <c r="R48" s="31">
        <v>3905666.486</v>
      </c>
      <c r="S48" s="31">
        <v>3824141.753</v>
      </c>
      <c r="T48" s="31">
        <v>3969957.4539999999</v>
      </c>
      <c r="U48" s="31">
        <v>3787906.8499999996</v>
      </c>
      <c r="V48" s="31">
        <v>3427718.273</v>
      </c>
      <c r="W48" s="31">
        <v>2928064.503</v>
      </c>
      <c r="X48" s="31">
        <v>2967012.8939999999</v>
      </c>
      <c r="Y48" s="31">
        <v>2965834.1370000001</v>
      </c>
      <c r="Z48" s="23">
        <v>3234588.693</v>
      </c>
      <c r="AA48" s="23">
        <v>3054074.24</v>
      </c>
      <c r="AB48" s="23">
        <v>2704058.08</v>
      </c>
      <c r="AC48" s="23">
        <v>2763935.6510000001</v>
      </c>
    </row>
    <row r="49" spans="1:29" ht="15" customHeight="1">
      <c r="A49" s="22" t="s">
        <v>35</v>
      </c>
      <c r="B49" s="22" t="s">
        <v>77</v>
      </c>
      <c r="C49" s="117">
        <v>158594.649</v>
      </c>
      <c r="D49" s="117">
        <v>152284.03200000001</v>
      </c>
      <c r="E49" s="117">
        <v>167816.13099999999</v>
      </c>
      <c r="F49" s="117">
        <v>153380.932</v>
      </c>
      <c r="G49" s="117">
        <v>159757.05100000001</v>
      </c>
      <c r="H49" s="117">
        <v>139091.51500000001</v>
      </c>
      <c r="I49" s="117">
        <v>182884.82400000002</v>
      </c>
      <c r="J49" s="117">
        <v>153449.462</v>
      </c>
      <c r="K49" s="31">
        <v>220391.76500000001</v>
      </c>
      <c r="L49" s="31">
        <v>224105.97099999996</v>
      </c>
      <c r="M49" s="31">
        <v>233223.685</v>
      </c>
      <c r="N49" s="31">
        <v>253050.12199999997</v>
      </c>
      <c r="O49" s="31">
        <v>219788.51200000002</v>
      </c>
      <c r="P49" s="31">
        <v>315498.04700000002</v>
      </c>
      <c r="Q49" s="31">
        <v>319048.21500000003</v>
      </c>
      <c r="R49" s="31">
        <v>324497.17200000002</v>
      </c>
      <c r="S49" s="31">
        <v>325803.13200000004</v>
      </c>
      <c r="T49" s="31">
        <v>346689.24</v>
      </c>
      <c r="U49" s="31">
        <v>379608.01999999996</v>
      </c>
      <c r="V49" s="31">
        <v>357939.22399999999</v>
      </c>
      <c r="W49" s="31">
        <v>324813.97600000002</v>
      </c>
      <c r="X49" s="31">
        <v>392555.54499999998</v>
      </c>
      <c r="Y49" s="31">
        <v>380980.77100000001</v>
      </c>
      <c r="Z49" s="23">
        <v>444739.69199999998</v>
      </c>
      <c r="AA49" s="23">
        <v>512063.06700000004</v>
      </c>
      <c r="AB49" s="23">
        <v>480801.77899999998</v>
      </c>
      <c r="AC49" s="23">
        <v>543089.81900000002</v>
      </c>
    </row>
    <row r="50" spans="1:29" ht="15" customHeight="1">
      <c r="A50" s="22" t="s">
        <v>38</v>
      </c>
      <c r="B50" s="22" t="s">
        <v>80</v>
      </c>
      <c r="C50" s="117">
        <v>225909.03700000001</v>
      </c>
      <c r="D50" s="117">
        <v>220244.821</v>
      </c>
      <c r="E50" s="117">
        <v>197271.07499999998</v>
      </c>
      <c r="F50" s="117">
        <v>214840.09599999999</v>
      </c>
      <c r="G50" s="117">
        <v>213979.399</v>
      </c>
      <c r="H50" s="117">
        <v>206478.81299999999</v>
      </c>
      <c r="I50" s="117">
        <v>200774.12399999998</v>
      </c>
      <c r="J50" s="117">
        <v>191309.81700000001</v>
      </c>
      <c r="K50" s="31">
        <v>189687.91399999999</v>
      </c>
      <c r="L50" s="31">
        <v>189453.84</v>
      </c>
      <c r="M50" s="31">
        <v>182028.64600000001</v>
      </c>
      <c r="N50" s="31">
        <v>178241.34599999999</v>
      </c>
      <c r="O50" s="31">
        <v>170201.94899999999</v>
      </c>
      <c r="P50" s="31">
        <v>166604.77899999998</v>
      </c>
      <c r="Q50" s="31">
        <v>159986.32100000003</v>
      </c>
      <c r="R50" s="31">
        <v>154228.92500000002</v>
      </c>
      <c r="S50" s="31">
        <v>142541.25399999999</v>
      </c>
      <c r="T50" s="31">
        <v>135288.74799999999</v>
      </c>
      <c r="U50" s="31">
        <v>123324.74399999999</v>
      </c>
      <c r="V50" s="31">
        <v>121018.614</v>
      </c>
      <c r="W50" s="31">
        <v>111650.98299999999</v>
      </c>
      <c r="X50" s="31">
        <v>104074.25900000001</v>
      </c>
      <c r="Y50" s="31">
        <v>105665.674</v>
      </c>
      <c r="Z50" s="23">
        <v>104389.617</v>
      </c>
      <c r="AA50" s="23">
        <v>104808.18999999999</v>
      </c>
      <c r="AB50" s="23">
        <v>101020.74099999999</v>
      </c>
      <c r="AC50" s="23">
        <v>97097.073999999993</v>
      </c>
    </row>
    <row r="51" spans="1:29" ht="15" customHeight="1">
      <c r="A51" s="22" t="s">
        <v>44</v>
      </c>
      <c r="B51" s="22" t="s">
        <v>86</v>
      </c>
      <c r="C51" s="117">
        <v>109318.15000000001</v>
      </c>
      <c r="D51" s="117">
        <v>114018.92</v>
      </c>
      <c r="E51" s="117">
        <v>111201.93399999999</v>
      </c>
      <c r="F51" s="117">
        <v>115920.602</v>
      </c>
      <c r="G51" s="117">
        <v>113906.27100000001</v>
      </c>
      <c r="H51" s="117">
        <v>114377.799</v>
      </c>
      <c r="I51" s="117">
        <v>111031.243</v>
      </c>
      <c r="J51" s="117">
        <v>107790.249</v>
      </c>
      <c r="K51" s="31">
        <v>94204.161999999997</v>
      </c>
      <c r="L51" s="31">
        <v>85368.018000000011</v>
      </c>
      <c r="M51" s="31">
        <v>78709.543000000005</v>
      </c>
      <c r="N51" s="31">
        <v>72613.735000000001</v>
      </c>
      <c r="O51" s="31">
        <v>83498.641000000003</v>
      </c>
      <c r="P51" s="31">
        <v>82796.243999999992</v>
      </c>
      <c r="Q51" s="31">
        <v>88570.343999999997</v>
      </c>
      <c r="R51" s="31">
        <v>94620.269</v>
      </c>
      <c r="S51" s="31">
        <v>93152.051000000007</v>
      </c>
      <c r="T51" s="31">
        <v>94897.391000000003</v>
      </c>
      <c r="U51" s="31">
        <v>93616.107000000004</v>
      </c>
      <c r="V51" s="31">
        <v>101955.21100000001</v>
      </c>
      <c r="W51" s="31">
        <v>106310.16899999999</v>
      </c>
      <c r="X51" s="31">
        <v>105826.54300000001</v>
      </c>
      <c r="Y51" s="31">
        <v>97480.638999999996</v>
      </c>
      <c r="Z51" s="23">
        <v>101540.591</v>
      </c>
      <c r="AA51" s="23">
        <v>108063.26</v>
      </c>
      <c r="AB51" s="23">
        <v>102268.361</v>
      </c>
      <c r="AC51" s="23">
        <v>97540.407000000007</v>
      </c>
    </row>
    <row r="52" spans="1:29" ht="15" customHeight="1">
      <c r="A52" s="22" t="s">
        <v>39</v>
      </c>
      <c r="B52" s="22" t="s">
        <v>81</v>
      </c>
      <c r="C52" s="117">
        <v>80490.165999999997</v>
      </c>
      <c r="D52" s="117">
        <v>75512.72</v>
      </c>
      <c r="E52" s="117">
        <v>74543.088000000003</v>
      </c>
      <c r="F52" s="117">
        <v>77663.600000000006</v>
      </c>
      <c r="G52" s="117">
        <v>72037.914000000004</v>
      </c>
      <c r="H52" s="117">
        <v>61782.948000000004</v>
      </c>
      <c r="I52" s="117">
        <v>53324.83</v>
      </c>
      <c r="J52" s="117">
        <v>60904.268999999993</v>
      </c>
      <c r="K52" s="31">
        <v>59323.731000000007</v>
      </c>
      <c r="L52" s="31">
        <v>71057.906999999992</v>
      </c>
      <c r="M52" s="31">
        <v>61079.140000000007</v>
      </c>
      <c r="N52" s="31">
        <v>51272.354000000007</v>
      </c>
      <c r="O52" s="31">
        <v>55934.664000000004</v>
      </c>
      <c r="P52" s="31">
        <v>56861.465000000004</v>
      </c>
      <c r="Q52" s="31">
        <v>55922.417000000001</v>
      </c>
      <c r="R52" s="31">
        <v>56020.088999999993</v>
      </c>
      <c r="S52" s="31">
        <v>53781.869999999995</v>
      </c>
      <c r="T52" s="31">
        <v>59813.18</v>
      </c>
      <c r="U52" s="31">
        <v>57846.071000000004</v>
      </c>
      <c r="V52" s="31">
        <v>58883.286999999997</v>
      </c>
      <c r="W52" s="31">
        <v>58314.661999999997</v>
      </c>
      <c r="X52" s="31">
        <v>55185.904999999999</v>
      </c>
      <c r="Y52" s="31">
        <v>48215.857000000004</v>
      </c>
      <c r="Z52" s="23">
        <v>40233.944000000003</v>
      </c>
      <c r="AA52" s="23">
        <v>36333.815000000002</v>
      </c>
      <c r="AB52" s="23">
        <v>31320.889000000003</v>
      </c>
      <c r="AC52" s="23">
        <v>31232.016000000003</v>
      </c>
    </row>
    <row r="53" spans="1:29" ht="15" customHeight="1">
      <c r="A53" s="22" t="s">
        <v>378</v>
      </c>
      <c r="B53" s="22" t="s">
        <v>379</v>
      </c>
      <c r="C53" s="117">
        <v>2704229.4440000001</v>
      </c>
      <c r="D53" s="117">
        <v>2759884.773</v>
      </c>
      <c r="E53" s="117">
        <v>2819095.1740000001</v>
      </c>
      <c r="F53" s="117">
        <v>2807183.5179999997</v>
      </c>
      <c r="G53" s="117">
        <v>2576013.3689999999</v>
      </c>
      <c r="H53" s="117">
        <v>2291890.3020000001</v>
      </c>
      <c r="I53" s="117">
        <v>1904556.281</v>
      </c>
      <c r="J53" s="117">
        <v>1544080.7589999998</v>
      </c>
      <c r="K53" s="31">
        <v>1014200.351</v>
      </c>
      <c r="L53" s="31">
        <v>759061.88500000001</v>
      </c>
      <c r="M53" s="31">
        <v>444593.98700000002</v>
      </c>
      <c r="N53" s="31">
        <v>109255.984</v>
      </c>
      <c r="O53" s="31">
        <v>279267.87800000003</v>
      </c>
      <c r="P53" s="31">
        <v>269955.91100000002</v>
      </c>
      <c r="Q53" s="31">
        <v>0</v>
      </c>
      <c r="R53" s="31">
        <v>58748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23">
        <v>0</v>
      </c>
      <c r="AA53" s="23">
        <v>0</v>
      </c>
      <c r="AB53" s="23">
        <v>0</v>
      </c>
      <c r="AC53" s="23">
        <v>0</v>
      </c>
    </row>
    <row r="54" spans="1:29" ht="15" customHeight="1">
      <c r="A54" s="22" t="s">
        <v>42</v>
      </c>
      <c r="B54" s="22" t="s">
        <v>13</v>
      </c>
      <c r="C54" s="117">
        <v>223467.21099999998</v>
      </c>
      <c r="D54" s="117">
        <v>252417.348</v>
      </c>
      <c r="E54" s="117">
        <v>213136.56399999998</v>
      </c>
      <c r="F54" s="117">
        <v>218615.261</v>
      </c>
      <c r="G54" s="117">
        <v>226309.614</v>
      </c>
      <c r="H54" s="117">
        <v>225450.04800000001</v>
      </c>
      <c r="I54" s="117">
        <v>208093.992</v>
      </c>
      <c r="J54" s="117">
        <v>205257.01799999998</v>
      </c>
      <c r="K54" s="31">
        <v>175361.59399999998</v>
      </c>
      <c r="L54" s="31">
        <v>166764.65900000001</v>
      </c>
      <c r="M54" s="31">
        <v>170116.43900000001</v>
      </c>
      <c r="N54" s="31">
        <v>169891.37899999999</v>
      </c>
      <c r="O54" s="31">
        <v>182884.41200000001</v>
      </c>
      <c r="P54" s="31">
        <v>168308.65600000002</v>
      </c>
      <c r="Q54" s="31">
        <v>213698.40100000001</v>
      </c>
      <c r="R54" s="31">
        <v>202783.62700000001</v>
      </c>
      <c r="S54" s="31">
        <v>150802.15700000001</v>
      </c>
      <c r="T54" s="31">
        <v>155054.30300000001</v>
      </c>
      <c r="U54" s="31">
        <v>164903.02799999996</v>
      </c>
      <c r="V54" s="31">
        <v>137884.84300000002</v>
      </c>
      <c r="W54" s="31">
        <v>112896.17300000001</v>
      </c>
      <c r="X54" s="31">
        <v>119986.591</v>
      </c>
      <c r="Y54" s="31">
        <v>114068.643</v>
      </c>
      <c r="Z54" s="23">
        <v>81528.006999999983</v>
      </c>
      <c r="AA54" s="23">
        <v>75358.956000000006</v>
      </c>
      <c r="AB54" s="23">
        <v>71365.311000000016</v>
      </c>
      <c r="AC54" s="23">
        <v>67805.001000000004</v>
      </c>
    </row>
    <row r="55" spans="1:29" ht="15" customHeight="1">
      <c r="A55" s="7" t="s">
        <v>45</v>
      </c>
      <c r="B55" s="7" t="s">
        <v>214</v>
      </c>
      <c r="C55" s="111">
        <v>4879864.8130000001</v>
      </c>
      <c r="D55" s="111">
        <v>4714368.3</v>
      </c>
      <c r="E55" s="111">
        <v>4649838.22</v>
      </c>
      <c r="F55" s="111">
        <v>5340284.4479999999</v>
      </c>
      <c r="G55" s="111">
        <v>5314140.3489999995</v>
      </c>
      <c r="H55" s="111">
        <v>5268907.1540000001</v>
      </c>
      <c r="I55" s="111">
        <v>5339934.6219999995</v>
      </c>
      <c r="J55" s="111">
        <v>5315430.6899999995</v>
      </c>
      <c r="K55" s="24">
        <v>5410099.5346911997</v>
      </c>
      <c r="L55" s="24">
        <v>4663071.7389999991</v>
      </c>
      <c r="M55" s="24">
        <v>4457127.9510000004</v>
      </c>
      <c r="N55" s="24">
        <v>4357671.2230000012</v>
      </c>
      <c r="O55" s="24">
        <v>4685802.5950000007</v>
      </c>
      <c r="P55" s="24">
        <v>4737368.5870000003</v>
      </c>
      <c r="Q55" s="24">
        <v>4956101.0240000002</v>
      </c>
      <c r="R55" s="24">
        <v>4997042.1930000009</v>
      </c>
      <c r="S55" s="24">
        <v>5152198.0880000005</v>
      </c>
      <c r="T55" s="24">
        <v>5121835.6769999992</v>
      </c>
      <c r="U55" s="24">
        <v>5133218.6880000001</v>
      </c>
      <c r="V55" s="24">
        <v>5234817.9239999996</v>
      </c>
      <c r="W55" s="24">
        <v>5282264.9879999999</v>
      </c>
      <c r="X55" s="24">
        <v>5169717.0829999996</v>
      </c>
      <c r="Y55" s="24">
        <v>5080753.6160000004</v>
      </c>
      <c r="Z55" s="24">
        <v>4963899.4280000003</v>
      </c>
      <c r="AA55" s="24">
        <v>5002965.9450000003</v>
      </c>
      <c r="AB55" s="24">
        <v>4847608.5329999998</v>
      </c>
      <c r="AC55" s="24">
        <v>4959703.943</v>
      </c>
    </row>
    <row r="56" spans="1:29" ht="15" customHeight="1">
      <c r="A56" s="22" t="s">
        <v>46</v>
      </c>
      <c r="B56" s="22" t="s">
        <v>87</v>
      </c>
      <c r="C56" s="110">
        <v>4700105.8080000002</v>
      </c>
      <c r="D56" s="110">
        <v>4542347.1619999995</v>
      </c>
      <c r="E56" s="110">
        <v>4478926.0589999994</v>
      </c>
      <c r="F56" s="110">
        <v>5173665.7939999998</v>
      </c>
      <c r="G56" s="110">
        <v>5158232.2919999994</v>
      </c>
      <c r="H56" s="110">
        <v>5101819.5669999998</v>
      </c>
      <c r="I56" s="110">
        <v>5163351.7969999993</v>
      </c>
      <c r="J56" s="110">
        <v>5121557.9119999995</v>
      </c>
      <c r="K56" s="23">
        <v>5197501.5416911999</v>
      </c>
      <c r="L56" s="23">
        <v>4431127.7359999996</v>
      </c>
      <c r="M56" s="23">
        <v>4182574.3590000002</v>
      </c>
      <c r="N56" s="23">
        <v>4077670.2770000007</v>
      </c>
      <c r="O56" s="23">
        <v>4409020.0200000005</v>
      </c>
      <c r="P56" s="23">
        <v>4464942.2010000004</v>
      </c>
      <c r="Q56" s="23">
        <v>4654419.5060000001</v>
      </c>
      <c r="R56" s="23">
        <v>4698390.120000001</v>
      </c>
      <c r="S56" s="23">
        <v>4864840.9940000009</v>
      </c>
      <c r="T56" s="23">
        <v>4848460.5269999988</v>
      </c>
      <c r="U56" s="23">
        <v>4884310.13</v>
      </c>
      <c r="V56" s="23">
        <v>4936739.8969999999</v>
      </c>
      <c r="W56" s="23">
        <v>4992842.0109999999</v>
      </c>
      <c r="X56" s="23">
        <v>4866875.8059999999</v>
      </c>
      <c r="Y56" s="23">
        <v>4768388.4180000005</v>
      </c>
      <c r="Z56" s="23">
        <v>4697540.2370000007</v>
      </c>
      <c r="AA56" s="23">
        <v>4741263.8670000006</v>
      </c>
      <c r="AB56" s="23">
        <v>4567482.7450000001</v>
      </c>
      <c r="AC56" s="23">
        <v>4715407.074</v>
      </c>
    </row>
    <row r="57" spans="1:29" ht="15" customHeight="1">
      <c r="A57" s="22" t="s">
        <v>47</v>
      </c>
      <c r="B57" s="22" t="s">
        <v>88</v>
      </c>
      <c r="C57" s="110">
        <v>179759.005</v>
      </c>
      <c r="D57" s="110">
        <v>172021.13800000001</v>
      </c>
      <c r="E57" s="110">
        <v>170912.16099999999</v>
      </c>
      <c r="F57" s="110">
        <v>166618.65400000001</v>
      </c>
      <c r="G57" s="110">
        <v>155908.057</v>
      </c>
      <c r="H57" s="110">
        <v>167087.587</v>
      </c>
      <c r="I57" s="110">
        <v>176582.82500000001</v>
      </c>
      <c r="J57" s="110">
        <v>193872.77800000002</v>
      </c>
      <c r="K57" s="23">
        <v>212597.99299999999</v>
      </c>
      <c r="L57" s="23">
        <v>231944.003</v>
      </c>
      <c r="M57" s="23">
        <v>274553.592</v>
      </c>
      <c r="N57" s="23">
        <v>280000.946</v>
      </c>
      <c r="O57" s="23">
        <v>276782.57500000001</v>
      </c>
      <c r="P57" s="23">
        <v>272426.386</v>
      </c>
      <c r="Q57" s="23">
        <v>301681.51799999998</v>
      </c>
      <c r="R57" s="23">
        <v>298652.07299999997</v>
      </c>
      <c r="S57" s="23">
        <v>287357.09399999998</v>
      </c>
      <c r="T57" s="23">
        <v>273375.15000000002</v>
      </c>
      <c r="U57" s="23">
        <v>248908.55799999999</v>
      </c>
      <c r="V57" s="23">
        <v>298078.027</v>
      </c>
      <c r="W57" s="23">
        <v>289422.97699999996</v>
      </c>
      <c r="X57" s="23">
        <v>302841.277</v>
      </c>
      <c r="Y57" s="23">
        <v>312365.19799999997</v>
      </c>
      <c r="Z57" s="23">
        <v>266359.19099999999</v>
      </c>
      <c r="AA57" s="23">
        <v>261702.07799999998</v>
      </c>
      <c r="AB57" s="23">
        <v>280125.788</v>
      </c>
      <c r="AC57" s="23">
        <v>244296.86900000001</v>
      </c>
    </row>
    <row r="58" spans="1:29" ht="15" customHeight="1">
      <c r="A58" s="7" t="s">
        <v>48</v>
      </c>
      <c r="B58" s="7" t="s">
        <v>215</v>
      </c>
      <c r="C58" s="111">
        <v>21587347.311999999</v>
      </c>
      <c r="D58" s="111">
        <v>20653589.476</v>
      </c>
      <c r="E58" s="111">
        <v>20623424.669</v>
      </c>
      <c r="F58" s="111">
        <v>20763073.384999998</v>
      </c>
      <c r="G58" s="111">
        <v>19257787.923</v>
      </c>
      <c r="H58" s="111">
        <v>18928510.328000002</v>
      </c>
      <c r="I58" s="111">
        <v>18939372.651999999</v>
      </c>
      <c r="J58" s="111">
        <v>18344268.857999999</v>
      </c>
      <c r="K58" s="24">
        <v>17501227.742691197</v>
      </c>
      <c r="L58" s="24">
        <v>17086559.448999997</v>
      </c>
      <c r="M58" s="24">
        <v>16346330.839000002</v>
      </c>
      <c r="N58" s="24">
        <v>16608689.262000002</v>
      </c>
      <c r="O58" s="24">
        <v>16717832.545</v>
      </c>
      <c r="P58" s="24">
        <v>16521422.780000001</v>
      </c>
      <c r="Q58" s="24">
        <v>16582750.899999999</v>
      </c>
      <c r="R58" s="24">
        <v>16433316.900000002</v>
      </c>
      <c r="S58" s="24">
        <v>16085652.820999999</v>
      </c>
      <c r="T58" s="24">
        <v>16043706.929</v>
      </c>
      <c r="U58" s="24">
        <v>15575508.432999998</v>
      </c>
      <c r="V58" s="24">
        <v>15484755.352000002</v>
      </c>
      <c r="W58" s="24">
        <v>14956432.825999999</v>
      </c>
      <c r="X58" s="24">
        <v>14686519.048</v>
      </c>
      <c r="Y58" s="24">
        <v>13987131.535</v>
      </c>
      <c r="Z58" s="24">
        <v>14167982.804000001</v>
      </c>
      <c r="AA58" s="24">
        <v>14125884.509000001</v>
      </c>
      <c r="AB58" s="24">
        <v>13767733.225</v>
      </c>
      <c r="AC58" s="24">
        <v>13426340.818</v>
      </c>
    </row>
    <row r="59" spans="1:29" ht="15" customHeight="1">
      <c r="C59" s="110"/>
      <c r="D59" s="110"/>
      <c r="E59" s="110"/>
      <c r="F59" s="110"/>
      <c r="G59" s="110"/>
      <c r="H59" s="110"/>
      <c r="I59" s="110"/>
      <c r="J59" s="110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9" ht="15" customHeight="1">
      <c r="C60" s="110"/>
      <c r="D60" s="110"/>
      <c r="E60" s="110"/>
      <c r="F60" s="110"/>
      <c r="G60" s="110"/>
      <c r="H60" s="110"/>
      <c r="I60" s="110"/>
      <c r="J60" s="110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ht="15" customHeight="1"/>
    <row r="62" spans="1:29" ht="15" customHeight="1"/>
    <row r="63" spans="1:29" ht="15" customHeight="1"/>
    <row r="64" spans="1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F9D-131D-4D3E-AEF8-8EC777CA50DF}">
  <sheetPr>
    <tabColor rgb="FF005D58"/>
  </sheetPr>
  <dimension ref="A1:AD94"/>
  <sheetViews>
    <sheetView showGridLines="0" zoomScale="70" zoomScaleNormal="70" workbookViewId="0">
      <pane xSplit="2" ySplit="3" topLeftCell="C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3.7265625" style="2" customWidth="1"/>
    <col min="4" max="12" width="13.7265625" style="104" customWidth="1"/>
    <col min="13" max="30" width="13.7265625" style="2" customWidth="1"/>
    <col min="31" max="16384" width="9.1796875" style="2"/>
  </cols>
  <sheetData>
    <row r="1" spans="1:30" ht="82" customHeight="1"/>
    <row r="2" spans="1:30" ht="37.5" customHeight="1">
      <c r="A2" s="33" t="s">
        <v>30</v>
      </c>
      <c r="B2" s="33" t="s">
        <v>30</v>
      </c>
      <c r="C2" s="33" t="s">
        <v>432</v>
      </c>
      <c r="D2" s="33" t="s">
        <v>426</v>
      </c>
      <c r="E2" s="33" t="s">
        <v>422</v>
      </c>
      <c r="F2" s="33">
        <v>2024</v>
      </c>
      <c r="G2" s="33" t="s">
        <v>419</v>
      </c>
      <c r="H2" s="33" t="s">
        <v>414</v>
      </c>
      <c r="I2" s="33" t="s">
        <v>410</v>
      </c>
      <c r="J2" s="33" t="s">
        <v>404</v>
      </c>
      <c r="K2" s="33">
        <v>2023</v>
      </c>
      <c r="L2" s="33" t="s">
        <v>400</v>
      </c>
      <c r="M2" s="33" t="s">
        <v>397</v>
      </c>
      <c r="N2" s="33" t="s">
        <v>394</v>
      </c>
      <c r="O2" s="33" t="s">
        <v>385</v>
      </c>
      <c r="P2" s="33">
        <v>2022</v>
      </c>
      <c r="Q2" s="33" t="s">
        <v>382</v>
      </c>
      <c r="R2" s="33" t="s">
        <v>380</v>
      </c>
      <c r="S2" s="33" t="s">
        <v>375</v>
      </c>
      <c r="T2" s="33" t="s">
        <v>373</v>
      </c>
      <c r="U2" s="33">
        <v>2021</v>
      </c>
      <c r="V2" s="33" t="s">
        <v>370</v>
      </c>
      <c r="W2" s="4" t="s">
        <v>368</v>
      </c>
      <c r="X2" s="4" t="s">
        <v>364</v>
      </c>
      <c r="Y2" s="4" t="s">
        <v>353</v>
      </c>
      <c r="Z2" s="4">
        <v>2020</v>
      </c>
      <c r="AA2" s="4" t="s">
        <v>331</v>
      </c>
      <c r="AB2" s="4" t="s">
        <v>239</v>
      </c>
      <c r="AC2" s="4" t="s">
        <v>237</v>
      </c>
      <c r="AD2" s="4" t="s">
        <v>16</v>
      </c>
    </row>
    <row r="3" spans="1:30" ht="32.25" customHeight="1">
      <c r="A3" s="99" t="s">
        <v>5</v>
      </c>
      <c r="B3" s="99" t="s">
        <v>14</v>
      </c>
      <c r="C3" s="99" t="s">
        <v>434</v>
      </c>
      <c r="D3" s="100" t="s">
        <v>427</v>
      </c>
      <c r="E3" s="100" t="s">
        <v>423</v>
      </c>
      <c r="F3" s="100">
        <v>2024</v>
      </c>
      <c r="G3" s="99" t="s">
        <v>418</v>
      </c>
      <c r="H3" s="100" t="s">
        <v>415</v>
      </c>
      <c r="I3" s="100" t="s">
        <v>412</v>
      </c>
      <c r="J3" s="100" t="s">
        <v>406</v>
      </c>
      <c r="K3" s="100">
        <v>2023</v>
      </c>
      <c r="L3" s="99" t="s">
        <v>401</v>
      </c>
      <c r="M3" s="99" t="s">
        <v>398</v>
      </c>
      <c r="N3" s="99" t="s">
        <v>396</v>
      </c>
      <c r="O3" s="99" t="s">
        <v>384</v>
      </c>
      <c r="P3" s="100">
        <v>2022</v>
      </c>
      <c r="Q3" s="99" t="s">
        <v>383</v>
      </c>
      <c r="R3" s="99" t="s">
        <v>381</v>
      </c>
      <c r="S3" s="99" t="s">
        <v>376</v>
      </c>
      <c r="T3" s="99" t="s">
        <v>372</v>
      </c>
      <c r="U3" s="100">
        <v>2021</v>
      </c>
      <c r="V3" s="100" t="s">
        <v>371</v>
      </c>
      <c r="W3" s="100" t="s">
        <v>369</v>
      </c>
      <c r="X3" s="100" t="s">
        <v>363</v>
      </c>
      <c r="Y3" s="100" t="s">
        <v>354</v>
      </c>
      <c r="Z3" s="100">
        <v>2020</v>
      </c>
      <c r="AA3" s="100" t="s">
        <v>332</v>
      </c>
      <c r="AB3" s="100" t="s">
        <v>240</v>
      </c>
      <c r="AC3" s="100" t="s">
        <v>238</v>
      </c>
      <c r="AD3" s="100" t="s">
        <v>49</v>
      </c>
    </row>
    <row r="4" spans="1:30" ht="15" customHeight="1">
      <c r="A4" s="7" t="s">
        <v>117</v>
      </c>
      <c r="B4" s="7" t="s">
        <v>100</v>
      </c>
      <c r="C4" s="105">
        <v>72850</v>
      </c>
      <c r="D4" s="105">
        <v>91781</v>
      </c>
      <c r="E4" s="105">
        <v>30714</v>
      </c>
      <c r="F4" s="105">
        <v>98977</v>
      </c>
      <c r="G4" s="105">
        <v>29061</v>
      </c>
      <c r="H4" s="105">
        <v>34230</v>
      </c>
      <c r="I4" s="105">
        <v>21471</v>
      </c>
      <c r="J4" s="105">
        <v>14215</v>
      </c>
      <c r="K4" s="105">
        <v>31107</v>
      </c>
      <c r="L4" s="105">
        <v>13908</v>
      </c>
      <c r="M4" s="8">
        <v>8474</v>
      </c>
      <c r="N4" s="8">
        <v>6945</v>
      </c>
      <c r="O4" s="8">
        <v>1780</v>
      </c>
      <c r="P4" s="8">
        <v>24173</v>
      </c>
      <c r="Q4" s="8">
        <v>9148</v>
      </c>
      <c r="R4" s="8">
        <v>6891</v>
      </c>
      <c r="S4" s="8">
        <v>6364</v>
      </c>
      <c r="T4" s="8">
        <v>1770</v>
      </c>
      <c r="U4" s="8">
        <v>76503</v>
      </c>
      <c r="V4" s="8">
        <v>19908</v>
      </c>
      <c r="W4" s="8">
        <v>24708</v>
      </c>
      <c r="X4" s="8">
        <v>12822</v>
      </c>
      <c r="Y4" s="8">
        <v>19065</v>
      </c>
      <c r="Z4" s="8">
        <v>66132</v>
      </c>
      <c r="AA4" s="8">
        <v>20305</v>
      </c>
      <c r="AB4" s="8">
        <v>19538</v>
      </c>
      <c r="AC4" s="8">
        <v>16847</v>
      </c>
      <c r="AD4" s="8">
        <v>9442</v>
      </c>
    </row>
    <row r="5" spans="1:30" ht="15" customHeight="1">
      <c r="A5" s="10" t="s">
        <v>102</v>
      </c>
      <c r="B5" s="10" t="s">
        <v>101</v>
      </c>
      <c r="C5" s="106">
        <v>-97139</v>
      </c>
      <c r="D5" s="106">
        <v>-102073</v>
      </c>
      <c r="E5" s="106">
        <v>-52668</v>
      </c>
      <c r="F5" s="106">
        <v>-135324</v>
      </c>
      <c r="G5" s="106">
        <v>-52109</v>
      </c>
      <c r="H5" s="106">
        <v>-42485</v>
      </c>
      <c r="I5" s="106">
        <v>-24406</v>
      </c>
      <c r="J5" s="106">
        <v>-16324</v>
      </c>
      <c r="K5" s="106">
        <v>-31120</v>
      </c>
      <c r="L5" s="106">
        <v>-11461</v>
      </c>
      <c r="M5" s="11">
        <v>-7820</v>
      </c>
      <c r="N5" s="11">
        <v>-9256</v>
      </c>
      <c r="O5" s="11">
        <v>-2583</v>
      </c>
      <c r="P5" s="11">
        <v>-12824</v>
      </c>
      <c r="Q5" s="11">
        <v>-3124</v>
      </c>
      <c r="R5" s="11">
        <v>-3408</v>
      </c>
      <c r="S5" s="11">
        <v>-5151</v>
      </c>
      <c r="T5" s="11">
        <v>-1141</v>
      </c>
      <c r="U5" s="11">
        <v>-44171</v>
      </c>
      <c r="V5" s="11">
        <v>-7191</v>
      </c>
      <c r="W5" s="11">
        <v>-12728</v>
      </c>
      <c r="X5" s="11">
        <v>-7978</v>
      </c>
      <c r="Y5" s="11">
        <v>-16274</v>
      </c>
      <c r="Z5" s="11">
        <v>-56490</v>
      </c>
      <c r="AA5" s="11">
        <v>-16880</v>
      </c>
      <c r="AB5" s="11">
        <v>-16912</v>
      </c>
      <c r="AC5" s="11">
        <v>-13835</v>
      </c>
      <c r="AD5" s="11">
        <v>-8863</v>
      </c>
    </row>
    <row r="6" spans="1:30" ht="15" customHeight="1">
      <c r="A6" s="7" t="s">
        <v>118</v>
      </c>
      <c r="B6" s="7" t="s">
        <v>103</v>
      </c>
      <c r="C6" s="105">
        <v>-24289</v>
      </c>
      <c r="D6" s="105">
        <v>-10292</v>
      </c>
      <c r="E6" s="105">
        <v>-21954</v>
      </c>
      <c r="F6" s="105">
        <v>-36347</v>
      </c>
      <c r="G6" s="105">
        <v>-23048</v>
      </c>
      <c r="H6" s="105">
        <v>-8255</v>
      </c>
      <c r="I6" s="105">
        <v>-2935</v>
      </c>
      <c r="J6" s="105">
        <v>-2109</v>
      </c>
      <c r="K6" s="105">
        <v>-13</v>
      </c>
      <c r="L6" s="105">
        <v>2447</v>
      </c>
      <c r="M6" s="8">
        <v>654</v>
      </c>
      <c r="N6" s="8">
        <v>-2311</v>
      </c>
      <c r="O6" s="8">
        <v>-803</v>
      </c>
      <c r="P6" s="8">
        <v>11349</v>
      </c>
      <c r="Q6" s="8">
        <v>6024</v>
      </c>
      <c r="R6" s="8">
        <v>3483</v>
      </c>
      <c r="S6" s="8">
        <v>1213</v>
      </c>
      <c r="T6" s="8">
        <v>629</v>
      </c>
      <c r="U6" s="8">
        <v>32332</v>
      </c>
      <c r="V6" s="8">
        <v>12717</v>
      </c>
      <c r="W6" s="8">
        <v>11980</v>
      </c>
      <c r="X6" s="8">
        <v>4844</v>
      </c>
      <c r="Y6" s="8">
        <v>2791</v>
      </c>
      <c r="Z6" s="8">
        <v>9642</v>
      </c>
      <c r="AA6" s="8">
        <v>3425</v>
      </c>
      <c r="AB6" s="8">
        <v>2626</v>
      </c>
      <c r="AC6" s="8">
        <v>3012</v>
      </c>
      <c r="AD6" s="8">
        <v>579</v>
      </c>
    </row>
    <row r="7" spans="1:30" ht="15" customHeight="1">
      <c r="A7" s="10" t="s">
        <v>119</v>
      </c>
      <c r="B7" s="10" t="s">
        <v>120</v>
      </c>
      <c r="C7" s="107">
        <v>-0.33341111873713108</v>
      </c>
      <c r="D7" s="107">
        <v>-0.11213649883962912</v>
      </c>
      <c r="E7" s="107">
        <v>-0.71478804453994926</v>
      </c>
      <c r="F7" s="107">
        <v>-0.36722672944219364</v>
      </c>
      <c r="G7" s="107">
        <v>-0.79309039606345277</v>
      </c>
      <c r="H7" s="107">
        <v>-0.24116272275781478</v>
      </c>
      <c r="I7" s="107">
        <v>-0.13669600856969866</v>
      </c>
      <c r="J7" s="107">
        <v>-0.14836440379880408</v>
      </c>
      <c r="K7" s="107">
        <v>-4.1791236699135245E-4</v>
      </c>
      <c r="L7" s="107">
        <v>0.17594190394017831</v>
      </c>
      <c r="M7" s="13">
        <v>7.7177248052867589E-2</v>
      </c>
      <c r="N7" s="13">
        <v>-0.33275737940964722</v>
      </c>
      <c r="O7" s="13">
        <v>-0.45112359550561798</v>
      </c>
      <c r="P7" s="13">
        <v>0.46949075414718899</v>
      </c>
      <c r="Q7" s="13">
        <v>0.65850459116746829</v>
      </c>
      <c r="R7" s="13">
        <v>0.50544188071397478</v>
      </c>
      <c r="S7" s="13">
        <v>0.19060339409176619</v>
      </c>
      <c r="T7" s="13">
        <v>0.3553672316384181</v>
      </c>
      <c r="U7" s="13">
        <v>0.42262394938760572</v>
      </c>
      <c r="V7" s="13">
        <v>0.63878842676311032</v>
      </c>
      <c r="W7" s="13">
        <v>0.48486320220171603</v>
      </c>
      <c r="X7" s="13">
        <v>0.3777881765715177</v>
      </c>
      <c r="Y7" s="13">
        <v>0.14639391555205875</v>
      </c>
      <c r="Z7" s="13">
        <v>0.14579931046996916</v>
      </c>
      <c r="AA7" s="13">
        <v>0.16867766559960601</v>
      </c>
      <c r="AB7" s="13">
        <v>0.13440474971849728</v>
      </c>
      <c r="AC7" s="13">
        <v>0.17878554045230605</v>
      </c>
      <c r="AD7" s="13">
        <v>6.1321753865706416E-2</v>
      </c>
    </row>
    <row r="8" spans="1:30" ht="15" customHeight="1">
      <c r="A8" s="10" t="s">
        <v>89</v>
      </c>
      <c r="B8" s="10" t="s">
        <v>15</v>
      </c>
      <c r="C8" s="106">
        <v>-192</v>
      </c>
      <c r="D8" s="106">
        <v>-169</v>
      </c>
      <c r="E8" s="106">
        <v>-196</v>
      </c>
      <c r="F8" s="106">
        <v>-169</v>
      </c>
      <c r="G8" s="106">
        <v>1121</v>
      </c>
      <c r="H8" s="106">
        <v>-26</v>
      </c>
      <c r="I8" s="106">
        <v>-1264</v>
      </c>
      <c r="J8" s="106">
        <v>0</v>
      </c>
      <c r="K8" s="106">
        <v>-1806</v>
      </c>
      <c r="L8" s="106">
        <v>-712</v>
      </c>
      <c r="M8" s="11">
        <v>-489</v>
      </c>
      <c r="N8" s="11">
        <v>-192</v>
      </c>
      <c r="O8" s="11">
        <v>-413</v>
      </c>
      <c r="P8" s="11">
        <v>-347</v>
      </c>
      <c r="Q8" s="11">
        <v>-45</v>
      </c>
      <c r="R8" s="11">
        <v>-41</v>
      </c>
      <c r="S8" s="11">
        <v>-192</v>
      </c>
      <c r="T8" s="11">
        <v>-69</v>
      </c>
      <c r="U8" s="11">
        <v>-1033</v>
      </c>
      <c r="V8" s="11">
        <v>-58</v>
      </c>
      <c r="W8" s="11">
        <v>-134</v>
      </c>
      <c r="X8" s="11">
        <v>-388</v>
      </c>
      <c r="Y8" s="11">
        <v>-453</v>
      </c>
      <c r="Z8" s="11">
        <v>-1239</v>
      </c>
      <c r="AA8" s="11">
        <v>1184</v>
      </c>
      <c r="AB8" s="11">
        <v>-878</v>
      </c>
      <c r="AC8" s="11">
        <v>-1020</v>
      </c>
      <c r="AD8" s="11">
        <v>-525</v>
      </c>
    </row>
    <row r="9" spans="1:30" ht="15" customHeight="1">
      <c r="A9" s="10" t="s">
        <v>90</v>
      </c>
      <c r="B9" s="10" t="s">
        <v>104</v>
      </c>
      <c r="C9" s="106">
        <v>-21577</v>
      </c>
      <c r="D9" s="106">
        <v>-22527</v>
      </c>
      <c r="E9" s="106">
        <v>-23530</v>
      </c>
      <c r="F9" s="106">
        <v>-169078</v>
      </c>
      <c r="G9" s="106">
        <v>-1162</v>
      </c>
      <c r="H9" s="106">
        <v>-60001</v>
      </c>
      <c r="I9" s="106">
        <v>-54607</v>
      </c>
      <c r="J9" s="106">
        <v>-53308</v>
      </c>
      <c r="K9" s="106">
        <v>-158924</v>
      </c>
      <c r="L9" s="106">
        <v>-44156</v>
      </c>
      <c r="M9" s="11">
        <v>-38873</v>
      </c>
      <c r="N9" s="11">
        <v>-45460</v>
      </c>
      <c r="O9" s="11">
        <v>-30435</v>
      </c>
      <c r="P9" s="11">
        <v>-173672</v>
      </c>
      <c r="Q9" s="11">
        <v>-72097</v>
      </c>
      <c r="R9" s="11">
        <v>-65141</v>
      </c>
      <c r="S9" s="11">
        <v>-3703</v>
      </c>
      <c r="T9" s="11">
        <v>-32731</v>
      </c>
      <c r="U9" s="11">
        <v>-98841</v>
      </c>
      <c r="V9" s="11">
        <v>-45739</v>
      </c>
      <c r="W9" s="11">
        <v>-22098</v>
      </c>
      <c r="X9" s="11">
        <v>-14585</v>
      </c>
      <c r="Y9" s="11">
        <v>-16419</v>
      </c>
      <c r="Z9" s="11">
        <v>-46241</v>
      </c>
      <c r="AA9" s="11">
        <v>-15121</v>
      </c>
      <c r="AB9" s="11">
        <v>-11812</v>
      </c>
      <c r="AC9" s="11">
        <v>-12640</v>
      </c>
      <c r="AD9" s="11">
        <v>-6668</v>
      </c>
    </row>
    <row r="10" spans="1:30" ht="15" customHeight="1">
      <c r="A10" s="10" t="s">
        <v>96</v>
      </c>
      <c r="B10" s="10" t="s">
        <v>105</v>
      </c>
      <c r="C10" s="106">
        <v>6323</v>
      </c>
      <c r="D10" s="106">
        <v>-852705</v>
      </c>
      <c r="E10" s="106">
        <v>-211218</v>
      </c>
      <c r="F10" s="106">
        <v>-163858</v>
      </c>
      <c r="G10" s="106">
        <v>-164552</v>
      </c>
      <c r="H10" s="106">
        <v>22628</v>
      </c>
      <c r="I10" s="106">
        <v>-13726</v>
      </c>
      <c r="J10" s="106">
        <v>-8208</v>
      </c>
      <c r="K10" s="106">
        <v>94875</v>
      </c>
      <c r="L10" s="106">
        <v>-9996</v>
      </c>
      <c r="M10" s="11">
        <v>2673</v>
      </c>
      <c r="N10" s="11">
        <v>120100</v>
      </c>
      <c r="O10" s="11">
        <v>-17902</v>
      </c>
      <c r="P10" s="11">
        <v>527276</v>
      </c>
      <c r="Q10" s="11">
        <v>79594</v>
      </c>
      <c r="R10" s="11">
        <v>-3942</v>
      </c>
      <c r="S10" s="11">
        <v>341739</v>
      </c>
      <c r="T10" s="11">
        <v>109885</v>
      </c>
      <c r="U10" s="11">
        <v>591061</v>
      </c>
      <c r="V10" s="11">
        <v>338350</v>
      </c>
      <c r="W10" s="11">
        <v>164536</v>
      </c>
      <c r="X10" s="11">
        <v>84105</v>
      </c>
      <c r="Y10" s="11">
        <v>4070</v>
      </c>
      <c r="Z10" s="11">
        <v>97130</v>
      </c>
      <c r="AA10" s="11">
        <v>98587</v>
      </c>
      <c r="AB10" s="11">
        <v>-1303</v>
      </c>
      <c r="AC10" s="11">
        <v>-81</v>
      </c>
      <c r="AD10" s="11">
        <v>-73</v>
      </c>
    </row>
    <row r="11" spans="1:30" ht="15" customHeight="1">
      <c r="A11" s="10" t="s">
        <v>121</v>
      </c>
      <c r="B11" s="10" t="s">
        <v>106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</row>
    <row r="12" spans="1:30" ht="15" customHeight="1">
      <c r="A12" s="7" t="s">
        <v>97</v>
      </c>
      <c r="B12" s="7" t="s">
        <v>107</v>
      </c>
      <c r="C12" s="105">
        <v>-39735</v>
      </c>
      <c r="D12" s="105">
        <v>-885693</v>
      </c>
      <c r="E12" s="105">
        <v>-256898</v>
      </c>
      <c r="F12" s="105">
        <v>-369452</v>
      </c>
      <c r="G12" s="105">
        <v>-187641</v>
      </c>
      <c r="H12" s="105">
        <v>-45654</v>
      </c>
      <c r="I12" s="105">
        <v>-72532</v>
      </c>
      <c r="J12" s="105">
        <v>-63625</v>
      </c>
      <c r="K12" s="105">
        <v>-65868</v>
      </c>
      <c r="L12" s="105">
        <v>-52417</v>
      </c>
      <c r="M12" s="8">
        <v>-36035</v>
      </c>
      <c r="N12" s="8">
        <v>72137</v>
      </c>
      <c r="O12" s="8">
        <v>-49553</v>
      </c>
      <c r="P12" s="8">
        <v>364606</v>
      </c>
      <c r="Q12" s="8">
        <v>13476</v>
      </c>
      <c r="R12" s="8">
        <v>-65641</v>
      </c>
      <c r="S12" s="8">
        <v>339057</v>
      </c>
      <c r="T12" s="8">
        <v>77714</v>
      </c>
      <c r="U12" s="8">
        <v>523519</v>
      </c>
      <c r="V12" s="8">
        <v>305270</v>
      </c>
      <c r="W12" s="8">
        <v>154284</v>
      </c>
      <c r="X12" s="8">
        <v>73976</v>
      </c>
      <c r="Y12" s="8">
        <v>-10011</v>
      </c>
      <c r="Z12" s="8">
        <v>59292</v>
      </c>
      <c r="AA12" s="8">
        <v>88075</v>
      </c>
      <c r="AB12" s="8">
        <v>-11367</v>
      </c>
      <c r="AC12" s="8">
        <v>-10729</v>
      </c>
      <c r="AD12" s="8">
        <v>-6687</v>
      </c>
    </row>
    <row r="13" spans="1:30" ht="15" customHeight="1">
      <c r="A13" s="7" t="s">
        <v>6</v>
      </c>
      <c r="B13" s="7" t="s">
        <v>108</v>
      </c>
      <c r="C13" s="105">
        <v>-43294</v>
      </c>
      <c r="D13" s="105">
        <v>-40877</v>
      </c>
      <c r="E13" s="105">
        <v>-36142</v>
      </c>
      <c r="F13" s="105">
        <v>-74278</v>
      </c>
      <c r="G13" s="105">
        <v>-24324</v>
      </c>
      <c r="H13" s="105">
        <v>-28006</v>
      </c>
      <c r="I13" s="105">
        <v>-15014</v>
      </c>
      <c r="J13" s="105">
        <v>-6934</v>
      </c>
      <c r="K13" s="105">
        <v>-14952</v>
      </c>
      <c r="L13" s="105">
        <v>-5965</v>
      </c>
      <c r="M13" s="8">
        <v>15145</v>
      </c>
      <c r="N13" s="8">
        <v>-13367</v>
      </c>
      <c r="O13" s="8">
        <v>-10765</v>
      </c>
      <c r="P13" s="8">
        <v>-20224</v>
      </c>
      <c r="Q13" s="8">
        <v>-24980</v>
      </c>
      <c r="R13" s="8">
        <v>-3292</v>
      </c>
      <c r="S13" s="8">
        <v>1884</v>
      </c>
      <c r="T13" s="8">
        <v>6164</v>
      </c>
      <c r="U13" s="8">
        <v>-15319</v>
      </c>
      <c r="V13" s="8">
        <v>-6048</v>
      </c>
      <c r="W13" s="8">
        <v>-6083</v>
      </c>
      <c r="X13" s="8">
        <v>-8312</v>
      </c>
      <c r="Y13" s="8">
        <v>5124</v>
      </c>
      <c r="Z13" s="8">
        <v>-39713</v>
      </c>
      <c r="AA13" s="8">
        <v>-21840</v>
      </c>
      <c r="AB13" s="8">
        <v>-7181</v>
      </c>
      <c r="AC13" s="8">
        <v>-5569</v>
      </c>
      <c r="AD13" s="8">
        <v>-5123</v>
      </c>
    </row>
    <row r="14" spans="1:30" ht="15" customHeight="1">
      <c r="A14" s="10" t="s">
        <v>92</v>
      </c>
      <c r="B14" s="10" t="s">
        <v>109</v>
      </c>
      <c r="C14" s="106">
        <v>-44520</v>
      </c>
      <c r="D14" s="106">
        <v>-41554</v>
      </c>
      <c r="E14" s="106">
        <v>-37200</v>
      </c>
      <c r="F14" s="106">
        <v>-81753</v>
      </c>
      <c r="G14" s="106">
        <v>-25629</v>
      </c>
      <c r="H14" s="106">
        <v>-29797</v>
      </c>
      <c r="I14" s="106">
        <v>-17527</v>
      </c>
      <c r="J14" s="106">
        <v>-8800</v>
      </c>
      <c r="K14" s="106">
        <v>-27196</v>
      </c>
      <c r="L14" s="106">
        <v>-7264</v>
      </c>
      <c r="M14" s="11">
        <v>9489</v>
      </c>
      <c r="N14" s="11">
        <v>-16190</v>
      </c>
      <c r="O14" s="11">
        <v>-13231</v>
      </c>
      <c r="P14" s="11">
        <v>-28985</v>
      </c>
      <c r="Q14" s="11">
        <v>-28899</v>
      </c>
      <c r="R14" s="11">
        <v>-8096</v>
      </c>
      <c r="S14" s="11">
        <v>1864</v>
      </c>
      <c r="T14" s="11">
        <v>6146</v>
      </c>
      <c r="U14" s="11">
        <v>-26293</v>
      </c>
      <c r="V14" s="11">
        <v>-7268</v>
      </c>
      <c r="W14" s="11">
        <v>-7980</v>
      </c>
      <c r="X14" s="11">
        <v>-3994</v>
      </c>
      <c r="Y14" s="11">
        <v>-7051</v>
      </c>
      <c r="Z14" s="11">
        <v>-40031</v>
      </c>
      <c r="AA14" s="11">
        <v>-21865</v>
      </c>
      <c r="AB14" s="11">
        <v>-7229</v>
      </c>
      <c r="AC14" s="11">
        <v>-5764</v>
      </c>
      <c r="AD14" s="11">
        <v>-5173</v>
      </c>
    </row>
    <row r="15" spans="1:30" ht="15" customHeight="1">
      <c r="A15" s="10" t="s">
        <v>93</v>
      </c>
      <c r="B15" s="10" t="s">
        <v>110</v>
      </c>
      <c r="C15" s="106">
        <v>1226</v>
      </c>
      <c r="D15" s="106">
        <v>677</v>
      </c>
      <c r="E15" s="106">
        <v>1058</v>
      </c>
      <c r="F15" s="106">
        <v>7475</v>
      </c>
      <c r="G15" s="106">
        <v>1305</v>
      </c>
      <c r="H15" s="106">
        <v>1791</v>
      </c>
      <c r="I15" s="106">
        <v>2513</v>
      </c>
      <c r="J15" s="106">
        <v>1866</v>
      </c>
      <c r="K15" s="106">
        <v>12244</v>
      </c>
      <c r="L15" s="106">
        <v>1299</v>
      </c>
      <c r="M15" s="11">
        <v>5656</v>
      </c>
      <c r="N15" s="11">
        <v>2823</v>
      </c>
      <c r="O15" s="11">
        <v>2466</v>
      </c>
      <c r="P15" s="11">
        <v>8761</v>
      </c>
      <c r="Q15" s="11">
        <v>3919</v>
      </c>
      <c r="R15" s="11">
        <v>4804</v>
      </c>
      <c r="S15" s="11">
        <v>20</v>
      </c>
      <c r="T15" s="11">
        <v>18</v>
      </c>
      <c r="U15" s="11">
        <v>10974</v>
      </c>
      <c r="V15" s="11">
        <v>1220</v>
      </c>
      <c r="W15" s="11">
        <v>1897</v>
      </c>
      <c r="X15" s="11">
        <v>-4318</v>
      </c>
      <c r="Y15" s="11">
        <v>12175</v>
      </c>
      <c r="Z15" s="11">
        <v>318</v>
      </c>
      <c r="AA15" s="11">
        <v>25</v>
      </c>
      <c r="AB15" s="11">
        <v>48</v>
      </c>
      <c r="AC15" s="11">
        <v>195</v>
      </c>
      <c r="AD15" s="11">
        <v>50</v>
      </c>
    </row>
    <row r="16" spans="1:30" ht="15" customHeight="1">
      <c r="A16" s="10" t="s">
        <v>94</v>
      </c>
      <c r="B16" s="10" t="s">
        <v>111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</row>
    <row r="17" spans="1:30" ht="15" customHeight="1">
      <c r="A17" s="7" t="s">
        <v>95</v>
      </c>
      <c r="B17" s="7" t="s">
        <v>112</v>
      </c>
      <c r="C17" s="105">
        <v>-83029</v>
      </c>
      <c r="D17" s="105">
        <v>-926570</v>
      </c>
      <c r="E17" s="105">
        <v>-293040</v>
      </c>
      <c r="F17" s="105">
        <v>-443730</v>
      </c>
      <c r="G17" s="105">
        <v>-211965</v>
      </c>
      <c r="H17" s="105">
        <v>-73660</v>
      </c>
      <c r="I17" s="105">
        <v>-87546</v>
      </c>
      <c r="J17" s="105">
        <v>-70559</v>
      </c>
      <c r="K17" s="105">
        <v>-80820</v>
      </c>
      <c r="L17" s="105">
        <v>-58382</v>
      </c>
      <c r="M17" s="8">
        <v>-20890</v>
      </c>
      <c r="N17" s="8">
        <v>58770</v>
      </c>
      <c r="O17" s="8">
        <v>-60318</v>
      </c>
      <c r="P17" s="8">
        <v>344382</v>
      </c>
      <c r="Q17" s="8">
        <v>-11504</v>
      </c>
      <c r="R17" s="8">
        <v>-68933</v>
      </c>
      <c r="S17" s="8">
        <v>340941</v>
      </c>
      <c r="T17" s="8">
        <v>83878</v>
      </c>
      <c r="U17" s="8">
        <v>508200</v>
      </c>
      <c r="V17" s="8">
        <v>299222</v>
      </c>
      <c r="W17" s="8">
        <v>148201</v>
      </c>
      <c r="X17" s="8">
        <v>65664</v>
      </c>
      <c r="Y17" s="8">
        <v>-4887</v>
      </c>
      <c r="Z17" s="8">
        <v>19579</v>
      </c>
      <c r="AA17" s="8">
        <v>66235</v>
      </c>
      <c r="AB17" s="8">
        <v>-18548</v>
      </c>
      <c r="AC17" s="8">
        <v>-16298</v>
      </c>
      <c r="AD17" s="8">
        <v>-11810</v>
      </c>
    </row>
    <row r="18" spans="1:30" ht="15" customHeight="1">
      <c r="A18" s="10" t="s">
        <v>7</v>
      </c>
      <c r="B18" s="10" t="s">
        <v>113</v>
      </c>
      <c r="C18" s="106">
        <v>0</v>
      </c>
      <c r="D18" s="106">
        <v>0</v>
      </c>
      <c r="E18" s="106">
        <v>0</v>
      </c>
      <c r="F18" s="106">
        <v>21690</v>
      </c>
      <c r="G18" s="106">
        <v>-39135</v>
      </c>
      <c r="H18" s="106">
        <v>17573</v>
      </c>
      <c r="I18" s="106">
        <v>21456</v>
      </c>
      <c r="J18" s="106">
        <v>21796</v>
      </c>
      <c r="K18" s="106">
        <v>20000</v>
      </c>
      <c r="L18" s="106">
        <v>13812</v>
      </c>
      <c r="M18" s="11">
        <v>5062</v>
      </c>
      <c r="N18" s="11">
        <v>-13602</v>
      </c>
      <c r="O18" s="11">
        <v>14728</v>
      </c>
      <c r="P18" s="11">
        <v>-104450</v>
      </c>
      <c r="Q18" s="11">
        <v>-8330</v>
      </c>
      <c r="R18" s="11">
        <v>14391</v>
      </c>
      <c r="S18" s="11">
        <v>-92583</v>
      </c>
      <c r="T18" s="11">
        <v>-17928</v>
      </c>
      <c r="U18" s="11">
        <v>-132191</v>
      </c>
      <c r="V18" s="11">
        <v>-95275</v>
      </c>
      <c r="W18" s="11">
        <v>-36916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</row>
    <row r="19" spans="1:30" ht="15" customHeight="1">
      <c r="A19" s="7" t="s">
        <v>99</v>
      </c>
      <c r="B19" s="7" t="s">
        <v>114</v>
      </c>
      <c r="C19" s="105">
        <v>-83029</v>
      </c>
      <c r="D19" s="105">
        <v>-926570</v>
      </c>
      <c r="E19" s="105">
        <v>-293040</v>
      </c>
      <c r="F19" s="105">
        <v>-422040</v>
      </c>
      <c r="G19" s="105">
        <v>-251100</v>
      </c>
      <c r="H19" s="105">
        <v>-56087</v>
      </c>
      <c r="I19" s="105">
        <v>-66090</v>
      </c>
      <c r="J19" s="105">
        <v>-48763</v>
      </c>
      <c r="K19" s="105">
        <v>-60820</v>
      </c>
      <c r="L19" s="105">
        <v>-44570</v>
      </c>
      <c r="M19" s="8">
        <v>-15828</v>
      </c>
      <c r="N19" s="8">
        <v>45168</v>
      </c>
      <c r="O19" s="8">
        <v>-45590</v>
      </c>
      <c r="P19" s="8">
        <v>239932</v>
      </c>
      <c r="Q19" s="8">
        <v>-19834</v>
      </c>
      <c r="R19" s="8">
        <v>-54542</v>
      </c>
      <c r="S19" s="8">
        <v>248358</v>
      </c>
      <c r="T19" s="8">
        <v>65950</v>
      </c>
      <c r="U19" s="8">
        <v>376009</v>
      </c>
      <c r="V19" s="8">
        <v>203947</v>
      </c>
      <c r="W19" s="8">
        <v>111285</v>
      </c>
      <c r="X19" s="8">
        <v>65664</v>
      </c>
      <c r="Y19" s="8">
        <v>-4887</v>
      </c>
      <c r="Z19" s="8">
        <v>19579</v>
      </c>
      <c r="AA19" s="8">
        <v>66235</v>
      </c>
      <c r="AB19" s="8">
        <v>-18548</v>
      </c>
      <c r="AC19" s="8">
        <v>-16298</v>
      </c>
      <c r="AD19" s="8">
        <v>-11810</v>
      </c>
    </row>
    <row r="20" spans="1:30" ht="15" customHeight="1">
      <c r="A20" s="10" t="s">
        <v>91</v>
      </c>
      <c r="B20" s="10" t="s">
        <v>115</v>
      </c>
      <c r="C20" s="106">
        <v>-3680</v>
      </c>
      <c r="D20" s="106">
        <v>-39710</v>
      </c>
      <c r="E20" s="106">
        <v>-13340</v>
      </c>
      <c r="F20" s="106">
        <v>-27037</v>
      </c>
      <c r="G20" s="106">
        <v>-13893</v>
      </c>
      <c r="H20" s="106">
        <v>-3768</v>
      </c>
      <c r="I20" s="106">
        <v>-4926</v>
      </c>
      <c r="J20" s="106">
        <v>-4450</v>
      </c>
      <c r="K20" s="106">
        <v>-2659</v>
      </c>
      <c r="L20" s="106">
        <v>-3051</v>
      </c>
      <c r="M20" s="11">
        <v>-1812</v>
      </c>
      <c r="N20" s="11">
        <v>4256</v>
      </c>
      <c r="O20" s="11">
        <v>-2052</v>
      </c>
      <c r="P20" s="11">
        <v>21499</v>
      </c>
      <c r="Q20" s="11">
        <v>1185</v>
      </c>
      <c r="R20" s="11">
        <v>-4024</v>
      </c>
      <c r="S20" s="11">
        <v>18941</v>
      </c>
      <c r="T20" s="11">
        <v>5397</v>
      </c>
      <c r="U20" s="11">
        <v>32509</v>
      </c>
      <c r="V20" s="11">
        <v>17380</v>
      </c>
      <c r="W20" s="11">
        <v>10781</v>
      </c>
      <c r="X20" s="11">
        <v>4777</v>
      </c>
      <c r="Y20" s="11">
        <v>-429</v>
      </c>
      <c r="Z20" s="11">
        <v>1826</v>
      </c>
      <c r="AA20" s="11">
        <v>5617</v>
      </c>
      <c r="AB20" s="11">
        <v>-1561</v>
      </c>
      <c r="AC20" s="11">
        <v>-978</v>
      </c>
      <c r="AD20" s="11">
        <v>-1252</v>
      </c>
    </row>
    <row r="21" spans="1:30" ht="15" customHeight="1">
      <c r="A21" s="7" t="s">
        <v>98</v>
      </c>
      <c r="B21" s="7" t="s">
        <v>116</v>
      </c>
      <c r="C21" s="105">
        <v>-79349</v>
      </c>
      <c r="D21" s="105">
        <v>-886860</v>
      </c>
      <c r="E21" s="105">
        <v>-279700</v>
      </c>
      <c r="F21" s="105">
        <v>-395003</v>
      </c>
      <c r="G21" s="105">
        <v>-237207</v>
      </c>
      <c r="H21" s="105">
        <v>-52319</v>
      </c>
      <c r="I21" s="105">
        <v>-61164</v>
      </c>
      <c r="J21" s="105">
        <v>-44313</v>
      </c>
      <c r="K21" s="105">
        <v>-58161</v>
      </c>
      <c r="L21" s="105">
        <v>-41519</v>
      </c>
      <c r="M21" s="8">
        <v>-14016</v>
      </c>
      <c r="N21" s="8">
        <v>40912</v>
      </c>
      <c r="O21" s="8">
        <v>-43538</v>
      </c>
      <c r="P21" s="8">
        <v>218433</v>
      </c>
      <c r="Q21" s="8">
        <v>-21019</v>
      </c>
      <c r="R21" s="8">
        <v>-50518</v>
      </c>
      <c r="S21" s="8">
        <v>229417</v>
      </c>
      <c r="T21" s="8">
        <v>60553</v>
      </c>
      <c r="U21" s="8">
        <v>343500</v>
      </c>
      <c r="V21" s="8">
        <v>186567</v>
      </c>
      <c r="W21" s="8">
        <v>100504</v>
      </c>
      <c r="X21" s="8">
        <v>60887</v>
      </c>
      <c r="Y21" s="8">
        <v>-4458</v>
      </c>
      <c r="Z21" s="8">
        <v>17753</v>
      </c>
      <c r="AA21" s="8">
        <v>60618</v>
      </c>
      <c r="AB21" s="8">
        <v>-16987</v>
      </c>
      <c r="AC21" s="8">
        <v>-15320</v>
      </c>
      <c r="AD21" s="8">
        <v>-10558</v>
      </c>
    </row>
    <row r="22" spans="1:30" ht="15" customHeight="1">
      <c r="A22" s="10" t="s">
        <v>122</v>
      </c>
      <c r="B22" s="10" t="s">
        <v>123</v>
      </c>
      <c r="C22" s="107">
        <v>-1.0892107069320522</v>
      </c>
      <c r="D22" s="107">
        <v>-9.662784236388795</v>
      </c>
      <c r="E22" s="107">
        <v>-9.1065963404310732</v>
      </c>
      <c r="F22" s="107">
        <v>-3.9908564616021902</v>
      </c>
      <c r="G22" s="107">
        <v>-8.1623825745844947</v>
      </c>
      <c r="H22" s="107">
        <v>-1.5284545720128542</v>
      </c>
      <c r="I22" s="107">
        <v>-2.8486796143635602</v>
      </c>
      <c r="J22" s="107">
        <v>-3.1173408371438622</v>
      </c>
      <c r="K22" s="107">
        <v>-1.8697077828141575</v>
      </c>
      <c r="L22" s="107">
        <v>-2.9852602818521716</v>
      </c>
      <c r="M22" s="13">
        <v>-1.6540004720320982</v>
      </c>
      <c r="N22" s="13">
        <v>5.8908567314614828</v>
      </c>
      <c r="O22" s="13">
        <v>-24.459550561797752</v>
      </c>
      <c r="P22" s="13">
        <v>9.0362387788027974</v>
      </c>
      <c r="Q22" s="13">
        <v>-2.2976606908613904</v>
      </c>
      <c r="R22" s="13">
        <v>-7.3310114642287045</v>
      </c>
      <c r="S22" s="13">
        <v>36.049182903834065</v>
      </c>
      <c r="T22" s="13">
        <v>34.210734463276836</v>
      </c>
      <c r="U22" s="13">
        <v>4.4900199992157166</v>
      </c>
      <c r="V22" s="13">
        <v>9.3714587100663049</v>
      </c>
      <c r="W22" s="13">
        <v>4.0676703901570344</v>
      </c>
      <c r="X22" s="13">
        <v>4.7486351583216351</v>
      </c>
      <c r="Y22" s="13">
        <v>-0.23383162863886703</v>
      </c>
      <c r="Z22" s="13">
        <v>0.26844795257968912</v>
      </c>
      <c r="AA22" s="13">
        <v>2.9853730608224573</v>
      </c>
      <c r="AB22" s="13">
        <v>-0.86943392363599137</v>
      </c>
      <c r="AC22" s="13">
        <v>-0.90936071704160981</v>
      </c>
      <c r="AD22" s="13">
        <v>-1.1181952976064393</v>
      </c>
    </row>
    <row r="23" spans="1:30" ht="15" customHeight="1">
      <c r="A23" s="14"/>
      <c r="B23" s="14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ht="15" customHeight="1">
      <c r="C24" s="104"/>
    </row>
    <row r="25" spans="1:30" ht="15" customHeight="1"/>
    <row r="26" spans="1:30" ht="15" customHeight="1"/>
    <row r="27" spans="1:30" ht="15" customHeight="1"/>
    <row r="28" spans="1:30" ht="15" customHeight="1"/>
    <row r="29" spans="1:30" ht="15" customHeight="1"/>
    <row r="30" spans="1:30" ht="15" customHeight="1"/>
    <row r="31" spans="1:30" ht="15" customHeight="1"/>
    <row r="32" spans="1:3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Capa | Cover</vt:lpstr>
      <vt:lpstr>DRE Consolid. | Income Statem.</vt:lpstr>
      <vt:lpstr>BP Consolid. | Consolid. BS</vt:lpstr>
      <vt:lpstr>Indic.Fin. | Financ.Highlights</vt:lpstr>
      <vt:lpstr>Dados Oper. MRV&amp;Co | Oper.Data</vt:lpstr>
      <vt:lpstr>Dividendos |  Dividends</vt:lpstr>
      <vt:lpstr>DRE MRV Inc. | Income Statem.</vt:lpstr>
      <vt:lpstr>BP MRV Inc. | MRV Inc. BS</vt:lpstr>
      <vt:lpstr>DRE Resia | Income Statem.</vt:lpstr>
      <vt:lpstr>BP Resia | Resia BS</vt:lpstr>
      <vt:lpstr>DRE Resia (US$)| Income Statem.</vt:lpstr>
      <vt:lpstr>BP Resia (US$) | Resia BS</vt:lpstr>
      <vt:lpstr>DRE Urba | Income Statem.</vt:lpstr>
      <vt:lpstr>BP Urba | Urba BS</vt:lpstr>
      <vt:lpstr>DRE Luggo | Income Statem.</vt:lpstr>
      <vt:lpstr>BP Luggo | Luggo BS</vt:lpstr>
    </vt:vector>
  </TitlesOfParts>
  <Company>ZIRAN01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Lima Lopes</dc:creator>
  <cp:lastModifiedBy>Maria Paula De Oliveira E Silva</cp:lastModifiedBy>
  <dcterms:created xsi:type="dcterms:W3CDTF">2020-04-22T14:26:58Z</dcterms:created>
  <dcterms:modified xsi:type="dcterms:W3CDTF">2026-01-13T20:45:10Z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