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BAB831A0-0312-4FD4-972E-38D5E7C41C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ventos" sheetId="3" r:id="rId1"/>
    <sheet name="Proceed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F61" i="4"/>
  <c r="G61" i="3"/>
  <c r="F61" i="3"/>
  <c r="G55" i="4"/>
  <c r="F55" i="4"/>
  <c r="G55" i="3"/>
  <c r="F55" i="3"/>
  <c r="G49" i="4"/>
  <c r="F49" i="4"/>
  <c r="G49" i="3"/>
  <c r="F49" i="3"/>
  <c r="G43" i="3" l="1"/>
  <c r="G43" i="4"/>
  <c r="F43" i="3" l="1"/>
</calcChain>
</file>

<file path=xl/sharedStrings.xml><?xml version="1.0" encoding="utf-8"?>
<sst xmlns="http://schemas.openxmlformats.org/spreadsheetml/2006/main" count="188" uniqueCount="51">
  <si>
    <t>EXERCÍCIO SOCIAL RELATIVO</t>
  </si>
  <si>
    <t>TIPO DE PROVENTO</t>
  </si>
  <si>
    <t>DATA DA DELIBERAÇÃO</t>
  </si>
  <si>
    <t>DATA DO PAGAMENTO</t>
  </si>
  <si>
    <t>N/A</t>
  </si>
  <si>
    <t>Dividendos</t>
  </si>
  <si>
    <t>JCP</t>
  </si>
  <si>
    <t>VALOR TOTAL DISTRIBUÍDO (R$ MIL)</t>
  </si>
  <si>
    <t>VALOR POR AÇÃO ON (R$)</t>
  </si>
  <si>
    <t>Total</t>
  </si>
  <si>
    <t>FISCAL YEAR</t>
  </si>
  <si>
    <t>TYPE OF PAYOUT</t>
  </si>
  <si>
    <t>APPROVAL DATE</t>
  </si>
  <si>
    <t>PAYMENT DATE</t>
  </si>
  <si>
    <t>TOTAL AMOUNT DISTRIBUTED (R$ '000)</t>
  </si>
  <si>
    <t>PRICE PER COMMON SHARE (R$)</t>
  </si>
  <si>
    <t>Dividends</t>
  </si>
  <si>
    <t>IOC</t>
  </si>
  <si>
    <t>04/13/2021</t>
  </si>
  <si>
    <t>04/27/2021</t>
  </si>
  <si>
    <t>PAYOUT (% LL)</t>
  </si>
  <si>
    <t>PAYOUT (% Net Income)</t>
  </si>
  <si>
    <t>01/16/2023</t>
  </si>
  <si>
    <t>06/15/2022</t>
  </si>
  <si>
    <t>09/27/2022</t>
  </si>
  <si>
    <t>12/27/2022</t>
  </si>
  <si>
    <t>03/17/2023</t>
  </si>
  <si>
    <t>04/15/2023</t>
  </si>
  <si>
    <t>04/25/2023</t>
  </si>
  <si>
    <t>05/17/2023</t>
  </si>
  <si>
    <t>06/20/2023</t>
  </si>
  <si>
    <t>07/17/2023</t>
  </si>
  <si>
    <t>09/21/2023</t>
  </si>
  <si>
    <t>03/19/2024</t>
  </si>
  <si>
    <t>12/28/2023</t>
  </si>
  <si>
    <t>04/29/2024</t>
  </si>
  <si>
    <t>06/25/2024</t>
  </si>
  <si>
    <t>09/24/2024</t>
  </si>
  <si>
    <t>12/17/2024</t>
  </si>
  <si>
    <t>03/31/2025</t>
  </si>
  <si>
    <t>04/15/2025</t>
  </si>
  <si>
    <t>04/30/2025</t>
  </si>
  <si>
    <t>05/15/2025</t>
  </si>
  <si>
    <t>06/25/2025</t>
  </si>
  <si>
    <t>07/15/2025</t>
  </si>
  <si>
    <t>09/29/2025</t>
  </si>
  <si>
    <t>09/15/2025</t>
  </si>
  <si>
    <t>12/16/2025</t>
  </si>
  <si>
    <t>12/30/2025</t>
  </si>
  <si>
    <t>03/30/2026</t>
  </si>
  <si>
    <t>04/15/2026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</si>
</sst>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m/d/yyyy;@"/>
    <numFmt numFmtId="166" formatCode="0.00000"/>
    <numFmt numFmtId="167" formatCode="0.0%"/>
    <numFmt numFmtId="168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D61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DBDBDB"/>
      </top>
      <bottom/>
      <diagonal/>
    </border>
    <border>
      <left/>
      <right/>
      <top/>
      <bottom style="medium">
        <color rgb="FFDBDBDB"/>
      </bottom>
      <diagonal/>
    </border>
    <border>
      <left/>
      <right/>
      <top style="medium">
        <color rgb="FFDBDBDB"/>
      </top>
      <bottom style="medium">
        <color rgb="FFDBDBDB"/>
      </bottom>
      <diagonal/>
    </border>
    <border>
      <left/>
      <right/>
      <top style="medium">
        <color rgb="FFDBDBDB"/>
      </top>
      <bottom style="mediumDashed">
        <color rgb="FFDBDBDB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 style="medium">
        <color rgb="FFDBDBDB"/>
      </top>
      <bottom style="mediumDashed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68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7" fontId="1" fillId="0" borderId="0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68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4D6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2:P67"/>
  <sheetViews>
    <sheetView showGridLines="0" tabSelected="1" zoomScaleNormal="10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62" sqref="B62:B67"/>
    </sheetView>
  </sheetViews>
  <sheetFormatPr defaultColWidth="8.7265625" defaultRowHeight="13" x14ac:dyDescent="0.3"/>
  <cols>
    <col min="1" max="1" width="8.7265625" style="1"/>
    <col min="2" max="2" width="14.453125" style="1" bestFit="1" customWidth="1"/>
    <col min="3" max="3" width="10.54296875" style="1" customWidth="1"/>
    <col min="4" max="4" width="11.26953125" style="1" bestFit="1" customWidth="1"/>
    <col min="5" max="5" width="10.81640625" style="1" bestFit="1" customWidth="1"/>
    <col min="6" max="6" width="17.26953125" style="1" bestFit="1" customWidth="1"/>
    <col min="7" max="7" width="14.26953125" style="1" bestFit="1" customWidth="1"/>
    <col min="8" max="16384" width="8.7265625" style="1"/>
  </cols>
  <sheetData>
    <row r="2" spans="2:8" ht="39" x14ac:dyDescent="0.3">
      <c r="B2" s="3" t="s">
        <v>0</v>
      </c>
      <c r="C2" s="3" t="s">
        <v>1</v>
      </c>
      <c r="D2" s="4" t="s">
        <v>2</v>
      </c>
      <c r="E2" s="4" t="s">
        <v>3</v>
      </c>
      <c r="F2" s="3" t="s">
        <v>7</v>
      </c>
      <c r="G2" s="3" t="s">
        <v>8</v>
      </c>
      <c r="H2" s="3" t="s">
        <v>20</v>
      </c>
    </row>
    <row r="3" spans="2:8" ht="13.5" thickBot="1" x14ac:dyDescent="0.35">
      <c r="B3" s="14">
        <v>2006</v>
      </c>
      <c r="C3" s="14" t="s">
        <v>4</v>
      </c>
      <c r="D3" s="15">
        <v>38834</v>
      </c>
      <c r="E3" s="14" t="s">
        <v>4</v>
      </c>
      <c r="F3" s="14" t="s">
        <v>4</v>
      </c>
      <c r="G3" s="14" t="s">
        <v>4</v>
      </c>
      <c r="H3" s="14"/>
    </row>
    <row r="4" spans="2:8" ht="13.5" thickBot="1" x14ac:dyDescent="0.35">
      <c r="B4" s="21">
        <v>2007</v>
      </c>
      <c r="C4" s="21" t="s">
        <v>4</v>
      </c>
      <c r="D4" s="22">
        <v>39568</v>
      </c>
      <c r="E4" s="21" t="s">
        <v>4</v>
      </c>
      <c r="F4" s="21" t="s">
        <v>4</v>
      </c>
      <c r="G4" s="21" t="s">
        <v>4</v>
      </c>
      <c r="H4" s="23"/>
    </row>
    <row r="5" spans="2:8" ht="13.5" thickBot="1" x14ac:dyDescent="0.35">
      <c r="B5" s="21">
        <v>2008</v>
      </c>
      <c r="C5" s="21" t="s">
        <v>4</v>
      </c>
      <c r="D5" s="22">
        <v>39927</v>
      </c>
      <c r="E5" s="21" t="s">
        <v>4</v>
      </c>
      <c r="F5" s="21" t="s">
        <v>4</v>
      </c>
      <c r="G5" s="21" t="s">
        <v>4</v>
      </c>
      <c r="H5" s="23"/>
    </row>
    <row r="6" spans="2:8" ht="13.5" thickBot="1" x14ac:dyDescent="0.35">
      <c r="B6" s="21">
        <v>2009</v>
      </c>
      <c r="C6" s="21" t="s">
        <v>5</v>
      </c>
      <c r="D6" s="22">
        <v>40298</v>
      </c>
      <c r="E6" s="22">
        <v>40344</v>
      </c>
      <c r="F6" s="24">
        <v>2697.4</v>
      </c>
      <c r="G6" s="25">
        <v>5.6399999999999999E-2</v>
      </c>
      <c r="H6" s="23">
        <v>0.151</v>
      </c>
    </row>
    <row r="7" spans="2:8" ht="13.5" thickBot="1" x14ac:dyDescent="0.35">
      <c r="B7" s="59">
        <v>2010</v>
      </c>
      <c r="C7" s="21" t="s">
        <v>5</v>
      </c>
      <c r="D7" s="22">
        <v>40659</v>
      </c>
      <c r="E7" s="22">
        <v>40689</v>
      </c>
      <c r="F7" s="24">
        <v>8026.4</v>
      </c>
      <c r="G7" s="21">
        <v>0.16894999999999999</v>
      </c>
      <c r="H7" s="23"/>
    </row>
    <row r="8" spans="2:8" ht="13.5" thickBot="1" x14ac:dyDescent="0.35">
      <c r="B8" s="57"/>
      <c r="C8" s="26" t="s">
        <v>6</v>
      </c>
      <c r="D8" s="27">
        <v>40533</v>
      </c>
      <c r="E8" s="27">
        <v>40557</v>
      </c>
      <c r="F8" s="28">
        <v>7759.6</v>
      </c>
      <c r="G8" s="26">
        <v>0.16333</v>
      </c>
      <c r="H8" s="26"/>
    </row>
    <row r="9" spans="2:8" ht="13.5" thickBot="1" x14ac:dyDescent="0.35">
      <c r="B9" s="60"/>
      <c r="C9" s="61" t="s">
        <v>9</v>
      </c>
      <c r="D9" s="61"/>
      <c r="E9" s="61"/>
      <c r="F9" s="29">
        <v>15786</v>
      </c>
      <c r="G9" s="30">
        <v>0.33228000000000002</v>
      </c>
      <c r="H9" s="31">
        <v>0.47799999999999998</v>
      </c>
    </row>
    <row r="10" spans="2:8" ht="13.5" thickBot="1" x14ac:dyDescent="0.35">
      <c r="B10" s="21">
        <v>2011</v>
      </c>
      <c r="C10" s="21" t="s">
        <v>6</v>
      </c>
      <c r="D10" s="22">
        <v>40891</v>
      </c>
      <c r="E10" s="22">
        <v>40921</v>
      </c>
      <c r="F10" s="24">
        <v>7472.1</v>
      </c>
      <c r="G10" s="21">
        <v>0.16275999999999999</v>
      </c>
      <c r="H10" s="23">
        <v>0.33</v>
      </c>
    </row>
    <row r="11" spans="2:8" ht="13.5" thickBot="1" x14ac:dyDescent="0.35">
      <c r="B11" s="21">
        <v>2012</v>
      </c>
      <c r="C11" s="21" t="s">
        <v>6</v>
      </c>
      <c r="D11" s="22">
        <v>41263</v>
      </c>
      <c r="E11" s="22">
        <v>41281</v>
      </c>
      <c r="F11" s="24">
        <v>7500</v>
      </c>
      <c r="G11" s="21">
        <v>0.16794000000000001</v>
      </c>
      <c r="H11" s="23">
        <v>0.33800000000000002</v>
      </c>
    </row>
    <row r="12" spans="2:8" ht="13.5" thickBot="1" x14ac:dyDescent="0.35">
      <c r="B12" s="21">
        <v>2013</v>
      </c>
      <c r="C12" s="21" t="s">
        <v>5</v>
      </c>
      <c r="D12" s="22">
        <v>41759</v>
      </c>
      <c r="E12" s="22">
        <v>41808</v>
      </c>
      <c r="F12" s="24">
        <v>42</v>
      </c>
      <c r="G12" s="21">
        <v>1.0200000000000001E-3</v>
      </c>
      <c r="H12" s="23">
        <v>0.23499999999999999</v>
      </c>
    </row>
    <row r="13" spans="2:8" ht="13.5" thickBot="1" x14ac:dyDescent="0.35">
      <c r="B13" s="21">
        <v>2014</v>
      </c>
      <c r="C13" s="21" t="s">
        <v>6</v>
      </c>
      <c r="D13" s="22">
        <v>41991</v>
      </c>
      <c r="E13" s="22">
        <v>42174</v>
      </c>
      <c r="F13" s="24">
        <v>3650</v>
      </c>
      <c r="G13" s="21">
        <v>8.8489999999999999E-2</v>
      </c>
      <c r="H13" s="23">
        <v>0.32500000000000001</v>
      </c>
    </row>
    <row r="14" spans="2:8" ht="13.5" thickBot="1" x14ac:dyDescent="0.35">
      <c r="B14" s="21">
        <v>2015</v>
      </c>
      <c r="C14" s="21" t="s">
        <v>6</v>
      </c>
      <c r="D14" s="22">
        <v>42366</v>
      </c>
      <c r="E14" s="22">
        <v>42515</v>
      </c>
      <c r="F14" s="24">
        <v>7000</v>
      </c>
      <c r="G14" s="21">
        <v>0.16971</v>
      </c>
      <c r="H14" s="23">
        <v>0.36799999999999999</v>
      </c>
    </row>
    <row r="15" spans="2:8" ht="13.5" thickBot="1" x14ac:dyDescent="0.35">
      <c r="B15" s="59">
        <v>2016</v>
      </c>
      <c r="C15" s="21" t="s">
        <v>6</v>
      </c>
      <c r="D15" s="22">
        <v>42717</v>
      </c>
      <c r="E15" s="22">
        <v>42765</v>
      </c>
      <c r="F15" s="24">
        <v>12800</v>
      </c>
      <c r="G15" s="21">
        <v>0.31018000000000001</v>
      </c>
      <c r="H15" s="23"/>
    </row>
    <row r="16" spans="2:8" ht="13.5" thickBot="1" x14ac:dyDescent="0.35">
      <c r="B16" s="57"/>
      <c r="C16" s="26" t="s">
        <v>5</v>
      </c>
      <c r="D16" s="27">
        <v>42850</v>
      </c>
      <c r="E16" s="27">
        <v>42886</v>
      </c>
      <c r="F16" s="28">
        <v>1162.8</v>
      </c>
      <c r="G16" s="26">
        <v>2.818E-2</v>
      </c>
      <c r="H16" s="26"/>
    </row>
    <row r="17" spans="2:16" ht="13.5" thickBot="1" x14ac:dyDescent="0.35">
      <c r="B17" s="60"/>
      <c r="C17" s="61" t="s">
        <v>9</v>
      </c>
      <c r="D17" s="61"/>
      <c r="E17" s="61"/>
      <c r="F17" s="29">
        <v>13962.8</v>
      </c>
      <c r="G17" s="30">
        <v>0.33835999999999999</v>
      </c>
      <c r="H17" s="31">
        <v>0.4</v>
      </c>
    </row>
    <row r="18" spans="2:16" ht="13.5" thickBot="1" x14ac:dyDescent="0.35">
      <c r="B18" s="59">
        <v>2017</v>
      </c>
      <c r="C18" s="21" t="s">
        <v>6</v>
      </c>
      <c r="D18" s="22">
        <v>43074</v>
      </c>
      <c r="E18" s="22">
        <v>43097</v>
      </c>
      <c r="F18" s="24">
        <v>13791</v>
      </c>
      <c r="G18" s="21">
        <v>0.33395999999999998</v>
      </c>
      <c r="H18" s="23"/>
    </row>
    <row r="19" spans="2:16" ht="13.5" thickBot="1" x14ac:dyDescent="0.35">
      <c r="B19" s="57"/>
      <c r="C19" s="26" t="s">
        <v>5</v>
      </c>
      <c r="D19" s="27">
        <v>43208</v>
      </c>
      <c r="E19" s="27">
        <v>43257</v>
      </c>
      <c r="F19" s="28">
        <v>4298.49</v>
      </c>
      <c r="G19" s="26">
        <v>0.10416</v>
      </c>
      <c r="H19" s="26"/>
    </row>
    <row r="20" spans="2:16" ht="13.5" thickBot="1" x14ac:dyDescent="0.35">
      <c r="B20" s="60"/>
      <c r="C20" s="61" t="s">
        <v>9</v>
      </c>
      <c r="D20" s="61"/>
      <c r="E20" s="61"/>
      <c r="F20" s="29">
        <v>18089.489999999998</v>
      </c>
      <c r="G20" s="30">
        <v>0.43811999999999995</v>
      </c>
      <c r="H20" s="31">
        <v>0.4</v>
      </c>
    </row>
    <row r="21" spans="2:16" ht="13.5" thickBot="1" x14ac:dyDescent="0.35">
      <c r="B21" s="21">
        <v>2018</v>
      </c>
      <c r="C21" s="21" t="s">
        <v>6</v>
      </c>
      <c r="D21" s="22">
        <v>43438</v>
      </c>
      <c r="E21" s="22">
        <v>43511</v>
      </c>
      <c r="F21" s="24">
        <v>10117</v>
      </c>
      <c r="G21" s="21">
        <v>0.24618999999999999</v>
      </c>
      <c r="H21" s="23">
        <v>0.308</v>
      </c>
    </row>
    <row r="22" spans="2:16" ht="13.5" thickBot="1" x14ac:dyDescent="0.35">
      <c r="B22" s="59">
        <v>2019</v>
      </c>
      <c r="C22" s="21" t="s">
        <v>6</v>
      </c>
      <c r="D22" s="22">
        <v>43634</v>
      </c>
      <c r="E22" s="22">
        <v>43836</v>
      </c>
      <c r="F22" s="24">
        <v>4300</v>
      </c>
      <c r="G22" s="21">
        <v>0.10464</v>
      </c>
      <c r="H22" s="23"/>
    </row>
    <row r="23" spans="2:16" ht="13.5" thickBot="1" x14ac:dyDescent="0.35">
      <c r="B23" s="57"/>
      <c r="C23" s="21" t="s">
        <v>6</v>
      </c>
      <c r="D23" s="22">
        <v>43718</v>
      </c>
      <c r="E23" s="22">
        <v>43836</v>
      </c>
      <c r="F23" s="24">
        <v>2250</v>
      </c>
      <c r="G23" s="21">
        <v>5.4739999999999997E-2</v>
      </c>
      <c r="H23" s="23"/>
    </row>
    <row r="24" spans="2:16" ht="13.5" thickBot="1" x14ac:dyDescent="0.35">
      <c r="B24" s="57"/>
      <c r="C24" s="26" t="s">
        <v>6</v>
      </c>
      <c r="D24" s="27">
        <v>43802</v>
      </c>
      <c r="E24" s="27">
        <v>43836</v>
      </c>
      <c r="F24" s="28">
        <v>4000</v>
      </c>
      <c r="G24" s="26">
        <v>9.7309999999999994E-2</v>
      </c>
      <c r="H24" s="26"/>
    </row>
    <row r="25" spans="2:16" ht="13.5" thickBot="1" x14ac:dyDescent="0.35">
      <c r="B25" s="60"/>
      <c r="C25" s="61" t="s">
        <v>9</v>
      </c>
      <c r="D25" s="61"/>
      <c r="E25" s="61"/>
      <c r="F25" s="29">
        <v>10550</v>
      </c>
      <c r="G25" s="30">
        <v>0.25668999999999997</v>
      </c>
      <c r="H25" s="31">
        <v>0.39300000000000002</v>
      </c>
    </row>
    <row r="26" spans="2:16" ht="13.5" thickBot="1" x14ac:dyDescent="0.35">
      <c r="B26" s="59">
        <v>2020</v>
      </c>
      <c r="C26" s="21" t="s">
        <v>6</v>
      </c>
      <c r="D26" s="22">
        <v>43900</v>
      </c>
      <c r="E26" s="22">
        <v>44210</v>
      </c>
      <c r="F26" s="24">
        <v>2250</v>
      </c>
      <c r="G26" s="21">
        <v>5.4730000000000001E-2</v>
      </c>
      <c r="H26" s="23"/>
    </row>
    <row r="27" spans="2:16" ht="13.5" thickBot="1" x14ac:dyDescent="0.35">
      <c r="B27" s="57"/>
      <c r="C27" s="21" t="s">
        <v>6</v>
      </c>
      <c r="D27" s="22">
        <v>44005</v>
      </c>
      <c r="E27" s="22">
        <v>44210</v>
      </c>
      <c r="F27" s="24">
        <v>2650</v>
      </c>
      <c r="G27" s="21">
        <v>6.447E-2</v>
      </c>
      <c r="H27" s="23"/>
    </row>
    <row r="28" spans="2:16" ht="15" thickBot="1" x14ac:dyDescent="0.4">
      <c r="B28" s="57"/>
      <c r="C28" s="21" t="s">
        <v>6</v>
      </c>
      <c r="D28" s="22">
        <v>44098</v>
      </c>
      <c r="E28" s="22">
        <v>44210</v>
      </c>
      <c r="F28" s="24">
        <v>3000</v>
      </c>
      <c r="G28" s="21">
        <v>7.2980000000000003E-2</v>
      </c>
      <c r="H28" s="23"/>
      <c r="K28"/>
      <c r="L28"/>
      <c r="M28"/>
      <c r="N28"/>
      <c r="O28"/>
      <c r="P28"/>
    </row>
    <row r="29" spans="2:16" ht="15" thickBot="1" x14ac:dyDescent="0.4">
      <c r="B29" s="57"/>
      <c r="C29" s="26" t="s">
        <v>6</v>
      </c>
      <c r="D29" s="27">
        <v>44166</v>
      </c>
      <c r="E29" s="27">
        <v>44210</v>
      </c>
      <c r="F29" s="28">
        <v>4600</v>
      </c>
      <c r="G29" s="26">
        <v>0.11189</v>
      </c>
      <c r="H29" s="23"/>
      <c r="K29"/>
      <c r="L29"/>
      <c r="M29"/>
      <c r="N29"/>
      <c r="O29"/>
      <c r="P29"/>
    </row>
    <row r="30" spans="2:16" ht="13.5" thickBot="1" x14ac:dyDescent="0.35">
      <c r="B30" s="14"/>
      <c r="C30" s="26" t="s">
        <v>5</v>
      </c>
      <c r="D30" s="27">
        <v>44299</v>
      </c>
      <c r="E30" s="27">
        <v>44313</v>
      </c>
      <c r="F30" s="28">
        <v>6000</v>
      </c>
      <c r="G30" s="26">
        <v>0.14595</v>
      </c>
      <c r="H30" s="26"/>
    </row>
    <row r="31" spans="2:16" ht="13.5" thickBot="1" x14ac:dyDescent="0.35">
      <c r="B31" s="14"/>
      <c r="C31" s="61" t="s">
        <v>9</v>
      </c>
      <c r="D31" s="61"/>
      <c r="E31" s="61"/>
      <c r="F31" s="29">
        <v>18500</v>
      </c>
      <c r="G31" s="30">
        <v>0.45001999999999998</v>
      </c>
      <c r="H31" s="31">
        <v>0.39500000000000002</v>
      </c>
    </row>
    <row r="32" spans="2:16" ht="13.5" thickBot="1" x14ac:dyDescent="0.35">
      <c r="B32" s="59">
        <v>2021</v>
      </c>
      <c r="C32" s="11" t="s">
        <v>6</v>
      </c>
      <c r="D32" s="12">
        <v>44257</v>
      </c>
      <c r="E32" s="12">
        <v>44575</v>
      </c>
      <c r="F32" s="13">
        <v>2800</v>
      </c>
      <c r="G32" s="11">
        <v>6.8110000000000004E-2</v>
      </c>
      <c r="H32" s="23"/>
    </row>
    <row r="33" spans="2:8" ht="13.5" thickBot="1" x14ac:dyDescent="0.35">
      <c r="B33" s="57"/>
      <c r="C33" s="21" t="s">
        <v>6</v>
      </c>
      <c r="D33" s="22">
        <v>44369</v>
      </c>
      <c r="E33" s="22">
        <v>44575</v>
      </c>
      <c r="F33" s="24">
        <v>3000</v>
      </c>
      <c r="G33" s="21">
        <v>7.2969999999999993E-2</v>
      </c>
      <c r="H33" s="23"/>
    </row>
    <row r="34" spans="2:8" ht="13.5" thickBot="1" x14ac:dyDescent="0.35">
      <c r="B34" s="57"/>
      <c r="C34" s="32" t="s">
        <v>6</v>
      </c>
      <c r="D34" s="33">
        <v>44460</v>
      </c>
      <c r="E34" s="33">
        <v>44575</v>
      </c>
      <c r="F34" s="34">
        <v>4200</v>
      </c>
      <c r="G34" s="32">
        <v>0.10198</v>
      </c>
      <c r="H34" s="23"/>
    </row>
    <row r="35" spans="2:8" ht="13.5" thickBot="1" x14ac:dyDescent="0.35">
      <c r="B35" s="57"/>
      <c r="C35" s="21" t="s">
        <v>6</v>
      </c>
      <c r="D35" s="22">
        <v>44544</v>
      </c>
      <c r="E35" s="22">
        <v>44575</v>
      </c>
      <c r="F35" s="24">
        <v>4000</v>
      </c>
      <c r="G35" s="21">
        <v>9.7229999999999997E-2</v>
      </c>
      <c r="H35" s="23"/>
    </row>
    <row r="36" spans="2:8" ht="13.5" thickBot="1" x14ac:dyDescent="0.35">
      <c r="B36" s="57"/>
      <c r="C36" s="26" t="s">
        <v>5</v>
      </c>
      <c r="D36" s="27">
        <v>44670</v>
      </c>
      <c r="E36" s="27">
        <v>44684</v>
      </c>
      <c r="F36" s="28">
        <v>16200</v>
      </c>
      <c r="G36" s="26">
        <v>0.39378000000000002</v>
      </c>
      <c r="H36" s="26"/>
    </row>
    <row r="37" spans="2:8" ht="13.5" thickBot="1" x14ac:dyDescent="0.35">
      <c r="B37" s="58"/>
      <c r="C37" s="62" t="s">
        <v>9</v>
      </c>
      <c r="D37" s="62"/>
      <c r="E37" s="62"/>
      <c r="F37" s="35">
        <v>30200</v>
      </c>
      <c r="G37" s="36">
        <v>0.73409000000000002</v>
      </c>
      <c r="H37" s="31">
        <v>0.499</v>
      </c>
    </row>
    <row r="38" spans="2:8" ht="13.5" thickBot="1" x14ac:dyDescent="0.35">
      <c r="B38" s="56">
        <v>2022</v>
      </c>
      <c r="C38" s="37" t="s">
        <v>6</v>
      </c>
      <c r="D38" s="38">
        <v>44628</v>
      </c>
      <c r="E38" s="38">
        <v>44942</v>
      </c>
      <c r="F38" s="39">
        <v>4000</v>
      </c>
      <c r="G38" s="37">
        <v>9.7220000000000001E-2</v>
      </c>
      <c r="H38" s="37"/>
    </row>
    <row r="39" spans="2:8" ht="15" customHeight="1" thickBot="1" x14ac:dyDescent="0.35">
      <c r="B39" s="57"/>
      <c r="C39" s="37" t="s">
        <v>6</v>
      </c>
      <c r="D39" s="38">
        <v>44727</v>
      </c>
      <c r="E39" s="38">
        <v>44942</v>
      </c>
      <c r="F39" s="39">
        <v>5200</v>
      </c>
      <c r="G39" s="37">
        <v>0.12637999999999999</v>
      </c>
      <c r="H39" s="37"/>
    </row>
    <row r="40" spans="2:8" ht="15" customHeight="1" thickBot="1" x14ac:dyDescent="0.35">
      <c r="B40" s="57"/>
      <c r="C40" s="37" t="s">
        <v>6</v>
      </c>
      <c r="D40" s="38">
        <v>44831</v>
      </c>
      <c r="E40" s="38">
        <v>44942</v>
      </c>
      <c r="F40" s="39">
        <v>6500</v>
      </c>
      <c r="G40" s="37">
        <v>0.15765000000000001</v>
      </c>
      <c r="H40" s="37"/>
    </row>
    <row r="41" spans="2:8" ht="15" customHeight="1" thickBot="1" x14ac:dyDescent="0.35">
      <c r="B41" s="57"/>
      <c r="C41" s="37" t="s">
        <v>6</v>
      </c>
      <c r="D41" s="38">
        <v>44922</v>
      </c>
      <c r="E41" s="38">
        <v>44942</v>
      </c>
      <c r="F41" s="39">
        <v>6500</v>
      </c>
      <c r="G41" s="37">
        <v>0.15765000000000001</v>
      </c>
      <c r="H41" s="37"/>
    </row>
    <row r="42" spans="2:8" ht="15.75" customHeight="1" thickBot="1" x14ac:dyDescent="0.35">
      <c r="B42" s="57"/>
      <c r="C42" s="21" t="s">
        <v>5</v>
      </c>
      <c r="D42" s="22">
        <v>45041</v>
      </c>
      <c r="E42" s="22">
        <v>45063</v>
      </c>
      <c r="F42" s="24">
        <v>14586</v>
      </c>
      <c r="G42" s="25">
        <v>0.35374640400000001</v>
      </c>
      <c r="H42" s="23"/>
    </row>
    <row r="43" spans="2:8" ht="15.75" customHeight="1" thickBot="1" x14ac:dyDescent="0.35">
      <c r="B43" s="58"/>
      <c r="C43" s="21"/>
      <c r="D43" s="40" t="s">
        <v>9</v>
      </c>
      <c r="E43" s="40"/>
      <c r="F43" s="41">
        <f>SUM(F38:F42)</f>
        <v>36786</v>
      </c>
      <c r="G43" s="42">
        <f>SUM(G38:G42)</f>
        <v>0.89264640399999995</v>
      </c>
      <c r="H43" s="20">
        <v>0.5</v>
      </c>
    </row>
    <row r="44" spans="2:8" ht="13.5" thickBot="1" x14ac:dyDescent="0.35">
      <c r="B44" s="56">
        <v>2023</v>
      </c>
      <c r="C44" s="11" t="s">
        <v>6</v>
      </c>
      <c r="D44" s="12">
        <v>45002</v>
      </c>
      <c r="E44" s="12">
        <v>45031</v>
      </c>
      <c r="F44" s="13">
        <v>6000</v>
      </c>
      <c r="G44" s="11">
        <v>0.14551</v>
      </c>
      <c r="H44" s="5"/>
    </row>
    <row r="45" spans="2:8" x14ac:dyDescent="0.3">
      <c r="B45" s="57"/>
      <c r="C45" s="14" t="s">
        <v>6</v>
      </c>
      <c r="D45" s="15">
        <v>45097</v>
      </c>
      <c r="E45" s="15">
        <v>45124</v>
      </c>
      <c r="F45" s="16">
        <v>6500</v>
      </c>
      <c r="G45" s="14">
        <v>0.15762999999999999</v>
      </c>
    </row>
    <row r="46" spans="2:8" x14ac:dyDescent="0.3">
      <c r="B46" s="57"/>
      <c r="C46" s="8" t="s">
        <v>6</v>
      </c>
      <c r="D46" s="9">
        <v>45190</v>
      </c>
      <c r="E46" s="9">
        <v>45205</v>
      </c>
      <c r="F46" s="10">
        <v>7000</v>
      </c>
      <c r="G46" s="8">
        <v>0.16966999999999999</v>
      </c>
      <c r="H46" s="7"/>
    </row>
    <row r="47" spans="2:8" x14ac:dyDescent="0.3">
      <c r="B47" s="57"/>
      <c r="C47" s="8" t="s">
        <v>6</v>
      </c>
      <c r="D47" s="9">
        <v>45272</v>
      </c>
      <c r="E47" s="9">
        <v>45288</v>
      </c>
      <c r="F47" s="10">
        <v>7400</v>
      </c>
      <c r="G47" s="8">
        <v>0.17935999999999999</v>
      </c>
      <c r="H47" s="7"/>
    </row>
    <row r="48" spans="2:8" ht="13.5" thickBot="1" x14ac:dyDescent="0.35">
      <c r="B48" s="57"/>
      <c r="C48" s="8" t="s">
        <v>5</v>
      </c>
      <c r="D48" s="9">
        <v>45411</v>
      </c>
      <c r="E48" s="9">
        <v>45421</v>
      </c>
      <c r="F48" s="10">
        <v>17312</v>
      </c>
      <c r="G48" s="8">
        <v>0.41960999999999998</v>
      </c>
      <c r="H48" s="7"/>
    </row>
    <row r="49" spans="2:8" ht="13.5" thickBot="1" x14ac:dyDescent="0.35">
      <c r="B49" s="57"/>
      <c r="C49" s="8"/>
      <c r="D49" s="17" t="s">
        <v>9</v>
      </c>
      <c r="E49" s="17"/>
      <c r="F49" s="18">
        <f>SUM(F44:F48)</f>
        <v>44212</v>
      </c>
      <c r="G49" s="19">
        <f>SUM(G44:G48)</f>
        <v>1.07178</v>
      </c>
      <c r="H49" s="20">
        <v>0.5</v>
      </c>
    </row>
    <row r="50" spans="2:8" x14ac:dyDescent="0.3">
      <c r="B50" s="56">
        <v>2024</v>
      </c>
      <c r="C50" s="8" t="s">
        <v>6</v>
      </c>
      <c r="D50" s="9">
        <v>45370</v>
      </c>
      <c r="E50" s="9">
        <v>45386</v>
      </c>
      <c r="F50" s="10">
        <v>6500</v>
      </c>
      <c r="G50" s="8">
        <v>0.15755</v>
      </c>
      <c r="H50" s="7"/>
    </row>
    <row r="51" spans="2:8" x14ac:dyDescent="0.3">
      <c r="B51" s="57"/>
      <c r="C51" s="8" t="s">
        <v>6</v>
      </c>
      <c r="D51" s="9">
        <v>45468</v>
      </c>
      <c r="E51" s="9">
        <v>45484</v>
      </c>
      <c r="F51" s="10">
        <v>6500</v>
      </c>
      <c r="G51" s="8">
        <v>0.15747</v>
      </c>
      <c r="H51" s="7"/>
    </row>
    <row r="52" spans="2:8" x14ac:dyDescent="0.3">
      <c r="B52" s="57"/>
      <c r="C52" s="8" t="s">
        <v>6</v>
      </c>
      <c r="D52" s="9">
        <v>45559</v>
      </c>
      <c r="E52" s="9">
        <v>45574</v>
      </c>
      <c r="F52" s="10">
        <v>7100</v>
      </c>
      <c r="G52" s="8">
        <v>0.17199</v>
      </c>
      <c r="H52" s="7"/>
    </row>
    <row r="53" spans="2:8" x14ac:dyDescent="0.3">
      <c r="B53" s="57"/>
      <c r="C53" s="8" t="s">
        <v>6</v>
      </c>
      <c r="D53" s="9">
        <v>45643</v>
      </c>
      <c r="E53" s="9">
        <v>45663</v>
      </c>
      <c r="F53" s="10">
        <v>7400</v>
      </c>
      <c r="G53" s="8">
        <v>0.17924999999999999</v>
      </c>
      <c r="H53" s="7"/>
    </row>
    <row r="54" spans="2:8" ht="13.5" thickBot="1" x14ac:dyDescent="0.35">
      <c r="B54" s="57"/>
      <c r="C54" s="8" t="s">
        <v>5</v>
      </c>
      <c r="D54" s="9">
        <v>45777</v>
      </c>
      <c r="E54" s="9">
        <v>45792</v>
      </c>
      <c r="F54" s="10">
        <v>18089</v>
      </c>
      <c r="G54" s="8">
        <v>0.43819000000000002</v>
      </c>
      <c r="H54" s="7"/>
    </row>
    <row r="55" spans="2:8" ht="13.5" thickBot="1" x14ac:dyDescent="0.35">
      <c r="B55" s="57"/>
      <c r="C55" s="17"/>
      <c r="D55" s="17" t="s">
        <v>9</v>
      </c>
      <c r="E55" s="17"/>
      <c r="F55" s="18">
        <f>SUM(F50:F54)</f>
        <v>45589</v>
      </c>
      <c r="G55" s="19">
        <f>SUM(G50:G54)</f>
        <v>1.1044499999999999</v>
      </c>
      <c r="H55" s="20">
        <v>0.5</v>
      </c>
    </row>
    <row r="56" spans="2:8" x14ac:dyDescent="0.3">
      <c r="B56" s="56">
        <v>2025</v>
      </c>
      <c r="C56" s="8" t="s">
        <v>6</v>
      </c>
      <c r="D56" s="9">
        <v>45747</v>
      </c>
      <c r="E56" s="9">
        <v>45762</v>
      </c>
      <c r="F56" s="10">
        <v>6900</v>
      </c>
      <c r="G56" s="8">
        <v>0.16714000000000001</v>
      </c>
      <c r="H56" s="7"/>
    </row>
    <row r="57" spans="2:8" x14ac:dyDescent="0.3">
      <c r="B57" s="57"/>
      <c r="C57" s="8" t="s">
        <v>6</v>
      </c>
      <c r="D57" s="9">
        <v>45833</v>
      </c>
      <c r="E57" s="9">
        <v>45853</v>
      </c>
      <c r="F57" s="10">
        <v>7100</v>
      </c>
      <c r="G57" s="8">
        <v>0.17172999999999999</v>
      </c>
      <c r="H57" s="7"/>
    </row>
    <row r="58" spans="2:8" x14ac:dyDescent="0.3">
      <c r="B58" s="57"/>
      <c r="C58" s="8" t="s">
        <v>6</v>
      </c>
      <c r="D58" s="9">
        <v>45929</v>
      </c>
      <c r="E58" s="9">
        <v>45945</v>
      </c>
      <c r="F58" s="10">
        <v>7100</v>
      </c>
      <c r="G58" s="8">
        <v>0.17171</v>
      </c>
      <c r="H58" s="7"/>
    </row>
    <row r="59" spans="2:8" x14ac:dyDescent="0.3">
      <c r="B59" s="57"/>
      <c r="C59" s="8" t="s">
        <v>6</v>
      </c>
      <c r="D59" s="9">
        <v>46007</v>
      </c>
      <c r="E59" s="9">
        <v>46021</v>
      </c>
      <c r="F59" s="10">
        <v>26000</v>
      </c>
      <c r="G59" s="8">
        <v>0.62878999999999996</v>
      </c>
      <c r="H59" s="7"/>
    </row>
    <row r="60" spans="2:8" ht="13.5" thickBot="1" x14ac:dyDescent="0.35">
      <c r="B60" s="57"/>
      <c r="C60" s="8" t="s">
        <v>5</v>
      </c>
      <c r="D60" s="9">
        <v>46007</v>
      </c>
      <c r="E60" s="9">
        <v>46021</v>
      </c>
      <c r="F60" s="10">
        <v>50000</v>
      </c>
      <c r="G60" s="8">
        <v>1.20922</v>
      </c>
      <c r="H60" s="7"/>
    </row>
    <row r="61" spans="2:8" ht="13.5" thickBot="1" x14ac:dyDescent="0.35">
      <c r="B61" s="57"/>
      <c r="C61" s="17"/>
      <c r="D61" s="17" t="s">
        <v>9</v>
      </c>
      <c r="E61" s="17"/>
      <c r="F61" s="18">
        <f>SUM(F56:F60)</f>
        <v>97100</v>
      </c>
      <c r="G61" s="19">
        <f>SUM(G56:G60)</f>
        <v>2.3485899999999997</v>
      </c>
      <c r="H61" s="20"/>
    </row>
    <row r="62" spans="2:8" x14ac:dyDescent="0.3">
      <c r="B62" s="56">
        <v>2026</v>
      </c>
      <c r="C62" s="8" t="s">
        <v>6</v>
      </c>
      <c r="D62" s="9">
        <v>46111</v>
      </c>
      <c r="E62" s="9">
        <v>46127</v>
      </c>
      <c r="F62" s="10">
        <v>7100</v>
      </c>
      <c r="G62" s="63">
        <v>0.17169999999999999</v>
      </c>
      <c r="H62" s="7"/>
    </row>
    <row r="63" spans="2:8" x14ac:dyDescent="0.3">
      <c r="B63" s="57"/>
    </row>
    <row r="64" spans="2:8" x14ac:dyDescent="0.3">
      <c r="B64" s="57"/>
    </row>
    <row r="65" spans="2:2" x14ac:dyDescent="0.3">
      <c r="B65" s="57"/>
    </row>
    <row r="66" spans="2:2" x14ac:dyDescent="0.3">
      <c r="B66" s="57"/>
    </row>
    <row r="67" spans="2:2" x14ac:dyDescent="0.3">
      <c r="B67" s="57"/>
    </row>
  </sheetData>
  <mergeCells count="17">
    <mergeCell ref="B62:B67"/>
    <mergeCell ref="C37:E37"/>
    <mergeCell ref="B32:B37"/>
    <mergeCell ref="B22:B25"/>
    <mergeCell ref="C25:E25"/>
    <mergeCell ref="B26:B29"/>
    <mergeCell ref="C31:E31"/>
    <mergeCell ref="C9:E9"/>
    <mergeCell ref="B15:B17"/>
    <mergeCell ref="C17:E17"/>
    <mergeCell ref="B18:B20"/>
    <mergeCell ref="C20:E20"/>
    <mergeCell ref="B56:B61"/>
    <mergeCell ref="B50:B55"/>
    <mergeCell ref="B44:B49"/>
    <mergeCell ref="B38:B43"/>
    <mergeCell ref="B7:B9"/>
  </mergeCells>
  <pageMargins left="0.7" right="0.7" top="0.75" bottom="0.75" header="0.3" footer="0.3"/>
  <pageSetup orientation="portrait" r:id="rId1"/>
  <ignoredErrors>
    <ignoredError sqref="F43:G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7"/>
  <sheetViews>
    <sheetView showGridLines="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G62" sqref="G62"/>
    </sheetView>
  </sheetViews>
  <sheetFormatPr defaultColWidth="8.7265625" defaultRowHeight="13" x14ac:dyDescent="0.3"/>
  <cols>
    <col min="1" max="1" width="8.7265625" style="1"/>
    <col min="2" max="2" width="14.453125" style="1" bestFit="1" customWidth="1"/>
    <col min="3" max="3" width="10.54296875" style="1" customWidth="1"/>
    <col min="4" max="4" width="11.26953125" style="2" bestFit="1" customWidth="1"/>
    <col min="5" max="5" width="10.81640625" style="2" bestFit="1" customWidth="1"/>
    <col min="6" max="6" width="17.26953125" style="1" bestFit="1" customWidth="1"/>
    <col min="7" max="7" width="14.26953125" style="1" bestFit="1" customWidth="1"/>
    <col min="8" max="16384" width="8.7265625" style="1"/>
  </cols>
  <sheetData>
    <row r="2" spans="2:8" ht="39" x14ac:dyDescent="0.3">
      <c r="B2" s="3" t="s">
        <v>10</v>
      </c>
      <c r="C2" s="3" t="s">
        <v>11</v>
      </c>
      <c r="D2" s="4" t="s">
        <v>12</v>
      </c>
      <c r="E2" s="4" t="s">
        <v>13</v>
      </c>
      <c r="F2" s="3" t="s">
        <v>14</v>
      </c>
      <c r="G2" s="3" t="s">
        <v>15</v>
      </c>
      <c r="H2" s="3" t="s">
        <v>21</v>
      </c>
    </row>
    <row r="3" spans="2:8" ht="13.5" thickBot="1" x14ac:dyDescent="0.35">
      <c r="B3" s="14">
        <v>2006</v>
      </c>
      <c r="C3" s="14" t="s">
        <v>4</v>
      </c>
      <c r="D3" s="43">
        <v>38834</v>
      </c>
      <c r="E3" s="43" t="s">
        <v>4</v>
      </c>
      <c r="F3" s="14" t="s">
        <v>4</v>
      </c>
      <c r="G3" s="14" t="s">
        <v>4</v>
      </c>
      <c r="H3" s="14"/>
    </row>
    <row r="4" spans="2:8" ht="13.5" thickBot="1" x14ac:dyDescent="0.35">
      <c r="B4" s="21">
        <v>2007</v>
      </c>
      <c r="C4" s="21" t="s">
        <v>4</v>
      </c>
      <c r="D4" s="44">
        <v>39568</v>
      </c>
      <c r="E4" s="44" t="s">
        <v>4</v>
      </c>
      <c r="F4" s="21" t="s">
        <v>4</v>
      </c>
      <c r="G4" s="21" t="s">
        <v>4</v>
      </c>
      <c r="H4" s="23"/>
    </row>
    <row r="5" spans="2:8" ht="13.5" thickBot="1" x14ac:dyDescent="0.35">
      <c r="B5" s="21">
        <v>2008</v>
      </c>
      <c r="C5" s="21" t="s">
        <v>4</v>
      </c>
      <c r="D5" s="44">
        <v>39927</v>
      </c>
      <c r="E5" s="44" t="s">
        <v>4</v>
      </c>
      <c r="F5" s="21" t="s">
        <v>4</v>
      </c>
      <c r="G5" s="21" t="s">
        <v>4</v>
      </c>
      <c r="H5" s="23"/>
    </row>
    <row r="6" spans="2:8" ht="13.5" thickBot="1" x14ac:dyDescent="0.35">
      <c r="B6" s="21">
        <v>2009</v>
      </c>
      <c r="C6" s="21" t="s">
        <v>16</v>
      </c>
      <c r="D6" s="44">
        <v>40298</v>
      </c>
      <c r="E6" s="44">
        <v>40344</v>
      </c>
      <c r="F6" s="24">
        <v>2697.4</v>
      </c>
      <c r="G6" s="21">
        <v>5.6399999999999999E-2</v>
      </c>
      <c r="H6" s="23">
        <v>0.151</v>
      </c>
    </row>
    <row r="7" spans="2:8" ht="13.5" thickBot="1" x14ac:dyDescent="0.35">
      <c r="B7" s="59">
        <v>2010</v>
      </c>
      <c r="C7" s="21" t="s">
        <v>16</v>
      </c>
      <c r="D7" s="44">
        <v>40659</v>
      </c>
      <c r="E7" s="44">
        <v>40689</v>
      </c>
      <c r="F7" s="24">
        <v>8026.4</v>
      </c>
      <c r="G7" s="21">
        <v>0.16894999999999999</v>
      </c>
      <c r="H7" s="23"/>
    </row>
    <row r="8" spans="2:8" ht="13.5" thickBot="1" x14ac:dyDescent="0.35">
      <c r="B8" s="57"/>
      <c r="C8" s="26" t="s">
        <v>17</v>
      </c>
      <c r="D8" s="45">
        <v>40533</v>
      </c>
      <c r="E8" s="45">
        <v>40557</v>
      </c>
      <c r="F8" s="28">
        <v>7759.6</v>
      </c>
      <c r="G8" s="26">
        <v>0.16333</v>
      </c>
      <c r="H8" s="26"/>
    </row>
    <row r="9" spans="2:8" ht="13.5" thickBot="1" x14ac:dyDescent="0.35">
      <c r="B9" s="60"/>
      <c r="C9" s="61" t="s">
        <v>9</v>
      </c>
      <c r="D9" s="61"/>
      <c r="E9" s="61"/>
      <c r="F9" s="29">
        <v>15786</v>
      </c>
      <c r="G9" s="30">
        <v>0.33228000000000002</v>
      </c>
      <c r="H9" s="31">
        <v>0.47799999999999998</v>
      </c>
    </row>
    <row r="10" spans="2:8" ht="13.5" thickBot="1" x14ac:dyDescent="0.35">
      <c r="B10" s="21">
        <v>2011</v>
      </c>
      <c r="C10" s="21" t="s">
        <v>17</v>
      </c>
      <c r="D10" s="44">
        <v>40891</v>
      </c>
      <c r="E10" s="44">
        <v>40921</v>
      </c>
      <c r="F10" s="24">
        <v>7472.1</v>
      </c>
      <c r="G10" s="21">
        <v>0.16275999999999999</v>
      </c>
      <c r="H10" s="23">
        <v>0.33</v>
      </c>
    </row>
    <row r="11" spans="2:8" ht="13.5" thickBot="1" x14ac:dyDescent="0.35">
      <c r="B11" s="21">
        <v>2012</v>
      </c>
      <c r="C11" s="21" t="s">
        <v>17</v>
      </c>
      <c r="D11" s="44">
        <v>41263</v>
      </c>
      <c r="E11" s="44">
        <v>41281</v>
      </c>
      <c r="F11" s="24">
        <v>7500</v>
      </c>
      <c r="G11" s="21">
        <v>0.16794000000000001</v>
      </c>
      <c r="H11" s="23">
        <v>0.33800000000000002</v>
      </c>
    </row>
    <row r="12" spans="2:8" ht="13.5" thickBot="1" x14ac:dyDescent="0.35">
      <c r="B12" s="21">
        <v>2013</v>
      </c>
      <c r="C12" s="21" t="s">
        <v>16</v>
      </c>
      <c r="D12" s="44">
        <v>41759</v>
      </c>
      <c r="E12" s="44">
        <v>41808</v>
      </c>
      <c r="F12" s="24">
        <v>42</v>
      </c>
      <c r="G12" s="21">
        <v>1.0200000000000001E-3</v>
      </c>
      <c r="H12" s="23">
        <v>0.23499999999999999</v>
      </c>
    </row>
    <row r="13" spans="2:8" ht="13.5" thickBot="1" x14ac:dyDescent="0.35">
      <c r="B13" s="21">
        <v>2014</v>
      </c>
      <c r="C13" s="21" t="s">
        <v>17</v>
      </c>
      <c r="D13" s="44">
        <v>41991</v>
      </c>
      <c r="E13" s="44">
        <v>42174</v>
      </c>
      <c r="F13" s="24">
        <v>3650</v>
      </c>
      <c r="G13" s="21">
        <v>8.8489999999999999E-2</v>
      </c>
      <c r="H13" s="23">
        <v>0.32500000000000001</v>
      </c>
    </row>
    <row r="14" spans="2:8" ht="13.5" thickBot="1" x14ac:dyDescent="0.35">
      <c r="B14" s="21">
        <v>2015</v>
      </c>
      <c r="C14" s="21" t="s">
        <v>17</v>
      </c>
      <c r="D14" s="44">
        <v>42366</v>
      </c>
      <c r="E14" s="44">
        <v>42515</v>
      </c>
      <c r="F14" s="24">
        <v>7000</v>
      </c>
      <c r="G14" s="21">
        <v>0.16971</v>
      </c>
      <c r="H14" s="23">
        <v>0.36799999999999999</v>
      </c>
    </row>
    <row r="15" spans="2:8" ht="13.5" thickBot="1" x14ac:dyDescent="0.35">
      <c r="B15" s="59">
        <v>2016</v>
      </c>
      <c r="C15" s="21" t="s">
        <v>17</v>
      </c>
      <c r="D15" s="44">
        <v>42717</v>
      </c>
      <c r="E15" s="44">
        <v>42765</v>
      </c>
      <c r="F15" s="24">
        <v>12800</v>
      </c>
      <c r="G15" s="21">
        <v>0.31018000000000001</v>
      </c>
      <c r="H15" s="23"/>
    </row>
    <row r="16" spans="2:8" ht="13.5" thickBot="1" x14ac:dyDescent="0.35">
      <c r="B16" s="57"/>
      <c r="C16" s="26" t="s">
        <v>16</v>
      </c>
      <c r="D16" s="45">
        <v>42850</v>
      </c>
      <c r="E16" s="45">
        <v>42886</v>
      </c>
      <c r="F16" s="28">
        <v>1162.8</v>
      </c>
      <c r="G16" s="26">
        <v>2.818E-2</v>
      </c>
      <c r="H16" s="26"/>
    </row>
    <row r="17" spans="2:8" ht="13.5" thickBot="1" x14ac:dyDescent="0.35">
      <c r="B17" s="60"/>
      <c r="C17" s="61" t="s">
        <v>9</v>
      </c>
      <c r="D17" s="61"/>
      <c r="E17" s="61"/>
      <c r="F17" s="29">
        <v>13962.8</v>
      </c>
      <c r="G17" s="30">
        <v>0.33835999999999999</v>
      </c>
      <c r="H17" s="31">
        <v>0.4</v>
      </c>
    </row>
    <row r="18" spans="2:8" ht="13.5" thickBot="1" x14ac:dyDescent="0.35">
      <c r="B18" s="59">
        <v>2017</v>
      </c>
      <c r="C18" s="21" t="s">
        <v>17</v>
      </c>
      <c r="D18" s="44">
        <v>43074</v>
      </c>
      <c r="E18" s="44">
        <v>43097</v>
      </c>
      <c r="F18" s="24">
        <v>13791</v>
      </c>
      <c r="G18" s="21">
        <v>0.33395999999999998</v>
      </c>
      <c r="H18" s="23"/>
    </row>
    <row r="19" spans="2:8" ht="13.5" thickBot="1" x14ac:dyDescent="0.35">
      <c r="B19" s="57"/>
      <c r="C19" s="26" t="s">
        <v>16</v>
      </c>
      <c r="D19" s="45">
        <v>43208</v>
      </c>
      <c r="E19" s="45">
        <v>43257</v>
      </c>
      <c r="F19" s="28">
        <v>4298.49</v>
      </c>
      <c r="G19" s="26">
        <v>0.10416</v>
      </c>
      <c r="H19" s="26"/>
    </row>
    <row r="20" spans="2:8" ht="13.5" thickBot="1" x14ac:dyDescent="0.35">
      <c r="B20" s="60"/>
      <c r="C20" s="61" t="s">
        <v>9</v>
      </c>
      <c r="D20" s="61"/>
      <c r="E20" s="61"/>
      <c r="F20" s="29">
        <v>18089.489999999998</v>
      </c>
      <c r="G20" s="30">
        <v>0.43811999999999995</v>
      </c>
      <c r="H20" s="31">
        <v>0.4</v>
      </c>
    </row>
    <row r="21" spans="2:8" ht="13.5" thickBot="1" x14ac:dyDescent="0.35">
      <c r="B21" s="21">
        <v>2018</v>
      </c>
      <c r="C21" s="21" t="s">
        <v>17</v>
      </c>
      <c r="D21" s="44">
        <v>43438</v>
      </c>
      <c r="E21" s="44">
        <v>43511</v>
      </c>
      <c r="F21" s="24">
        <v>10117</v>
      </c>
      <c r="G21" s="21">
        <v>0.24618999999999999</v>
      </c>
      <c r="H21" s="23">
        <v>0.308</v>
      </c>
    </row>
    <row r="22" spans="2:8" ht="13.5" thickBot="1" x14ac:dyDescent="0.35">
      <c r="B22" s="59">
        <v>2019</v>
      </c>
      <c r="C22" s="21" t="s">
        <v>17</v>
      </c>
      <c r="D22" s="44">
        <v>43634</v>
      </c>
      <c r="E22" s="44">
        <v>43836</v>
      </c>
      <c r="F22" s="24">
        <v>4300</v>
      </c>
      <c r="G22" s="21">
        <v>0.10464</v>
      </c>
      <c r="H22" s="23"/>
    </row>
    <row r="23" spans="2:8" ht="13.5" thickBot="1" x14ac:dyDescent="0.35">
      <c r="B23" s="57"/>
      <c r="C23" s="21" t="s">
        <v>17</v>
      </c>
      <c r="D23" s="44">
        <v>43718</v>
      </c>
      <c r="E23" s="44">
        <v>43836</v>
      </c>
      <c r="F23" s="24">
        <v>2250</v>
      </c>
      <c r="G23" s="21">
        <v>5.4739999999999997E-2</v>
      </c>
      <c r="H23" s="23"/>
    </row>
    <row r="24" spans="2:8" ht="13.5" thickBot="1" x14ac:dyDescent="0.35">
      <c r="B24" s="57"/>
      <c r="C24" s="26" t="s">
        <v>17</v>
      </c>
      <c r="D24" s="45">
        <v>43802</v>
      </c>
      <c r="E24" s="45">
        <v>43836</v>
      </c>
      <c r="F24" s="28">
        <v>4000</v>
      </c>
      <c r="G24" s="26">
        <v>9.7309999999999994E-2</v>
      </c>
      <c r="H24" s="26"/>
    </row>
    <row r="25" spans="2:8" ht="13.5" thickBot="1" x14ac:dyDescent="0.35">
      <c r="B25" s="60"/>
      <c r="C25" s="61" t="s">
        <v>9</v>
      </c>
      <c r="D25" s="61"/>
      <c r="E25" s="61"/>
      <c r="F25" s="29">
        <v>10550</v>
      </c>
      <c r="G25" s="30">
        <v>0.25668999999999997</v>
      </c>
      <c r="H25" s="31">
        <v>0.39300000000000002</v>
      </c>
    </row>
    <row r="26" spans="2:8" ht="13.5" thickBot="1" x14ac:dyDescent="0.35">
      <c r="B26" s="59">
        <v>2020</v>
      </c>
      <c r="C26" s="21" t="s">
        <v>17</v>
      </c>
      <c r="D26" s="44">
        <v>43900</v>
      </c>
      <c r="E26" s="44">
        <v>44210</v>
      </c>
      <c r="F26" s="24">
        <v>2250</v>
      </c>
      <c r="G26" s="21">
        <v>5.4730000000000001E-2</v>
      </c>
      <c r="H26" s="23"/>
    </row>
    <row r="27" spans="2:8" ht="13.5" thickBot="1" x14ac:dyDescent="0.35">
      <c r="B27" s="57"/>
      <c r="C27" s="21" t="s">
        <v>17</v>
      </c>
      <c r="D27" s="44">
        <v>44005</v>
      </c>
      <c r="E27" s="44">
        <v>44210</v>
      </c>
      <c r="F27" s="24">
        <v>2650</v>
      </c>
      <c r="G27" s="21">
        <v>6.447E-2</v>
      </c>
      <c r="H27" s="23"/>
    </row>
    <row r="28" spans="2:8" ht="13.5" thickBot="1" x14ac:dyDescent="0.35">
      <c r="B28" s="57"/>
      <c r="C28" s="21" t="s">
        <v>17</v>
      </c>
      <c r="D28" s="44">
        <v>44098</v>
      </c>
      <c r="E28" s="44">
        <v>44210</v>
      </c>
      <c r="F28" s="24">
        <v>3000</v>
      </c>
      <c r="G28" s="21">
        <v>7.2980000000000003E-2</v>
      </c>
      <c r="H28" s="23"/>
    </row>
    <row r="29" spans="2:8" ht="13.5" thickBot="1" x14ac:dyDescent="0.35">
      <c r="B29" s="57"/>
      <c r="C29" s="26" t="s">
        <v>17</v>
      </c>
      <c r="D29" s="45">
        <v>44166</v>
      </c>
      <c r="E29" s="45">
        <v>44210</v>
      </c>
      <c r="F29" s="28">
        <v>4600</v>
      </c>
      <c r="G29" s="26">
        <v>0.11189</v>
      </c>
      <c r="H29" s="23"/>
    </row>
    <row r="30" spans="2:8" ht="13.5" thickBot="1" x14ac:dyDescent="0.35">
      <c r="B30" s="14"/>
      <c r="C30" s="26" t="s">
        <v>16</v>
      </c>
      <c r="D30" s="27" t="s">
        <v>18</v>
      </c>
      <c r="E30" s="27" t="s">
        <v>19</v>
      </c>
      <c r="F30" s="28">
        <v>6000</v>
      </c>
      <c r="G30" s="26">
        <v>0.14595</v>
      </c>
      <c r="H30" s="26"/>
    </row>
    <row r="31" spans="2:8" ht="13.5" thickBot="1" x14ac:dyDescent="0.35">
      <c r="B31" s="14"/>
      <c r="C31" s="61" t="s">
        <v>9</v>
      </c>
      <c r="D31" s="61"/>
      <c r="E31" s="61"/>
      <c r="F31" s="29">
        <v>18500</v>
      </c>
      <c r="G31" s="30">
        <v>0.45001999999999998</v>
      </c>
      <c r="H31" s="31">
        <v>0.39500000000000002</v>
      </c>
    </row>
    <row r="32" spans="2:8" ht="13.5" thickBot="1" x14ac:dyDescent="0.35">
      <c r="B32" s="59">
        <v>2021</v>
      </c>
      <c r="C32" s="11" t="s">
        <v>17</v>
      </c>
      <c r="D32" s="46">
        <v>44257</v>
      </c>
      <c r="E32" s="46">
        <v>44575</v>
      </c>
      <c r="F32" s="13">
        <v>2800</v>
      </c>
      <c r="G32" s="11">
        <v>6.8110000000000004E-2</v>
      </c>
      <c r="H32" s="23"/>
    </row>
    <row r="33" spans="2:8" ht="13.5" thickBot="1" x14ac:dyDescent="0.35">
      <c r="B33" s="57"/>
      <c r="C33" s="21" t="s">
        <v>17</v>
      </c>
      <c r="D33" s="44">
        <v>44369</v>
      </c>
      <c r="E33" s="44">
        <v>44575</v>
      </c>
      <c r="F33" s="24">
        <v>3000</v>
      </c>
      <c r="G33" s="21">
        <v>7.2969999999999993E-2</v>
      </c>
      <c r="H33" s="23"/>
    </row>
    <row r="34" spans="2:8" ht="13.5" thickBot="1" x14ac:dyDescent="0.35">
      <c r="B34" s="57"/>
      <c r="C34" s="21" t="s">
        <v>17</v>
      </c>
      <c r="D34" s="44">
        <v>44460</v>
      </c>
      <c r="E34" s="44">
        <v>44575</v>
      </c>
      <c r="F34" s="24">
        <v>4200</v>
      </c>
      <c r="G34" s="21">
        <v>0.10198</v>
      </c>
      <c r="H34" s="23"/>
    </row>
    <row r="35" spans="2:8" ht="13.5" thickBot="1" x14ac:dyDescent="0.35">
      <c r="B35" s="57"/>
      <c r="C35" s="21" t="s">
        <v>17</v>
      </c>
      <c r="D35" s="44">
        <v>44544</v>
      </c>
      <c r="E35" s="44">
        <v>44575</v>
      </c>
      <c r="F35" s="24">
        <v>4000</v>
      </c>
      <c r="G35" s="21">
        <v>9.7229999999999997E-2</v>
      </c>
      <c r="H35" s="23"/>
    </row>
    <row r="36" spans="2:8" ht="13.5" thickBot="1" x14ac:dyDescent="0.35">
      <c r="B36" s="57"/>
      <c r="C36" s="26" t="s">
        <v>16</v>
      </c>
      <c r="D36" s="47">
        <v>44670</v>
      </c>
      <c r="E36" s="47">
        <v>44684</v>
      </c>
      <c r="F36" s="34">
        <v>16200</v>
      </c>
      <c r="G36" s="26">
        <v>0.39378000000000002</v>
      </c>
      <c r="H36" s="26"/>
    </row>
    <row r="37" spans="2:8" ht="13.5" thickBot="1" x14ac:dyDescent="0.35">
      <c r="B37" s="58"/>
      <c r="C37" s="62" t="s">
        <v>9</v>
      </c>
      <c r="D37" s="62"/>
      <c r="E37" s="62"/>
      <c r="F37" s="35">
        <v>30200</v>
      </c>
      <c r="G37" s="36">
        <v>0.73409000000000002</v>
      </c>
      <c r="H37" s="31">
        <v>0.499</v>
      </c>
    </row>
    <row r="38" spans="2:8" ht="13.5" thickBot="1" x14ac:dyDescent="0.35">
      <c r="B38" s="56">
        <v>2022</v>
      </c>
      <c r="C38" s="21" t="s">
        <v>17</v>
      </c>
      <c r="D38" s="44">
        <v>44776</v>
      </c>
      <c r="E38" s="44" t="s">
        <v>22</v>
      </c>
      <c r="F38" s="24">
        <v>4000</v>
      </c>
      <c r="G38" s="21">
        <v>9.7220000000000001E-2</v>
      </c>
      <c r="H38" s="44"/>
    </row>
    <row r="39" spans="2:8" ht="14.5" customHeight="1" thickBot="1" x14ac:dyDescent="0.35">
      <c r="B39" s="57"/>
      <c r="C39" s="11" t="s">
        <v>17</v>
      </c>
      <c r="D39" s="46" t="s">
        <v>23</v>
      </c>
      <c r="E39" s="46" t="s">
        <v>22</v>
      </c>
      <c r="F39" s="13">
        <v>5200</v>
      </c>
      <c r="G39" s="11">
        <v>0.12637999999999999</v>
      </c>
      <c r="H39" s="46"/>
    </row>
    <row r="40" spans="2:8" ht="15" customHeight="1" thickBot="1" x14ac:dyDescent="0.35">
      <c r="B40" s="57"/>
      <c r="C40" s="37" t="s">
        <v>17</v>
      </c>
      <c r="D40" s="38" t="s">
        <v>24</v>
      </c>
      <c r="E40" s="38" t="s">
        <v>22</v>
      </c>
      <c r="F40" s="39">
        <v>6500</v>
      </c>
      <c r="G40" s="37">
        <v>0.15765000000000001</v>
      </c>
      <c r="H40" s="46"/>
    </row>
    <row r="41" spans="2:8" ht="15" customHeight="1" thickBot="1" x14ac:dyDescent="0.35">
      <c r="B41" s="57"/>
      <c r="C41" s="37" t="s">
        <v>17</v>
      </c>
      <c r="D41" s="38" t="s">
        <v>25</v>
      </c>
      <c r="E41" s="38" t="s">
        <v>22</v>
      </c>
      <c r="F41" s="39">
        <v>6500</v>
      </c>
      <c r="G41" s="37">
        <v>0.15765000000000001</v>
      </c>
      <c r="H41" s="37"/>
    </row>
    <row r="42" spans="2:8" ht="15" customHeight="1" thickBot="1" x14ac:dyDescent="0.35">
      <c r="B42" s="57"/>
      <c r="C42" s="26" t="s">
        <v>16</v>
      </c>
      <c r="D42" s="47" t="s">
        <v>28</v>
      </c>
      <c r="E42" s="47" t="s">
        <v>29</v>
      </c>
      <c r="F42" s="34">
        <v>14586</v>
      </c>
      <c r="G42" s="48">
        <v>0.35374640400000001</v>
      </c>
      <c r="H42" s="49"/>
    </row>
    <row r="43" spans="2:8" ht="15" customHeight="1" thickBot="1" x14ac:dyDescent="0.35">
      <c r="B43" s="57"/>
      <c r="C43" s="50"/>
      <c r="D43" s="51" t="s">
        <v>9</v>
      </c>
      <c r="E43" s="51"/>
      <c r="F43" s="52">
        <v>36786</v>
      </c>
      <c r="G43" s="53">
        <f>SUM(G38:G42)</f>
        <v>0.89264640399999995</v>
      </c>
      <c r="H43" s="20">
        <v>0.5</v>
      </c>
    </row>
    <row r="44" spans="2:8" ht="13.5" thickBot="1" x14ac:dyDescent="0.35">
      <c r="B44" s="56">
        <v>2023</v>
      </c>
      <c r="C44" s="50" t="s">
        <v>17</v>
      </c>
      <c r="D44" s="54" t="s">
        <v>26</v>
      </c>
      <c r="E44" s="54" t="s">
        <v>27</v>
      </c>
      <c r="F44" s="55">
        <v>6000</v>
      </c>
      <c r="G44" s="50">
        <v>0.14551</v>
      </c>
      <c r="H44" s="6"/>
    </row>
    <row r="45" spans="2:8" x14ac:dyDescent="0.3">
      <c r="B45" s="57"/>
      <c r="C45" s="14" t="s">
        <v>17</v>
      </c>
      <c r="D45" s="15" t="s">
        <v>30</v>
      </c>
      <c r="E45" s="15" t="s">
        <v>31</v>
      </c>
      <c r="F45" s="16">
        <v>6500</v>
      </c>
      <c r="G45" s="14">
        <v>0.15762999999999999</v>
      </c>
    </row>
    <row r="46" spans="2:8" x14ac:dyDescent="0.3">
      <c r="B46" s="57"/>
      <c r="C46" s="8" t="s">
        <v>17</v>
      </c>
      <c r="D46" s="9" t="s">
        <v>32</v>
      </c>
      <c r="E46" s="9">
        <v>45087</v>
      </c>
      <c r="F46" s="10">
        <v>7000</v>
      </c>
      <c r="G46" s="8">
        <v>0.16966999999999999</v>
      </c>
      <c r="H46" s="7"/>
    </row>
    <row r="47" spans="2:8" x14ac:dyDescent="0.3">
      <c r="B47" s="57"/>
      <c r="C47" s="8" t="s">
        <v>17</v>
      </c>
      <c r="D47" s="9">
        <v>45272</v>
      </c>
      <c r="E47" s="9" t="s">
        <v>34</v>
      </c>
      <c r="F47" s="10">
        <v>7400</v>
      </c>
      <c r="G47" s="8">
        <v>0.17935999999999999</v>
      </c>
      <c r="H47" s="7"/>
    </row>
    <row r="48" spans="2:8" ht="13.5" thickBot="1" x14ac:dyDescent="0.35">
      <c r="B48" s="57"/>
      <c r="C48" s="8" t="s">
        <v>16</v>
      </c>
      <c r="D48" s="9" t="s">
        <v>35</v>
      </c>
      <c r="E48" s="9">
        <v>45540</v>
      </c>
      <c r="F48" s="10">
        <v>17312</v>
      </c>
      <c r="G48" s="8">
        <v>0.41960999999999998</v>
      </c>
      <c r="H48" s="7"/>
    </row>
    <row r="49" spans="2:8" ht="13.5" thickBot="1" x14ac:dyDescent="0.35">
      <c r="B49" s="57"/>
      <c r="C49" s="8"/>
      <c r="D49" s="17" t="s">
        <v>9</v>
      </c>
      <c r="E49" s="17"/>
      <c r="F49" s="18">
        <f>SUM(F44:F48)</f>
        <v>44212</v>
      </c>
      <c r="G49" s="19">
        <f>SUM(G44:G48)</f>
        <v>1.07178</v>
      </c>
      <c r="H49" s="20">
        <v>0.5</v>
      </c>
    </row>
    <row r="50" spans="2:8" x14ac:dyDescent="0.3">
      <c r="B50" s="56">
        <v>2024</v>
      </c>
      <c r="C50" s="8" t="s">
        <v>17</v>
      </c>
      <c r="D50" s="9" t="s">
        <v>33</v>
      </c>
      <c r="E50" s="9">
        <v>45386</v>
      </c>
      <c r="F50" s="10">
        <v>6500</v>
      </c>
      <c r="G50" s="8">
        <v>0.15755</v>
      </c>
      <c r="H50" s="7"/>
    </row>
    <row r="51" spans="2:8" x14ac:dyDescent="0.3">
      <c r="B51" s="57"/>
      <c r="C51" s="8" t="s">
        <v>17</v>
      </c>
      <c r="D51" s="9" t="s">
        <v>36</v>
      </c>
      <c r="E51" s="9">
        <v>45603</v>
      </c>
      <c r="F51" s="10">
        <v>6500</v>
      </c>
      <c r="G51" s="8">
        <v>0.15747</v>
      </c>
      <c r="H51" s="7"/>
    </row>
    <row r="52" spans="2:8" x14ac:dyDescent="0.3">
      <c r="B52" s="57"/>
      <c r="C52" s="8" t="s">
        <v>17</v>
      </c>
      <c r="D52" s="9" t="s">
        <v>37</v>
      </c>
      <c r="E52" s="9">
        <v>45545</v>
      </c>
      <c r="F52" s="10">
        <v>7100</v>
      </c>
      <c r="G52" s="8">
        <v>0.17199</v>
      </c>
      <c r="H52" s="7"/>
    </row>
    <row r="53" spans="2:8" x14ac:dyDescent="0.3">
      <c r="B53" s="57"/>
      <c r="C53" s="8" t="s">
        <v>17</v>
      </c>
      <c r="D53" s="9" t="s">
        <v>38</v>
      </c>
      <c r="E53" s="9">
        <v>45809</v>
      </c>
      <c r="F53" s="10">
        <v>7400</v>
      </c>
      <c r="G53" s="8">
        <v>0.17924999999999999</v>
      </c>
      <c r="H53" s="7"/>
    </row>
    <row r="54" spans="2:8" ht="13.5" thickBot="1" x14ac:dyDescent="0.35">
      <c r="B54" s="57"/>
      <c r="C54" s="8" t="s">
        <v>16</v>
      </c>
      <c r="D54" s="9" t="s">
        <v>41</v>
      </c>
      <c r="E54" s="9" t="s">
        <v>42</v>
      </c>
      <c r="F54" s="10">
        <v>18089</v>
      </c>
      <c r="G54" s="8">
        <v>0.43819000000000002</v>
      </c>
      <c r="H54" s="7"/>
    </row>
    <row r="55" spans="2:8" ht="13.5" thickBot="1" x14ac:dyDescent="0.35">
      <c r="B55" s="57"/>
      <c r="C55" s="8"/>
      <c r="D55" s="17" t="s">
        <v>9</v>
      </c>
      <c r="E55" s="17"/>
      <c r="F55" s="18">
        <f>SUM(F50:F54)</f>
        <v>45589</v>
      </c>
      <c r="G55" s="19">
        <f>SUM(G50:G54)</f>
        <v>1.1044499999999999</v>
      </c>
      <c r="H55" s="20">
        <v>0.5</v>
      </c>
    </row>
    <row r="56" spans="2:8" x14ac:dyDescent="0.3">
      <c r="B56" s="56">
        <v>2025</v>
      </c>
      <c r="C56" s="8" t="s">
        <v>17</v>
      </c>
      <c r="D56" s="9" t="s">
        <v>39</v>
      </c>
      <c r="E56" s="9" t="s">
        <v>40</v>
      </c>
      <c r="F56" s="10">
        <v>6900</v>
      </c>
      <c r="G56" s="8">
        <v>0.16714000000000001</v>
      </c>
      <c r="H56" s="7"/>
    </row>
    <row r="57" spans="2:8" x14ac:dyDescent="0.3">
      <c r="B57" s="57"/>
      <c r="C57" s="8" t="s">
        <v>17</v>
      </c>
      <c r="D57" s="9" t="s">
        <v>43</v>
      </c>
      <c r="E57" s="9" t="s">
        <v>44</v>
      </c>
      <c r="F57" s="10">
        <v>7100</v>
      </c>
      <c r="G57" s="8">
        <v>0.17172999999999999</v>
      </c>
      <c r="H57" s="7"/>
    </row>
    <row r="58" spans="2:8" x14ac:dyDescent="0.3">
      <c r="B58" s="57"/>
      <c r="C58" s="8" t="s">
        <v>17</v>
      </c>
      <c r="D58" s="9" t="s">
        <v>45</v>
      </c>
      <c r="E58" s="9" t="s">
        <v>46</v>
      </c>
      <c r="F58" s="10">
        <v>7100</v>
      </c>
      <c r="G58" s="8">
        <v>0.17171</v>
      </c>
      <c r="H58" s="7"/>
    </row>
    <row r="59" spans="2:8" x14ac:dyDescent="0.3">
      <c r="B59" s="57"/>
      <c r="C59" s="8" t="s">
        <v>17</v>
      </c>
      <c r="D59" s="9" t="s">
        <v>47</v>
      </c>
      <c r="E59" s="9" t="s">
        <v>48</v>
      </c>
      <c r="F59" s="10">
        <v>26000</v>
      </c>
      <c r="G59" s="8">
        <v>0.62878999999999996</v>
      </c>
      <c r="H59" s="7"/>
    </row>
    <row r="60" spans="2:8" ht="13.5" thickBot="1" x14ac:dyDescent="0.35">
      <c r="B60" s="57"/>
      <c r="C60" s="8" t="s">
        <v>16</v>
      </c>
      <c r="D60" s="9" t="s">
        <v>47</v>
      </c>
      <c r="E60" s="9" t="s">
        <v>48</v>
      </c>
      <c r="F60" s="10">
        <v>50000</v>
      </c>
      <c r="G60" s="8">
        <v>1.20922</v>
      </c>
      <c r="H60" s="7"/>
    </row>
    <row r="61" spans="2:8" ht="13.5" thickBot="1" x14ac:dyDescent="0.35">
      <c r="B61" s="57"/>
      <c r="C61" s="17"/>
      <c r="D61" s="17" t="s">
        <v>9</v>
      </c>
      <c r="E61" s="17"/>
      <c r="F61" s="18">
        <f>SUM(F56:F60)</f>
        <v>97100</v>
      </c>
      <c r="G61" s="19">
        <f>SUM(G56:G60)</f>
        <v>2.3485899999999997</v>
      </c>
      <c r="H61" s="20"/>
    </row>
    <row r="62" spans="2:8" x14ac:dyDescent="0.3">
      <c r="B62" s="56">
        <v>2026</v>
      </c>
      <c r="C62" s="8" t="s">
        <v>17</v>
      </c>
      <c r="D62" s="9" t="s">
        <v>49</v>
      </c>
      <c r="E62" s="9" t="s">
        <v>50</v>
      </c>
      <c r="F62" s="10">
        <v>7100</v>
      </c>
      <c r="G62" s="63">
        <v>0.17169999999999999</v>
      </c>
      <c r="H62" s="7"/>
    </row>
    <row r="63" spans="2:8" x14ac:dyDescent="0.3">
      <c r="B63" s="57"/>
    </row>
    <row r="64" spans="2:8" x14ac:dyDescent="0.3">
      <c r="B64" s="57"/>
    </row>
    <row r="65" spans="2:2" x14ac:dyDescent="0.3">
      <c r="B65" s="57"/>
    </row>
    <row r="66" spans="2:2" x14ac:dyDescent="0.3">
      <c r="B66" s="57"/>
    </row>
    <row r="67" spans="2:2" x14ac:dyDescent="0.3">
      <c r="B67" s="57"/>
    </row>
  </sheetData>
  <mergeCells count="17">
    <mergeCell ref="B62:B67"/>
    <mergeCell ref="B7:B9"/>
    <mergeCell ref="C9:E9"/>
    <mergeCell ref="B15:B17"/>
    <mergeCell ref="C17:E17"/>
    <mergeCell ref="B18:B20"/>
    <mergeCell ref="C20:E20"/>
    <mergeCell ref="B56:B61"/>
    <mergeCell ref="B22:B25"/>
    <mergeCell ref="C25:E25"/>
    <mergeCell ref="B26:B29"/>
    <mergeCell ref="C31:E31"/>
    <mergeCell ref="B50:B55"/>
    <mergeCell ref="B38:B43"/>
    <mergeCell ref="B44:B49"/>
    <mergeCell ref="C37:E37"/>
    <mergeCell ref="B32:B37"/>
  </mergeCells>
  <pageMargins left="0.7" right="0.7" top="0.75" bottom="0.75" header="0.3" footer="0.3"/>
  <pageSetup orientation="portrait" r:id="rId1"/>
  <ignoredErrors>
    <ignoredError sqref="G43 F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Proventos</vt:lpstr>
      <vt:lpstr>Proceeds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2026-03-30T23:59:21Z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1374156156</vt:lpwstr>
  </property>
  <property fmtid="{D5CDD505-2E9C-101B-9397-08002B2CF9AE}" pid="3" name="EcoUpdateMessage">
    <vt:lpwstr>2023/07/18-14:02:36</vt:lpwstr>
  </property>
  <property fmtid="{D5CDD505-2E9C-101B-9397-08002B2CF9AE}" pid="4" name="EcoUpdateStatus">
    <vt:lpwstr>2023-07-17=BRA:St,ME,Fd,TP;USA:St,ME;ARG:St,ME,Fd,TP;MEX:St,ME,Fd,TP;CHL:St,ME,Fd;COL:St,ME;PER:St,ME,Fd|2022-10-17=USA:TP|2021-11-17=CHL:TP|2014-02-26=VEN:St|2002-11-08=JPN:St|2023-07-14=GBR:St,ME;PER:TP|2016-08-18=NNN:St|2023-07-13=COL:Fd|2007-01-31=ESP</vt:lpwstr>
  </property>
</Properties>
</file>