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ITR_DFs/ITR_DFs_2023/2T23/Releases/"/>
    </mc:Choice>
  </mc:AlternateContent>
  <xr:revisionPtr revIDLastSave="2" documentId="13_ncr:1_{1FB14303-3F61-4E0A-B905-209A95C75B9C}" xr6:coauthVersionLast="47" xr6:coauthVersionMax="47" xr10:uidLastSave="{CF8217C1-113B-4110-A105-C2954A30A3A0}"/>
  <bookViews>
    <workbookView showSheetTabs="0" xWindow="-120" yWindow="-120" windowWidth="20730" windowHeight="11160" tabRatio="982" xr2:uid="{00000000-000D-0000-FFFF-FFFF00000000}"/>
  </bookViews>
  <sheets>
    <sheet name="ÍndiceP" sheetId="2" r:id="rId1"/>
    <sheet name="Tab 1P" sheetId="4" r:id="rId2"/>
    <sheet name="Tab 2P" sheetId="5" r:id="rId3"/>
    <sheet name="Tab 3P" sheetId="6" r:id="rId4"/>
    <sheet name="Tab 4P" sheetId="7" r:id="rId5"/>
    <sheet name="Tab 5P" sheetId="8" r:id="rId6"/>
    <sheet name="Tab 6P" sheetId="9" r:id="rId7"/>
    <sheet name="Tab 7P" sheetId="10" r:id="rId8"/>
    <sheet name="Tab 8P" sheetId="11" r:id="rId9"/>
    <sheet name="Tab 9P" sheetId="12" r:id="rId10"/>
    <sheet name="Tab 10P" sheetId="13" r:id="rId11"/>
    <sheet name="Tab 11P" sheetId="14" r:id="rId12"/>
    <sheet name="Tab 12P" sheetId="15" r:id="rId13"/>
    <sheet name="Tab 13P" sheetId="16" r:id="rId14"/>
    <sheet name="Tab 14-1P" sheetId="110" r:id="rId15"/>
    <sheet name="Tab 14P" sheetId="17" r:id="rId16"/>
    <sheet name="Tab 15P" sheetId="18" r:id="rId17"/>
    <sheet name="Tab 17P" sheetId="20" r:id="rId18"/>
    <sheet name="Tab 18P" sheetId="21" r:id="rId19"/>
    <sheet name="Tab 19P" sheetId="22" r:id="rId20"/>
    <sheet name="Tab 20P" sheetId="23" r:id="rId21"/>
    <sheet name="Tab 21P" sheetId="24" r:id="rId22"/>
    <sheet name="Tab 22P" sheetId="25" r:id="rId23"/>
    <sheet name="Tab 23P" sheetId="26" r:id="rId24"/>
    <sheet name="Tab 24P" sheetId="27" r:id="rId25"/>
    <sheet name="Tab 25P" sheetId="28" r:id="rId26"/>
    <sheet name="Tab 26P" sheetId="31" r:id="rId27"/>
    <sheet name="Tab 27P" sheetId="32" r:id="rId28"/>
    <sheet name="Tab 28P" sheetId="33" r:id="rId29"/>
    <sheet name="Tab 25P-1" sheetId="115" r:id="rId30"/>
    <sheet name="Tab 29P" sheetId="34" r:id="rId31"/>
    <sheet name="Tab 30P" sheetId="35" r:id="rId32"/>
    <sheet name="Tab 30P-1" sheetId="116" r:id="rId33"/>
    <sheet name="Tab 31P" sheetId="36" r:id="rId34"/>
    <sheet name="Tab 31P - 2" sheetId="118" r:id="rId35"/>
    <sheet name="Tab 31P - 3" sheetId="122" r:id="rId36"/>
    <sheet name="Tab 32P" sheetId="37" r:id="rId37"/>
    <sheet name="Tab 33P" sheetId="38" r:id="rId38"/>
    <sheet name="Tab 34P" sheetId="39" r:id="rId39"/>
    <sheet name="Tab 47-2P" sheetId="121" r:id="rId40"/>
  </sheets>
  <definedNames>
    <definedName name="_Toc118243184" localSheetId="7">'Tab 7P'!$B$176</definedName>
    <definedName name="_Toc118243229" localSheetId="7">'Tab 7P'!#REF!</definedName>
    <definedName name="_Toc482209291" localSheetId="10">'Tab 10P'!#REF!</definedName>
    <definedName name="_Toc482209291" localSheetId="11">'Tab 11P'!#REF!</definedName>
    <definedName name="_Toc482209291" localSheetId="12">'Tab 12P'!#REF!</definedName>
    <definedName name="_Toc482209291" localSheetId="13">'Tab 13P'!#REF!</definedName>
    <definedName name="_Toc482209291" localSheetId="14">'Tab 14-1P'!#REF!</definedName>
    <definedName name="_Toc482209291" localSheetId="15">'Tab 14P'!#REF!</definedName>
    <definedName name="_Toc482209291" localSheetId="16">'Tab 15P'!#REF!</definedName>
    <definedName name="_Toc482209291" localSheetId="17">'Tab 17P'!#REF!</definedName>
    <definedName name="_Toc482209291" localSheetId="18">'Tab 18P'!#REF!</definedName>
    <definedName name="_Toc482209291" localSheetId="19">'Tab 19P'!#REF!</definedName>
    <definedName name="_Toc482209291" localSheetId="1">'Tab 1P'!#REF!</definedName>
    <definedName name="_Toc482209291" localSheetId="20">'Tab 20P'!#REF!</definedName>
    <definedName name="_Toc482209291" localSheetId="21">'Tab 21P'!#REF!</definedName>
    <definedName name="_Toc482209291" localSheetId="22">'Tab 22P'!#REF!</definedName>
    <definedName name="_Toc482209291" localSheetId="23">'Tab 23P'!#REF!</definedName>
    <definedName name="_Toc482209291" localSheetId="24">'Tab 24P'!#REF!</definedName>
    <definedName name="_Toc482209291" localSheetId="25">'Tab 25P'!#REF!</definedName>
    <definedName name="_Toc482209291" localSheetId="29">'Tab 25P-1'!#REF!</definedName>
    <definedName name="_Toc482209291" localSheetId="26">'Tab 26P'!#REF!</definedName>
    <definedName name="_Toc482209291" localSheetId="27">'Tab 27P'!#REF!</definedName>
    <definedName name="_Toc482209291" localSheetId="28">'Tab 28P'!#REF!</definedName>
    <definedName name="_Toc482209291" localSheetId="30">'Tab 29P'!#REF!</definedName>
    <definedName name="_Toc482209291" localSheetId="2">'Tab 2P'!#REF!</definedName>
    <definedName name="_Toc482209291" localSheetId="31">'Tab 30P'!#REF!</definedName>
    <definedName name="_Toc482209291" localSheetId="32">'Tab 30P-1'!#REF!</definedName>
    <definedName name="_Toc482209291" localSheetId="33">'Tab 31P'!#REF!</definedName>
    <definedName name="_Toc482209291" localSheetId="34">'Tab 31P - 2'!#REF!</definedName>
    <definedName name="_Toc482209291" localSheetId="35">'Tab 31P - 3'!#REF!</definedName>
    <definedName name="_Toc482209291" localSheetId="36">'Tab 32P'!#REF!</definedName>
    <definedName name="_Toc482209291" localSheetId="37">'Tab 33P'!#REF!</definedName>
    <definedName name="_Toc482209291" localSheetId="38">'Tab 34P'!#REF!</definedName>
    <definedName name="_Toc482209291" localSheetId="3">'Tab 3P'!#REF!</definedName>
    <definedName name="_Toc482209291" localSheetId="39">'Tab 47-2P'!#REF!</definedName>
    <definedName name="_Toc482209291" localSheetId="4">'Tab 4P'!#REF!</definedName>
    <definedName name="_Toc482209291" localSheetId="5">'Tab 5P'!#REF!</definedName>
    <definedName name="_Toc482209291" localSheetId="6">'Tab 6P'!#REF!</definedName>
    <definedName name="_Toc482209291" localSheetId="7">'Tab 7P'!#REF!</definedName>
    <definedName name="_Toc482209291" localSheetId="8">'Tab 8P'!#REF!</definedName>
    <definedName name="_Toc482209291" localSheetId="9">'Tab 9P'!#REF!</definedName>
    <definedName name="_Toc509419729" localSheetId="38">'Tab 34P'!#REF!</definedName>
    <definedName name="_Toc509419729" localSheetId="39">'Tab 47-2P'!#REF!</definedName>
    <definedName name="_Toc519516549" localSheetId="10">'Tab 10P'!#REF!</definedName>
    <definedName name="_Toc519516549" localSheetId="11">'Tab 11P'!#REF!</definedName>
    <definedName name="_Toc519516549" localSheetId="12">'Tab 12P'!#REF!</definedName>
    <definedName name="_Toc519516549" localSheetId="13">'Tab 13P'!#REF!</definedName>
    <definedName name="_Toc519516549" localSheetId="14">'Tab 14-1P'!#REF!</definedName>
    <definedName name="_Toc519516549" localSheetId="15">'Tab 14P'!#REF!</definedName>
    <definedName name="_Toc519516549" localSheetId="16">'Tab 15P'!#REF!</definedName>
    <definedName name="_Toc519516549" localSheetId="17">'Tab 17P'!#REF!</definedName>
    <definedName name="_Toc519516549" localSheetId="18">'Tab 18P'!#REF!</definedName>
    <definedName name="_Toc519516549" localSheetId="19">'Tab 19P'!#REF!</definedName>
    <definedName name="_Toc519516549" localSheetId="1">'Tab 1P'!#REF!</definedName>
    <definedName name="_Toc519516549" localSheetId="20">'Tab 20P'!#REF!</definedName>
    <definedName name="_Toc519516549" localSheetId="21">'Tab 21P'!#REF!</definedName>
    <definedName name="_Toc519516549" localSheetId="22">'Tab 22P'!#REF!</definedName>
    <definedName name="_Toc519516549" localSheetId="23">'Tab 23P'!#REF!</definedName>
    <definedName name="_Toc519516549" localSheetId="24">'Tab 24P'!#REF!</definedName>
    <definedName name="_Toc519516549" localSheetId="25">'Tab 25P'!#REF!</definedName>
    <definedName name="_Toc519516549" localSheetId="29">'Tab 25P-1'!#REF!</definedName>
    <definedName name="_Toc519516549" localSheetId="26">'Tab 26P'!#REF!</definedName>
    <definedName name="_Toc519516549" localSheetId="27">'Tab 27P'!#REF!</definedName>
    <definedName name="_Toc519516549" localSheetId="28">'Tab 28P'!#REF!</definedName>
    <definedName name="_Toc519516549" localSheetId="30">'Tab 29P'!#REF!</definedName>
    <definedName name="_Toc519516549" localSheetId="2">'Tab 2P'!#REF!</definedName>
    <definedName name="_Toc519516549" localSheetId="31">'Tab 30P'!#REF!</definedName>
    <definedName name="_Toc519516549" localSheetId="32">'Tab 30P-1'!#REF!</definedName>
    <definedName name="_Toc519516549" localSheetId="33">'Tab 31P'!#REF!</definedName>
    <definedName name="_Toc519516549" localSheetId="34">'Tab 31P - 2'!#REF!</definedName>
    <definedName name="_Toc519516549" localSheetId="35">'Tab 31P - 3'!#REF!</definedName>
    <definedName name="_Toc519516549" localSheetId="36">'Tab 32P'!#REF!</definedName>
    <definedName name="_Toc519516549" localSheetId="37">'Tab 33P'!#REF!</definedName>
    <definedName name="_Toc519516549" localSheetId="38">'Tab 34P'!#REF!</definedName>
    <definedName name="_Toc519516549" localSheetId="3">'Tab 3P'!#REF!</definedName>
    <definedName name="_Toc519516549" localSheetId="39">'Tab 47-2P'!#REF!</definedName>
    <definedName name="_Toc519516549" localSheetId="4">'Tab 4P'!#REF!</definedName>
    <definedName name="_Toc519516549" localSheetId="5">'Tab 5P'!#REF!</definedName>
    <definedName name="_Toc519516549" localSheetId="6">'Tab 6P'!#REF!</definedName>
    <definedName name="_Toc519516549" localSheetId="7">'Tab 7P'!#REF!</definedName>
    <definedName name="_Toc519516549" localSheetId="8">'Tab 8P'!#REF!</definedName>
    <definedName name="_Toc519516549" localSheetId="9">'Tab 9P'!#REF!</definedName>
    <definedName name="_Toc519516555" localSheetId="10">'Tab 10P'!#REF!</definedName>
    <definedName name="_Toc519516555" localSheetId="11">'Tab 11P'!#REF!</definedName>
    <definedName name="_Toc519516555" localSheetId="12">'Tab 12P'!#REF!</definedName>
    <definedName name="_Toc519516555" localSheetId="13">'Tab 13P'!#REF!</definedName>
    <definedName name="_Toc519516555" localSheetId="14">'Tab 14-1P'!#REF!</definedName>
    <definedName name="_Toc519516555" localSheetId="15">'Tab 14P'!#REF!</definedName>
    <definedName name="_Toc519516555" localSheetId="16">'Tab 15P'!#REF!</definedName>
    <definedName name="_Toc519516555" localSheetId="17">'Tab 17P'!#REF!</definedName>
    <definedName name="_Toc519516555" localSheetId="18">'Tab 18P'!#REF!</definedName>
    <definedName name="_Toc519516555" localSheetId="19">'Tab 19P'!#REF!</definedName>
    <definedName name="_Toc519516555" localSheetId="1">'Tab 1P'!#REF!</definedName>
    <definedName name="_Toc519516555" localSheetId="20">'Tab 20P'!#REF!</definedName>
    <definedName name="_Toc519516555" localSheetId="21">'Tab 21P'!#REF!</definedName>
    <definedName name="_Toc519516555" localSheetId="22">'Tab 22P'!#REF!</definedName>
    <definedName name="_Toc519516555" localSheetId="23">'Tab 23P'!#REF!</definedName>
    <definedName name="_Toc519516555" localSheetId="24">'Tab 24P'!#REF!</definedName>
    <definedName name="_Toc519516555" localSheetId="25">'Tab 25P'!#REF!</definedName>
    <definedName name="_Toc519516555" localSheetId="29">'Tab 25P-1'!#REF!</definedName>
    <definedName name="_Toc519516555" localSheetId="26">'Tab 26P'!#REF!</definedName>
    <definedName name="_Toc519516555" localSheetId="27">'Tab 27P'!#REF!</definedName>
    <definedName name="_Toc519516555" localSheetId="28">'Tab 28P'!#REF!</definedName>
    <definedName name="_Toc519516555" localSheetId="30">'Tab 29P'!#REF!</definedName>
    <definedName name="_Toc519516555" localSheetId="2">'Tab 2P'!#REF!</definedName>
    <definedName name="_Toc519516555" localSheetId="31">'Tab 30P'!#REF!</definedName>
    <definedName name="_Toc519516555" localSheetId="32">'Tab 30P-1'!#REF!</definedName>
    <definedName name="_Toc519516555" localSheetId="33">'Tab 31P'!#REF!</definedName>
    <definedName name="_Toc519516555" localSheetId="34">'Tab 31P - 2'!#REF!</definedName>
    <definedName name="_Toc519516555" localSheetId="35">'Tab 31P - 3'!#REF!</definedName>
    <definedName name="_Toc519516555" localSheetId="36">'Tab 32P'!#REF!</definedName>
    <definedName name="_Toc519516555" localSheetId="37">'Tab 33P'!#REF!</definedName>
    <definedName name="_Toc519516555" localSheetId="38">'Tab 34P'!#REF!</definedName>
    <definedName name="_Toc519516555" localSheetId="3">'Tab 3P'!#REF!</definedName>
    <definedName name="_Toc519516555" localSheetId="39">'Tab 47-2P'!#REF!</definedName>
    <definedName name="_Toc519516555" localSheetId="4">'Tab 4P'!#REF!</definedName>
    <definedName name="_Toc519516555" localSheetId="5">'Tab 5P'!#REF!</definedName>
    <definedName name="_Toc519516555" localSheetId="6">'Tab 6P'!#REF!</definedName>
    <definedName name="_Toc519516555" localSheetId="7">'Tab 7P'!#REF!</definedName>
    <definedName name="_Toc519516555" localSheetId="8">'Tab 8P'!#REF!</definedName>
    <definedName name="_Toc519516555" localSheetId="9">'Tab 9P'!#REF!</definedName>
    <definedName name="_Toc55588206" localSheetId="29">'Tab 25P-1'!$B$11</definedName>
    <definedName name="_xlnm.Print_Area" localSheetId="0">ÍndiceP!$A$1:$G$50</definedName>
    <definedName name="tab_2.1" localSheetId="10">'Tab 10P'!#REF!</definedName>
    <definedName name="tab_2.1" localSheetId="11">'Tab 11P'!#REF!</definedName>
    <definedName name="tab_2.1" localSheetId="12">'Tab 12P'!#REF!</definedName>
    <definedName name="tab_2.1" localSheetId="13">'Tab 13P'!#REF!</definedName>
    <definedName name="tab_2.1" localSheetId="14">'Tab 14-1P'!#REF!</definedName>
    <definedName name="tab_2.1" localSheetId="15">'Tab 14P'!#REF!</definedName>
    <definedName name="tab_2.1" localSheetId="16">'Tab 15P'!#REF!</definedName>
    <definedName name="tab_2.1" localSheetId="17">'Tab 17P'!#REF!</definedName>
    <definedName name="tab_2.1" localSheetId="18">'Tab 18P'!#REF!</definedName>
    <definedName name="tab_2.1" localSheetId="19">'Tab 19P'!#REF!</definedName>
    <definedName name="tab_2.1" localSheetId="1">'Tab 1P'!#REF!</definedName>
    <definedName name="tab_2.1" localSheetId="20">'Tab 20P'!#REF!</definedName>
    <definedName name="tab_2.1" localSheetId="21">'Tab 21P'!#REF!</definedName>
    <definedName name="tab_2.1" localSheetId="22">'Tab 22P'!#REF!</definedName>
    <definedName name="tab_2.1" localSheetId="23">'Tab 23P'!#REF!</definedName>
    <definedName name="tab_2.1" localSheetId="24">'Tab 24P'!#REF!</definedName>
    <definedName name="tab_2.1" localSheetId="25">'Tab 25P'!#REF!</definedName>
    <definedName name="tab_2.1" localSheetId="29">'Tab 25P-1'!#REF!</definedName>
    <definedName name="tab_2.1" localSheetId="26">'Tab 26P'!#REF!</definedName>
    <definedName name="tab_2.1" localSheetId="27">'Tab 27P'!#REF!</definedName>
    <definedName name="tab_2.1" localSheetId="28">'Tab 28P'!#REF!</definedName>
    <definedName name="tab_2.1" localSheetId="30">'Tab 29P'!#REF!</definedName>
    <definedName name="tab_2.1" localSheetId="2">'Tab 2P'!#REF!</definedName>
    <definedName name="tab_2.1" localSheetId="31">'Tab 30P'!#REF!</definedName>
    <definedName name="tab_2.1" localSheetId="32">'Tab 30P-1'!#REF!</definedName>
    <definedName name="tab_2.1" localSheetId="33">'Tab 31P'!#REF!</definedName>
    <definedName name="tab_2.1" localSheetId="34">'Tab 31P - 2'!#REF!</definedName>
    <definedName name="tab_2.1" localSheetId="35">'Tab 31P - 3'!#REF!</definedName>
    <definedName name="tab_2.1" localSheetId="36">'Tab 32P'!#REF!</definedName>
    <definedName name="tab_2.1" localSheetId="37">'Tab 33P'!#REF!</definedName>
    <definedName name="tab_2.1" localSheetId="38">'Tab 34P'!#REF!</definedName>
    <definedName name="tab_2.1" localSheetId="3">'Tab 3P'!#REF!</definedName>
    <definedName name="tab_2.1" localSheetId="39">'Tab 47-2P'!#REF!</definedName>
    <definedName name="tab_2.1" localSheetId="4">'Tab 4P'!#REF!</definedName>
    <definedName name="tab_2.1" localSheetId="5">'Tab 5P'!#REF!</definedName>
    <definedName name="tab_2.1" localSheetId="6">'Tab 6P'!#REF!</definedName>
    <definedName name="tab_2.1" localSheetId="7">'Tab 7P'!#REF!</definedName>
    <definedName name="tab_2.1" localSheetId="8">'Tab 8P'!#REF!</definedName>
    <definedName name="tab_2.1" localSheetId="9">'Tab 9P'!#REF!</definedName>
    <definedName name="tab_2.1">#REF!</definedName>
    <definedName name="tab_2.10" localSheetId="10">'Tab 10P'!#REF!</definedName>
    <definedName name="tab_2.10" localSheetId="11">'Tab 11P'!#REF!</definedName>
    <definedName name="tab_2.10" localSheetId="12">'Tab 12P'!#REF!</definedName>
    <definedName name="tab_2.10" localSheetId="13">'Tab 13P'!#REF!</definedName>
    <definedName name="tab_2.10" localSheetId="14">'Tab 14-1P'!#REF!</definedName>
    <definedName name="tab_2.10" localSheetId="15">'Tab 14P'!#REF!</definedName>
    <definedName name="tab_2.10" localSheetId="16">'Tab 15P'!#REF!</definedName>
    <definedName name="tab_2.10" localSheetId="17">'Tab 17P'!#REF!</definedName>
    <definedName name="tab_2.10" localSheetId="18">'Tab 18P'!#REF!</definedName>
    <definedName name="tab_2.10" localSheetId="19">'Tab 19P'!#REF!</definedName>
    <definedName name="tab_2.10" localSheetId="1">'Tab 1P'!#REF!</definedName>
    <definedName name="tab_2.10" localSheetId="20">'Tab 20P'!#REF!</definedName>
    <definedName name="tab_2.10" localSheetId="21">'Tab 21P'!#REF!</definedName>
    <definedName name="tab_2.10" localSheetId="22">'Tab 22P'!#REF!</definedName>
    <definedName name="tab_2.10" localSheetId="23">'Tab 23P'!#REF!</definedName>
    <definedName name="tab_2.10" localSheetId="24">'Tab 24P'!#REF!</definedName>
    <definedName name="tab_2.10" localSheetId="25">'Tab 25P'!#REF!</definedName>
    <definedName name="tab_2.10" localSheetId="29">'Tab 25P-1'!#REF!</definedName>
    <definedName name="tab_2.10" localSheetId="26">'Tab 26P'!#REF!</definedName>
    <definedName name="tab_2.10" localSheetId="27">'Tab 27P'!#REF!</definedName>
    <definedName name="tab_2.10" localSheetId="28">'Tab 28P'!#REF!</definedName>
    <definedName name="tab_2.10" localSheetId="30">'Tab 29P'!#REF!</definedName>
    <definedName name="tab_2.10" localSheetId="2">'Tab 2P'!#REF!</definedName>
    <definedName name="tab_2.10" localSheetId="31">'Tab 30P'!#REF!</definedName>
    <definedName name="tab_2.10" localSheetId="32">'Tab 30P-1'!#REF!</definedName>
    <definedName name="tab_2.10" localSheetId="33">'Tab 31P'!#REF!</definedName>
    <definedName name="tab_2.10" localSheetId="34">'Tab 31P - 2'!#REF!</definedName>
    <definedName name="tab_2.10" localSheetId="35">'Tab 31P - 3'!#REF!</definedName>
    <definedName name="tab_2.10" localSheetId="36">'Tab 32P'!#REF!</definedName>
    <definedName name="tab_2.10" localSheetId="37">'Tab 33P'!#REF!</definedName>
    <definedName name="tab_2.10" localSheetId="38">'Tab 34P'!#REF!</definedName>
    <definedName name="tab_2.10" localSheetId="3">'Tab 3P'!#REF!</definedName>
    <definedName name="tab_2.10" localSheetId="39">'Tab 47-2P'!#REF!</definedName>
    <definedName name="tab_2.10" localSheetId="4">'Tab 4P'!#REF!</definedName>
    <definedName name="tab_2.10" localSheetId="5">'Tab 5P'!#REF!</definedName>
    <definedName name="tab_2.10" localSheetId="6">'Tab 6P'!#REF!</definedName>
    <definedName name="tab_2.10" localSheetId="7">'Tab 7P'!#REF!</definedName>
    <definedName name="tab_2.10" localSheetId="8">'Tab 8P'!#REF!</definedName>
    <definedName name="tab_2.10" localSheetId="9">'Tab 9P'!#REF!</definedName>
    <definedName name="tab_2.10">#REF!</definedName>
    <definedName name="tab_2.2" localSheetId="10">'Tab 10P'!#REF!</definedName>
    <definedName name="tab_2.2" localSheetId="11">'Tab 11P'!#REF!</definedName>
    <definedName name="tab_2.2" localSheetId="12">'Tab 12P'!#REF!</definedName>
    <definedName name="tab_2.2" localSheetId="13">'Tab 13P'!#REF!</definedName>
    <definedName name="tab_2.2" localSheetId="14">'Tab 14-1P'!#REF!</definedName>
    <definedName name="tab_2.2" localSheetId="15">'Tab 14P'!#REF!</definedName>
    <definedName name="tab_2.2" localSheetId="16">'Tab 15P'!#REF!</definedName>
    <definedName name="tab_2.2" localSheetId="17">'Tab 17P'!#REF!</definedName>
    <definedName name="tab_2.2" localSheetId="18">'Tab 18P'!#REF!</definedName>
    <definedName name="tab_2.2" localSheetId="19">'Tab 19P'!#REF!</definedName>
    <definedName name="tab_2.2" localSheetId="1">'Tab 1P'!#REF!</definedName>
    <definedName name="tab_2.2" localSheetId="20">'Tab 20P'!#REF!</definedName>
    <definedName name="tab_2.2" localSheetId="21">'Tab 21P'!#REF!</definedName>
    <definedName name="tab_2.2" localSheetId="22">'Tab 22P'!#REF!</definedName>
    <definedName name="tab_2.2" localSheetId="23">'Tab 23P'!#REF!</definedName>
    <definedName name="tab_2.2" localSheetId="24">'Tab 24P'!#REF!</definedName>
    <definedName name="tab_2.2" localSheetId="25">'Tab 25P'!#REF!</definedName>
    <definedName name="tab_2.2" localSheetId="29">'Tab 25P-1'!#REF!</definedName>
    <definedName name="tab_2.2" localSheetId="26">'Tab 26P'!#REF!</definedName>
    <definedName name="tab_2.2" localSheetId="27">'Tab 27P'!#REF!</definedName>
    <definedName name="tab_2.2" localSheetId="28">'Tab 28P'!#REF!</definedName>
    <definedName name="tab_2.2" localSheetId="30">'Tab 29P'!#REF!</definedName>
    <definedName name="tab_2.2" localSheetId="2">'Tab 2P'!#REF!</definedName>
    <definedName name="tab_2.2" localSheetId="31">'Tab 30P'!#REF!</definedName>
    <definedName name="tab_2.2" localSheetId="32">'Tab 30P-1'!#REF!</definedName>
    <definedName name="tab_2.2" localSheetId="33">'Tab 31P'!#REF!</definedName>
    <definedName name="tab_2.2" localSheetId="34">'Tab 31P - 2'!#REF!</definedName>
    <definedName name="tab_2.2" localSheetId="35">'Tab 31P - 3'!#REF!</definedName>
    <definedName name="tab_2.2" localSheetId="36">'Tab 32P'!#REF!</definedName>
    <definedName name="tab_2.2" localSheetId="37">'Tab 33P'!#REF!</definedName>
    <definedName name="tab_2.2" localSheetId="38">'Tab 34P'!#REF!</definedName>
    <definedName name="tab_2.2" localSheetId="3">'Tab 3P'!#REF!</definedName>
    <definedName name="tab_2.2" localSheetId="39">'Tab 47-2P'!#REF!</definedName>
    <definedName name="tab_2.2" localSheetId="4">'Tab 4P'!#REF!</definedName>
    <definedName name="tab_2.2" localSheetId="5">'Tab 5P'!#REF!</definedName>
    <definedName name="tab_2.2" localSheetId="6">'Tab 6P'!#REF!</definedName>
    <definedName name="tab_2.2" localSheetId="7">'Tab 7P'!#REF!</definedName>
    <definedName name="tab_2.2" localSheetId="8">'Tab 8P'!#REF!</definedName>
    <definedName name="tab_2.2" localSheetId="9">'Tab 9P'!#REF!</definedName>
    <definedName name="tab_2.2">#REF!</definedName>
    <definedName name="tab_2.3" localSheetId="10">'Tab 10P'!#REF!</definedName>
    <definedName name="tab_2.3" localSheetId="11">'Tab 11P'!#REF!</definedName>
    <definedName name="tab_2.3" localSheetId="12">'Tab 12P'!#REF!</definedName>
    <definedName name="tab_2.3" localSheetId="13">'Tab 13P'!#REF!</definedName>
    <definedName name="tab_2.3" localSheetId="14">'Tab 14-1P'!#REF!</definedName>
    <definedName name="tab_2.3" localSheetId="15">'Tab 14P'!#REF!</definedName>
    <definedName name="tab_2.3" localSheetId="16">'Tab 15P'!#REF!</definedName>
    <definedName name="tab_2.3" localSheetId="17">'Tab 17P'!#REF!</definedName>
    <definedName name="tab_2.3" localSheetId="18">'Tab 18P'!#REF!</definedName>
    <definedName name="tab_2.3" localSheetId="19">'Tab 19P'!#REF!</definedName>
    <definedName name="tab_2.3" localSheetId="1">'Tab 1P'!#REF!</definedName>
    <definedName name="tab_2.3" localSheetId="20">'Tab 20P'!#REF!</definedName>
    <definedName name="tab_2.3" localSheetId="21">'Tab 21P'!#REF!</definedName>
    <definedName name="tab_2.3" localSheetId="22">'Tab 22P'!#REF!</definedName>
    <definedName name="tab_2.3" localSheetId="23">'Tab 23P'!#REF!</definedName>
    <definedName name="tab_2.3" localSheetId="24">'Tab 24P'!#REF!</definedName>
    <definedName name="tab_2.3" localSheetId="25">'Tab 25P'!#REF!</definedName>
    <definedName name="tab_2.3" localSheetId="29">'Tab 25P-1'!#REF!</definedName>
    <definedName name="tab_2.3" localSheetId="26">'Tab 26P'!#REF!</definedName>
    <definedName name="tab_2.3" localSheetId="27">'Tab 27P'!#REF!</definedName>
    <definedName name="tab_2.3" localSheetId="28">'Tab 28P'!#REF!</definedName>
    <definedName name="tab_2.3" localSheetId="30">'Tab 29P'!#REF!</definedName>
    <definedName name="tab_2.3" localSheetId="2">'Tab 2P'!#REF!</definedName>
    <definedName name="tab_2.3" localSheetId="31">'Tab 30P'!#REF!</definedName>
    <definedName name="tab_2.3" localSheetId="32">'Tab 30P-1'!#REF!</definedName>
    <definedName name="tab_2.3" localSheetId="33">'Tab 31P'!#REF!</definedName>
    <definedName name="tab_2.3" localSheetId="34">'Tab 31P - 2'!#REF!</definedName>
    <definedName name="tab_2.3" localSheetId="35">'Tab 31P - 3'!#REF!</definedName>
    <definedName name="tab_2.3" localSheetId="36">'Tab 32P'!#REF!</definedName>
    <definedName name="tab_2.3" localSheetId="37">'Tab 33P'!#REF!</definedName>
    <definedName name="tab_2.3" localSheetId="38">'Tab 34P'!#REF!</definedName>
    <definedName name="tab_2.3" localSheetId="3">'Tab 3P'!#REF!</definedName>
    <definedName name="tab_2.3" localSheetId="39">'Tab 47-2P'!#REF!</definedName>
    <definedName name="tab_2.3" localSheetId="4">'Tab 4P'!#REF!</definedName>
    <definedName name="tab_2.3" localSheetId="5">'Tab 5P'!#REF!</definedName>
    <definedName name="tab_2.3" localSheetId="6">'Tab 6P'!#REF!</definedName>
    <definedName name="tab_2.3" localSheetId="7">'Tab 7P'!#REF!</definedName>
    <definedName name="tab_2.3" localSheetId="8">'Tab 8P'!#REF!</definedName>
    <definedName name="tab_2.3" localSheetId="9">'Tab 9P'!#REF!</definedName>
    <definedName name="tab_2.3">#REF!</definedName>
    <definedName name="tab_2.4" localSheetId="10">'Tab 10P'!#REF!</definedName>
    <definedName name="tab_2.4" localSheetId="11">'Tab 11P'!#REF!</definedName>
    <definedName name="tab_2.4" localSheetId="12">'Tab 12P'!#REF!</definedName>
    <definedName name="tab_2.4" localSheetId="13">'Tab 13P'!#REF!</definedName>
    <definedName name="tab_2.4" localSheetId="14">'Tab 14-1P'!#REF!</definedName>
    <definedName name="tab_2.4" localSheetId="15">'Tab 14P'!#REF!</definedName>
    <definedName name="tab_2.4" localSheetId="16">'Tab 15P'!#REF!</definedName>
    <definedName name="tab_2.4" localSheetId="17">'Tab 17P'!#REF!</definedName>
    <definedName name="tab_2.4" localSheetId="18">'Tab 18P'!#REF!</definedName>
    <definedName name="tab_2.4" localSheetId="19">'Tab 19P'!#REF!</definedName>
    <definedName name="tab_2.4" localSheetId="1">'Tab 1P'!#REF!</definedName>
    <definedName name="tab_2.4" localSheetId="20">'Tab 20P'!#REF!</definedName>
    <definedName name="tab_2.4" localSheetId="21">'Tab 21P'!#REF!</definedName>
    <definedName name="tab_2.4" localSheetId="22">'Tab 22P'!#REF!</definedName>
    <definedName name="tab_2.4" localSheetId="23">'Tab 23P'!#REF!</definedName>
    <definedName name="tab_2.4" localSheetId="24">'Tab 24P'!#REF!</definedName>
    <definedName name="tab_2.4" localSheetId="25">'Tab 25P'!#REF!</definedName>
    <definedName name="tab_2.4" localSheetId="29">'Tab 25P-1'!#REF!</definedName>
    <definedName name="tab_2.4" localSheetId="26">'Tab 26P'!#REF!</definedName>
    <definedName name="tab_2.4" localSheetId="27">'Tab 27P'!#REF!</definedName>
    <definedName name="tab_2.4" localSheetId="28">'Tab 28P'!#REF!</definedName>
    <definedName name="tab_2.4" localSheetId="30">'Tab 29P'!#REF!</definedName>
    <definedName name="tab_2.4" localSheetId="2">'Tab 2P'!#REF!</definedName>
    <definedName name="tab_2.4" localSheetId="31">'Tab 30P'!#REF!</definedName>
    <definedName name="tab_2.4" localSheetId="32">'Tab 30P-1'!#REF!</definedName>
    <definedName name="tab_2.4" localSheetId="33">'Tab 31P'!#REF!</definedName>
    <definedName name="tab_2.4" localSheetId="34">'Tab 31P - 2'!#REF!</definedName>
    <definedName name="tab_2.4" localSheetId="35">'Tab 31P - 3'!#REF!</definedName>
    <definedName name="tab_2.4" localSheetId="36">'Tab 32P'!#REF!</definedName>
    <definedName name="tab_2.4" localSheetId="37">'Tab 33P'!#REF!</definedName>
    <definedName name="tab_2.4" localSheetId="38">'Tab 34P'!#REF!</definedName>
    <definedName name="tab_2.4" localSheetId="3">'Tab 3P'!#REF!</definedName>
    <definedName name="tab_2.4" localSheetId="39">'Tab 47-2P'!#REF!</definedName>
    <definedName name="tab_2.4" localSheetId="4">'Tab 4P'!#REF!</definedName>
    <definedName name="tab_2.4" localSheetId="5">'Tab 5P'!#REF!</definedName>
    <definedName name="tab_2.4" localSheetId="6">'Tab 6P'!#REF!</definedName>
    <definedName name="tab_2.4" localSheetId="7">'Tab 7P'!#REF!</definedName>
    <definedName name="tab_2.4" localSheetId="8">'Tab 8P'!#REF!</definedName>
    <definedName name="tab_2.4" localSheetId="9">'Tab 9P'!#REF!</definedName>
    <definedName name="tab_2.4">#REF!</definedName>
    <definedName name="tab_2.5" localSheetId="10">'Tab 10P'!#REF!</definedName>
    <definedName name="tab_2.5" localSheetId="11">'Tab 11P'!#REF!</definedName>
    <definedName name="tab_2.5" localSheetId="12">'Tab 12P'!#REF!</definedName>
    <definedName name="tab_2.5" localSheetId="13">'Tab 13P'!#REF!</definedName>
    <definedName name="tab_2.5" localSheetId="14">'Tab 14-1P'!#REF!</definedName>
    <definedName name="tab_2.5" localSheetId="15">'Tab 14P'!#REF!</definedName>
    <definedName name="tab_2.5" localSheetId="16">'Tab 15P'!#REF!</definedName>
    <definedName name="tab_2.5" localSheetId="17">'Tab 17P'!#REF!</definedName>
    <definedName name="tab_2.5" localSheetId="18">'Tab 18P'!#REF!</definedName>
    <definedName name="tab_2.5" localSheetId="19">'Tab 19P'!#REF!</definedName>
    <definedName name="tab_2.5" localSheetId="1">'Tab 1P'!#REF!</definedName>
    <definedName name="tab_2.5" localSheetId="20">'Tab 20P'!#REF!</definedName>
    <definedName name="tab_2.5" localSheetId="21">'Tab 21P'!#REF!</definedName>
    <definedName name="tab_2.5" localSheetId="22">'Tab 22P'!#REF!</definedName>
    <definedName name="tab_2.5" localSheetId="23">'Tab 23P'!#REF!</definedName>
    <definedName name="tab_2.5" localSheetId="24">'Tab 24P'!#REF!</definedName>
    <definedName name="tab_2.5" localSheetId="25">'Tab 25P'!#REF!</definedName>
    <definedName name="tab_2.5" localSheetId="29">'Tab 25P-1'!#REF!</definedName>
    <definedName name="tab_2.5" localSheetId="26">'Tab 26P'!#REF!</definedName>
    <definedName name="tab_2.5" localSheetId="27">'Tab 27P'!#REF!</definedName>
    <definedName name="tab_2.5" localSheetId="28">'Tab 28P'!#REF!</definedName>
    <definedName name="tab_2.5" localSheetId="30">'Tab 29P'!#REF!</definedName>
    <definedName name="tab_2.5" localSheetId="2">'Tab 2P'!#REF!</definedName>
    <definedName name="tab_2.5" localSheetId="31">'Tab 30P'!#REF!</definedName>
    <definedName name="tab_2.5" localSheetId="32">'Tab 30P-1'!#REF!</definedName>
    <definedName name="tab_2.5" localSheetId="33">'Tab 31P'!#REF!</definedName>
    <definedName name="tab_2.5" localSheetId="34">'Tab 31P - 2'!#REF!</definedName>
    <definedName name="tab_2.5" localSheetId="35">'Tab 31P - 3'!#REF!</definedName>
    <definedName name="tab_2.5" localSheetId="36">'Tab 32P'!#REF!</definedName>
    <definedName name="tab_2.5" localSheetId="37">'Tab 33P'!#REF!</definedName>
    <definedName name="tab_2.5" localSheetId="38">'Tab 34P'!#REF!</definedName>
    <definedName name="tab_2.5" localSheetId="3">'Tab 3P'!#REF!</definedName>
    <definedName name="tab_2.5" localSheetId="39">'Tab 47-2P'!#REF!</definedName>
    <definedName name="tab_2.5" localSheetId="4">'Tab 4P'!#REF!</definedName>
    <definedName name="tab_2.5" localSheetId="5">'Tab 5P'!#REF!</definedName>
    <definedName name="tab_2.5" localSheetId="6">'Tab 6P'!#REF!</definedName>
    <definedName name="tab_2.5" localSheetId="7">'Tab 7P'!#REF!</definedName>
    <definedName name="tab_2.5" localSheetId="8">'Tab 8P'!#REF!</definedName>
    <definedName name="tab_2.5" localSheetId="9">'Tab 9P'!#REF!</definedName>
    <definedName name="tab_2.5">#REF!</definedName>
    <definedName name="tab_2.6" localSheetId="10">'Tab 10P'!#REF!</definedName>
    <definedName name="tab_2.6" localSheetId="11">'Tab 11P'!#REF!</definedName>
    <definedName name="tab_2.6" localSheetId="12">'Tab 12P'!#REF!</definedName>
    <definedName name="tab_2.6" localSheetId="13">'Tab 13P'!#REF!</definedName>
    <definedName name="tab_2.6" localSheetId="14">'Tab 14-1P'!#REF!</definedName>
    <definedName name="tab_2.6" localSheetId="15">'Tab 14P'!#REF!</definedName>
    <definedName name="tab_2.6" localSheetId="16">'Tab 15P'!#REF!</definedName>
    <definedName name="tab_2.6" localSheetId="17">'Tab 17P'!#REF!</definedName>
    <definedName name="tab_2.6" localSheetId="18">'Tab 18P'!#REF!</definedName>
    <definedName name="tab_2.6" localSheetId="19">'Tab 19P'!#REF!</definedName>
    <definedName name="tab_2.6" localSheetId="1">'Tab 1P'!#REF!</definedName>
    <definedName name="tab_2.6" localSheetId="20">'Tab 20P'!#REF!</definedName>
    <definedName name="tab_2.6" localSheetId="21">'Tab 21P'!#REF!</definedName>
    <definedName name="tab_2.6" localSheetId="22">'Tab 22P'!#REF!</definedName>
    <definedName name="tab_2.6" localSheetId="23">'Tab 23P'!#REF!</definedName>
    <definedName name="tab_2.6" localSheetId="24">'Tab 24P'!#REF!</definedName>
    <definedName name="tab_2.6" localSheetId="25">'Tab 25P'!#REF!</definedName>
    <definedName name="tab_2.6" localSheetId="29">'Tab 25P-1'!#REF!</definedName>
    <definedName name="tab_2.6" localSheetId="26">'Tab 26P'!#REF!</definedName>
    <definedName name="tab_2.6" localSheetId="27">'Tab 27P'!#REF!</definedName>
    <definedName name="tab_2.6" localSheetId="28">'Tab 28P'!#REF!</definedName>
    <definedName name="tab_2.6" localSheetId="30">'Tab 29P'!#REF!</definedName>
    <definedName name="tab_2.6" localSheetId="2">'Tab 2P'!#REF!</definedName>
    <definedName name="tab_2.6" localSheetId="31">'Tab 30P'!#REF!</definedName>
    <definedName name="tab_2.6" localSheetId="32">'Tab 30P-1'!#REF!</definedName>
    <definedName name="tab_2.6" localSheetId="33">'Tab 31P'!#REF!</definedName>
    <definedName name="tab_2.6" localSheetId="34">'Tab 31P - 2'!#REF!</definedName>
    <definedName name="tab_2.6" localSheetId="35">'Tab 31P - 3'!#REF!</definedName>
    <definedName name="tab_2.6" localSheetId="36">'Tab 32P'!#REF!</definedName>
    <definedName name="tab_2.6" localSheetId="37">'Tab 33P'!#REF!</definedName>
    <definedName name="tab_2.6" localSheetId="38">'Tab 34P'!#REF!</definedName>
    <definedName name="tab_2.6" localSheetId="3">'Tab 3P'!#REF!</definedName>
    <definedName name="tab_2.6" localSheetId="39">'Tab 47-2P'!#REF!</definedName>
    <definedName name="tab_2.6" localSheetId="4">'Tab 4P'!#REF!</definedName>
    <definedName name="tab_2.6" localSheetId="5">'Tab 5P'!#REF!</definedName>
    <definedName name="tab_2.6" localSheetId="6">'Tab 6P'!#REF!</definedName>
    <definedName name="tab_2.6" localSheetId="7">'Tab 7P'!#REF!</definedName>
    <definedName name="tab_2.6" localSheetId="8">'Tab 8P'!#REF!</definedName>
    <definedName name="tab_2.6" localSheetId="9">'Tab 9P'!#REF!</definedName>
    <definedName name="tab_2.6">#REF!</definedName>
    <definedName name="tab_2.7" localSheetId="10">'Tab 10P'!#REF!</definedName>
    <definedName name="tab_2.7" localSheetId="11">'Tab 11P'!#REF!</definedName>
    <definedName name="tab_2.7" localSheetId="12">'Tab 12P'!#REF!</definedName>
    <definedName name="tab_2.7" localSheetId="13">'Tab 13P'!#REF!</definedName>
    <definedName name="tab_2.7" localSheetId="14">'Tab 14-1P'!#REF!</definedName>
    <definedName name="tab_2.7" localSheetId="15">'Tab 14P'!#REF!</definedName>
    <definedName name="tab_2.7" localSheetId="16">'Tab 15P'!#REF!</definedName>
    <definedName name="tab_2.7" localSheetId="17">'Tab 17P'!#REF!</definedName>
    <definedName name="tab_2.7" localSheetId="18">'Tab 18P'!#REF!</definedName>
    <definedName name="tab_2.7" localSheetId="19">'Tab 19P'!#REF!</definedName>
    <definedName name="tab_2.7" localSheetId="1">'Tab 1P'!#REF!</definedName>
    <definedName name="tab_2.7" localSheetId="20">'Tab 20P'!#REF!</definedName>
    <definedName name="tab_2.7" localSheetId="21">'Tab 21P'!#REF!</definedName>
    <definedName name="tab_2.7" localSheetId="22">'Tab 22P'!#REF!</definedName>
    <definedName name="tab_2.7" localSheetId="23">'Tab 23P'!#REF!</definedName>
    <definedName name="tab_2.7" localSheetId="24">'Tab 24P'!#REF!</definedName>
    <definedName name="tab_2.7" localSheetId="25">'Tab 25P'!#REF!</definedName>
    <definedName name="tab_2.7" localSheetId="29">'Tab 25P-1'!#REF!</definedName>
    <definedName name="tab_2.7" localSheetId="26">'Tab 26P'!#REF!</definedName>
    <definedName name="tab_2.7" localSheetId="27">'Tab 27P'!#REF!</definedName>
    <definedName name="tab_2.7" localSheetId="28">'Tab 28P'!#REF!</definedName>
    <definedName name="tab_2.7" localSheetId="30">'Tab 29P'!#REF!</definedName>
    <definedName name="tab_2.7" localSheetId="2">'Tab 2P'!#REF!</definedName>
    <definedName name="tab_2.7" localSheetId="31">'Tab 30P'!#REF!</definedName>
    <definedName name="tab_2.7" localSheetId="32">'Tab 30P-1'!#REF!</definedName>
    <definedName name="tab_2.7" localSheetId="33">'Tab 31P'!#REF!</definedName>
    <definedName name="tab_2.7" localSheetId="34">'Tab 31P - 2'!#REF!</definedName>
    <definedName name="tab_2.7" localSheetId="35">'Tab 31P - 3'!#REF!</definedName>
    <definedName name="tab_2.7" localSheetId="36">'Tab 32P'!#REF!</definedName>
    <definedName name="tab_2.7" localSheetId="37">'Tab 33P'!#REF!</definedName>
    <definedName name="tab_2.7" localSheetId="38">'Tab 34P'!#REF!</definedName>
    <definedName name="tab_2.7" localSheetId="3">'Tab 3P'!#REF!</definedName>
    <definedName name="tab_2.7" localSheetId="39">'Tab 47-2P'!#REF!</definedName>
    <definedName name="tab_2.7" localSheetId="4">'Tab 4P'!#REF!</definedName>
    <definedName name="tab_2.7" localSheetId="5">'Tab 5P'!#REF!</definedName>
    <definedName name="tab_2.7" localSheetId="6">'Tab 6P'!#REF!</definedName>
    <definedName name="tab_2.7" localSheetId="7">'Tab 7P'!#REF!</definedName>
    <definedName name="tab_2.7" localSheetId="8">'Tab 8P'!#REF!</definedName>
    <definedName name="tab_2.7" localSheetId="9">'Tab 9P'!#REF!</definedName>
    <definedName name="tab_2.7">#REF!</definedName>
    <definedName name="tab_2.8.1" localSheetId="10">'Tab 10P'!#REF!</definedName>
    <definedName name="tab_2.8.1" localSheetId="11">'Tab 11P'!#REF!</definedName>
    <definedName name="tab_2.8.1" localSheetId="12">'Tab 12P'!#REF!</definedName>
    <definedName name="tab_2.8.1" localSheetId="13">'Tab 13P'!#REF!</definedName>
    <definedName name="tab_2.8.1" localSheetId="14">'Tab 14-1P'!#REF!</definedName>
    <definedName name="tab_2.8.1" localSheetId="15">'Tab 14P'!#REF!</definedName>
    <definedName name="tab_2.8.1" localSheetId="16">'Tab 15P'!#REF!</definedName>
    <definedName name="tab_2.8.1" localSheetId="17">'Tab 17P'!#REF!</definedName>
    <definedName name="tab_2.8.1" localSheetId="18">'Tab 18P'!#REF!</definedName>
    <definedName name="tab_2.8.1" localSheetId="19">'Tab 19P'!#REF!</definedName>
    <definedName name="tab_2.8.1" localSheetId="1">'Tab 1P'!#REF!</definedName>
    <definedName name="tab_2.8.1" localSheetId="20">'Tab 20P'!#REF!</definedName>
    <definedName name="tab_2.8.1" localSheetId="21">'Tab 21P'!#REF!</definedName>
    <definedName name="tab_2.8.1" localSheetId="22">'Tab 22P'!#REF!</definedName>
    <definedName name="tab_2.8.1" localSheetId="23">'Tab 23P'!#REF!</definedName>
    <definedName name="tab_2.8.1" localSheetId="24">'Tab 24P'!#REF!</definedName>
    <definedName name="tab_2.8.1" localSheetId="25">'Tab 25P'!#REF!</definedName>
    <definedName name="tab_2.8.1" localSheetId="29">'Tab 25P-1'!#REF!</definedName>
    <definedName name="tab_2.8.1" localSheetId="26">'Tab 26P'!#REF!</definedName>
    <definedName name="tab_2.8.1" localSheetId="27">'Tab 27P'!#REF!</definedName>
    <definedName name="tab_2.8.1" localSheetId="28">'Tab 28P'!#REF!</definedName>
    <definedName name="tab_2.8.1" localSheetId="30">'Tab 29P'!#REF!</definedName>
    <definedName name="tab_2.8.1" localSheetId="2">'Tab 2P'!#REF!</definedName>
    <definedName name="tab_2.8.1" localSheetId="31">'Tab 30P'!#REF!</definedName>
    <definedName name="tab_2.8.1" localSheetId="32">'Tab 30P-1'!#REF!</definedName>
    <definedName name="tab_2.8.1" localSheetId="33">'Tab 31P'!#REF!</definedName>
    <definedName name="tab_2.8.1" localSheetId="34">'Tab 31P - 2'!#REF!</definedName>
    <definedName name="tab_2.8.1" localSheetId="35">'Tab 31P - 3'!#REF!</definedName>
    <definedName name="tab_2.8.1" localSheetId="36">'Tab 32P'!#REF!</definedName>
    <definedName name="tab_2.8.1" localSheetId="37">'Tab 33P'!#REF!</definedName>
    <definedName name="tab_2.8.1" localSheetId="38">'Tab 34P'!#REF!</definedName>
    <definedName name="tab_2.8.1" localSheetId="3">'Tab 3P'!#REF!</definedName>
    <definedName name="tab_2.8.1" localSheetId="39">'Tab 47-2P'!#REF!</definedName>
    <definedName name="tab_2.8.1" localSheetId="4">'Tab 4P'!#REF!</definedName>
    <definedName name="tab_2.8.1" localSheetId="5">'Tab 5P'!#REF!</definedName>
    <definedName name="tab_2.8.1" localSheetId="6">'Tab 6P'!#REF!</definedName>
    <definedName name="tab_2.8.1" localSheetId="7">'Tab 7P'!#REF!</definedName>
    <definedName name="tab_2.8.1" localSheetId="8">'Tab 8P'!#REF!</definedName>
    <definedName name="tab_2.8.1" localSheetId="9">'Tab 9P'!#REF!</definedName>
    <definedName name="tab_2.8.1">#REF!</definedName>
    <definedName name="tab_2.8.2" localSheetId="10">'Tab 10P'!#REF!</definedName>
    <definedName name="tab_2.8.2" localSheetId="11">'Tab 11P'!#REF!</definedName>
    <definedName name="tab_2.8.2" localSheetId="12">'Tab 12P'!#REF!</definedName>
    <definedName name="tab_2.8.2" localSheetId="13">'Tab 13P'!#REF!</definedName>
    <definedName name="tab_2.8.2" localSheetId="14">'Tab 14-1P'!#REF!</definedName>
    <definedName name="tab_2.8.2" localSheetId="15">'Tab 14P'!#REF!</definedName>
    <definedName name="tab_2.8.2" localSheetId="16">'Tab 15P'!#REF!</definedName>
    <definedName name="tab_2.8.2" localSheetId="17">'Tab 17P'!#REF!</definedName>
    <definedName name="tab_2.8.2" localSheetId="18">'Tab 18P'!#REF!</definedName>
    <definedName name="tab_2.8.2" localSheetId="19">'Tab 19P'!#REF!</definedName>
    <definedName name="tab_2.8.2" localSheetId="1">'Tab 1P'!#REF!</definedName>
    <definedName name="tab_2.8.2" localSheetId="20">'Tab 20P'!#REF!</definedName>
    <definedName name="tab_2.8.2" localSheetId="21">'Tab 21P'!#REF!</definedName>
    <definedName name="tab_2.8.2" localSheetId="22">'Tab 22P'!#REF!</definedName>
    <definedName name="tab_2.8.2" localSheetId="23">'Tab 23P'!#REF!</definedName>
    <definedName name="tab_2.8.2" localSheetId="24">'Tab 24P'!#REF!</definedName>
    <definedName name="tab_2.8.2" localSheetId="25">'Tab 25P'!#REF!</definedName>
    <definedName name="tab_2.8.2" localSheetId="29">'Tab 25P-1'!#REF!</definedName>
    <definedName name="tab_2.8.2" localSheetId="26">'Tab 26P'!#REF!</definedName>
    <definedName name="tab_2.8.2" localSheetId="27">'Tab 27P'!#REF!</definedName>
    <definedName name="tab_2.8.2" localSheetId="28">'Tab 28P'!#REF!</definedName>
    <definedName name="tab_2.8.2" localSheetId="30">'Tab 29P'!#REF!</definedName>
    <definedName name="tab_2.8.2" localSheetId="2">'Tab 2P'!#REF!</definedName>
    <definedName name="tab_2.8.2" localSheetId="31">'Tab 30P'!#REF!</definedName>
    <definedName name="tab_2.8.2" localSheetId="32">'Tab 30P-1'!#REF!</definedName>
    <definedName name="tab_2.8.2" localSheetId="33">'Tab 31P'!#REF!</definedName>
    <definedName name="tab_2.8.2" localSheetId="34">'Tab 31P - 2'!#REF!</definedName>
    <definedName name="tab_2.8.2" localSheetId="35">'Tab 31P - 3'!#REF!</definedName>
    <definedName name="tab_2.8.2" localSheetId="36">'Tab 32P'!#REF!</definedName>
    <definedName name="tab_2.8.2" localSheetId="37">'Tab 33P'!#REF!</definedName>
    <definedName name="tab_2.8.2" localSheetId="38">'Tab 34P'!#REF!</definedName>
    <definedName name="tab_2.8.2" localSheetId="3">'Tab 3P'!#REF!</definedName>
    <definedName name="tab_2.8.2" localSheetId="39">'Tab 47-2P'!#REF!</definedName>
    <definedName name="tab_2.8.2" localSheetId="4">'Tab 4P'!#REF!</definedName>
    <definedName name="tab_2.8.2" localSheetId="5">'Tab 5P'!#REF!</definedName>
    <definedName name="tab_2.8.2" localSheetId="6">'Tab 6P'!#REF!</definedName>
    <definedName name="tab_2.8.2" localSheetId="7">'Tab 7P'!#REF!</definedName>
    <definedName name="tab_2.8.2" localSheetId="8">'Tab 8P'!#REF!</definedName>
    <definedName name="tab_2.8.2" localSheetId="9">'Tab 9P'!#REF!</definedName>
    <definedName name="tab_2.8.2">#REF!</definedName>
    <definedName name="tab_2.9" localSheetId="10">'Tab 10P'!#REF!</definedName>
    <definedName name="tab_2.9" localSheetId="11">'Tab 11P'!#REF!</definedName>
    <definedName name="tab_2.9" localSheetId="12">'Tab 12P'!#REF!</definedName>
    <definedName name="tab_2.9" localSheetId="13">'Tab 13P'!#REF!</definedName>
    <definedName name="tab_2.9" localSheetId="14">'Tab 14-1P'!#REF!</definedName>
    <definedName name="tab_2.9" localSheetId="15">'Tab 14P'!#REF!</definedName>
    <definedName name="tab_2.9" localSheetId="16">'Tab 15P'!#REF!</definedName>
    <definedName name="tab_2.9" localSheetId="17">'Tab 17P'!#REF!</definedName>
    <definedName name="tab_2.9" localSheetId="18">'Tab 18P'!#REF!</definedName>
    <definedName name="tab_2.9" localSheetId="19">'Tab 19P'!#REF!</definedName>
    <definedName name="tab_2.9" localSheetId="1">'Tab 1P'!#REF!</definedName>
    <definedName name="tab_2.9" localSheetId="20">'Tab 20P'!#REF!</definedName>
    <definedName name="tab_2.9" localSheetId="21">'Tab 21P'!#REF!</definedName>
    <definedName name="tab_2.9" localSheetId="22">'Tab 22P'!#REF!</definedName>
    <definedName name="tab_2.9" localSheetId="23">'Tab 23P'!#REF!</definedName>
    <definedName name="tab_2.9" localSheetId="24">'Tab 24P'!#REF!</definedName>
    <definedName name="tab_2.9" localSheetId="25">'Tab 25P'!#REF!</definedName>
    <definedName name="tab_2.9" localSheetId="29">'Tab 25P-1'!#REF!</definedName>
    <definedName name="tab_2.9" localSheetId="26">'Tab 26P'!#REF!</definedName>
    <definedName name="tab_2.9" localSheetId="27">'Tab 27P'!#REF!</definedName>
    <definedName name="tab_2.9" localSheetId="28">'Tab 28P'!#REF!</definedName>
    <definedName name="tab_2.9" localSheetId="30">'Tab 29P'!#REF!</definedName>
    <definedName name="tab_2.9" localSheetId="2">'Tab 2P'!#REF!</definedName>
    <definedName name="tab_2.9" localSheetId="31">'Tab 30P'!#REF!</definedName>
    <definedName name="tab_2.9" localSheetId="32">'Tab 30P-1'!#REF!</definedName>
    <definedName name="tab_2.9" localSheetId="33">'Tab 31P'!#REF!</definedName>
    <definedName name="tab_2.9" localSheetId="34">'Tab 31P - 2'!#REF!</definedName>
    <definedName name="tab_2.9" localSheetId="35">'Tab 31P - 3'!#REF!</definedName>
    <definedName name="tab_2.9" localSheetId="36">'Tab 32P'!#REF!</definedName>
    <definedName name="tab_2.9" localSheetId="37">'Tab 33P'!#REF!</definedName>
    <definedName name="tab_2.9" localSheetId="38">'Tab 34P'!#REF!</definedName>
    <definedName name="tab_2.9" localSheetId="3">'Tab 3P'!#REF!</definedName>
    <definedName name="tab_2.9" localSheetId="39">'Tab 47-2P'!#REF!</definedName>
    <definedName name="tab_2.9" localSheetId="4">'Tab 4P'!#REF!</definedName>
    <definedName name="tab_2.9" localSheetId="5">'Tab 5P'!#REF!</definedName>
    <definedName name="tab_2.9" localSheetId="6">'Tab 6P'!#REF!</definedName>
    <definedName name="tab_2.9" localSheetId="7">'Tab 7P'!#REF!</definedName>
    <definedName name="tab_2.9" localSheetId="8">'Tab 8P'!#REF!</definedName>
    <definedName name="tab_2.9" localSheetId="9">'Tab 9P'!#REF!</definedName>
    <definedName name="tab_2.9">#REF!</definedName>
    <definedName name="tab_3.1" localSheetId="10">'Tab 10P'!#REF!</definedName>
    <definedName name="tab_3.1" localSheetId="11">'Tab 11P'!#REF!</definedName>
    <definedName name="tab_3.1" localSheetId="12">'Tab 12P'!#REF!</definedName>
    <definedName name="tab_3.1" localSheetId="13">'Tab 13P'!#REF!</definedName>
    <definedName name="tab_3.1" localSheetId="14">'Tab 14-1P'!#REF!</definedName>
    <definedName name="tab_3.1" localSheetId="15">'Tab 14P'!#REF!</definedName>
    <definedName name="tab_3.1" localSheetId="16">'Tab 15P'!#REF!</definedName>
    <definedName name="tab_3.1" localSheetId="17">'Tab 17P'!#REF!</definedName>
    <definedName name="tab_3.1" localSheetId="18">'Tab 18P'!#REF!</definedName>
    <definedName name="tab_3.1" localSheetId="19">'Tab 19P'!#REF!</definedName>
    <definedName name="tab_3.1" localSheetId="1">'Tab 1P'!#REF!</definedName>
    <definedName name="tab_3.1" localSheetId="20">'Tab 20P'!#REF!</definedName>
    <definedName name="tab_3.1" localSheetId="21">'Tab 21P'!#REF!</definedName>
    <definedName name="tab_3.1" localSheetId="22">'Tab 22P'!#REF!</definedName>
    <definedName name="tab_3.1" localSheetId="23">'Tab 23P'!#REF!</definedName>
    <definedName name="tab_3.1" localSheetId="24">'Tab 24P'!#REF!</definedName>
    <definedName name="tab_3.1" localSheetId="25">'Tab 25P'!#REF!</definedName>
    <definedName name="tab_3.1" localSheetId="29">'Tab 25P-1'!#REF!</definedName>
    <definedName name="tab_3.1" localSheetId="26">'Tab 26P'!#REF!</definedName>
    <definedName name="tab_3.1" localSheetId="27">'Tab 27P'!#REF!</definedName>
    <definedName name="tab_3.1" localSheetId="28">'Tab 28P'!#REF!</definedName>
    <definedName name="tab_3.1" localSheetId="30">'Tab 29P'!#REF!</definedName>
    <definedName name="tab_3.1" localSheetId="2">'Tab 2P'!#REF!</definedName>
    <definedName name="tab_3.1" localSheetId="31">'Tab 30P'!#REF!</definedName>
    <definedName name="tab_3.1" localSheetId="32">'Tab 30P-1'!#REF!</definedName>
    <definedName name="tab_3.1" localSheetId="33">'Tab 31P'!#REF!</definedName>
    <definedName name="tab_3.1" localSheetId="34">'Tab 31P - 2'!#REF!</definedName>
    <definedName name="tab_3.1" localSheetId="35">'Tab 31P - 3'!#REF!</definedName>
    <definedName name="tab_3.1" localSheetId="36">'Tab 32P'!#REF!</definedName>
    <definedName name="tab_3.1" localSheetId="37">'Tab 33P'!#REF!</definedName>
    <definedName name="tab_3.1" localSheetId="38">'Tab 34P'!#REF!</definedName>
    <definedName name="tab_3.1" localSheetId="3">'Tab 3P'!#REF!</definedName>
    <definedName name="tab_3.1" localSheetId="39">'Tab 47-2P'!#REF!</definedName>
    <definedName name="tab_3.1" localSheetId="4">'Tab 4P'!#REF!</definedName>
    <definedName name="tab_3.1" localSheetId="5">'Tab 5P'!#REF!</definedName>
    <definedName name="tab_3.1" localSheetId="6">'Tab 6P'!#REF!</definedName>
    <definedName name="tab_3.1" localSheetId="7">'Tab 7P'!#REF!</definedName>
    <definedName name="tab_3.1" localSheetId="8">'Tab 8P'!#REF!</definedName>
    <definedName name="tab_3.1" localSheetId="9">'Tab 9P'!#REF!</definedName>
    <definedName name="tab_3.1">#REF!</definedName>
    <definedName name="tab_3.2" localSheetId="10">'Tab 10P'!#REF!</definedName>
    <definedName name="tab_3.2" localSheetId="11">'Tab 11P'!#REF!</definedName>
    <definedName name="tab_3.2" localSheetId="12">'Tab 12P'!#REF!</definedName>
    <definedName name="tab_3.2" localSheetId="13">'Tab 13P'!#REF!</definedName>
    <definedName name="tab_3.2" localSheetId="14">'Tab 14-1P'!#REF!</definedName>
    <definedName name="tab_3.2" localSheetId="15">'Tab 14P'!#REF!</definedName>
    <definedName name="tab_3.2" localSheetId="16">'Tab 15P'!#REF!</definedName>
    <definedName name="tab_3.2" localSheetId="17">'Tab 17P'!#REF!</definedName>
    <definedName name="tab_3.2" localSheetId="18">'Tab 18P'!#REF!</definedName>
    <definedName name="tab_3.2" localSheetId="19">'Tab 19P'!#REF!</definedName>
    <definedName name="tab_3.2" localSheetId="1">'Tab 1P'!#REF!</definedName>
    <definedName name="tab_3.2" localSheetId="20">'Tab 20P'!#REF!</definedName>
    <definedName name="tab_3.2" localSheetId="21">'Tab 21P'!#REF!</definedName>
    <definedName name="tab_3.2" localSheetId="22">'Tab 22P'!#REF!</definedName>
    <definedName name="tab_3.2" localSheetId="23">'Tab 23P'!#REF!</definedName>
    <definedName name="tab_3.2" localSheetId="24">'Tab 24P'!#REF!</definedName>
    <definedName name="tab_3.2" localSheetId="25">'Tab 25P'!#REF!</definedName>
    <definedName name="tab_3.2" localSheetId="29">'Tab 25P-1'!#REF!</definedName>
    <definedName name="tab_3.2" localSheetId="26">'Tab 26P'!#REF!</definedName>
    <definedName name="tab_3.2" localSheetId="27">'Tab 27P'!#REF!</definedName>
    <definedName name="tab_3.2" localSheetId="28">'Tab 28P'!#REF!</definedName>
    <definedName name="tab_3.2" localSheetId="30">'Tab 29P'!#REF!</definedName>
    <definedName name="tab_3.2" localSheetId="2">'Tab 2P'!#REF!</definedName>
    <definedName name="tab_3.2" localSheetId="31">'Tab 30P'!#REF!</definedName>
    <definedName name="tab_3.2" localSheetId="32">'Tab 30P-1'!#REF!</definedName>
    <definedName name="tab_3.2" localSheetId="33">'Tab 31P'!#REF!</definedName>
    <definedName name="tab_3.2" localSheetId="34">'Tab 31P - 2'!#REF!</definedName>
    <definedName name="tab_3.2" localSheetId="35">'Tab 31P - 3'!#REF!</definedName>
    <definedName name="tab_3.2" localSheetId="36">'Tab 32P'!#REF!</definedName>
    <definedName name="tab_3.2" localSheetId="37">'Tab 33P'!#REF!</definedName>
    <definedName name="tab_3.2" localSheetId="38">'Tab 34P'!#REF!</definedName>
    <definedName name="tab_3.2" localSheetId="3">'Tab 3P'!#REF!</definedName>
    <definedName name="tab_3.2" localSheetId="39">'Tab 47-2P'!#REF!</definedName>
    <definedName name="tab_3.2" localSheetId="4">'Tab 4P'!#REF!</definedName>
    <definedName name="tab_3.2" localSheetId="5">'Tab 5P'!#REF!</definedName>
    <definedName name="tab_3.2" localSheetId="6">'Tab 6P'!#REF!</definedName>
    <definedName name="tab_3.2" localSheetId="7">'Tab 7P'!#REF!</definedName>
    <definedName name="tab_3.2" localSheetId="8">'Tab 8P'!#REF!</definedName>
    <definedName name="tab_3.2" localSheetId="9">'Tab 9P'!#REF!</definedName>
    <definedName name="tab_3.2">#REF!</definedName>
    <definedName name="tab_3.2.4" localSheetId="10">'Tab 10P'!#REF!</definedName>
    <definedName name="tab_3.2.4" localSheetId="11">'Tab 11P'!#REF!</definedName>
    <definedName name="tab_3.2.4" localSheetId="12">'Tab 12P'!#REF!</definedName>
    <definedName name="tab_3.2.4" localSheetId="13">'Tab 13P'!#REF!</definedName>
    <definedName name="tab_3.2.4" localSheetId="14">'Tab 14-1P'!#REF!</definedName>
    <definedName name="tab_3.2.4" localSheetId="15">'Tab 14P'!#REF!</definedName>
    <definedName name="tab_3.2.4" localSheetId="16">'Tab 15P'!#REF!</definedName>
    <definedName name="tab_3.2.4" localSheetId="17">'Tab 17P'!#REF!</definedName>
    <definedName name="tab_3.2.4" localSheetId="18">'Tab 18P'!#REF!</definedName>
    <definedName name="tab_3.2.4" localSheetId="19">'Tab 19P'!#REF!</definedName>
    <definedName name="tab_3.2.4" localSheetId="1">'Tab 1P'!#REF!</definedName>
    <definedName name="tab_3.2.4" localSheetId="20">'Tab 20P'!#REF!</definedName>
    <definedName name="tab_3.2.4" localSheetId="21">'Tab 21P'!#REF!</definedName>
    <definedName name="tab_3.2.4" localSheetId="22">'Tab 22P'!#REF!</definedName>
    <definedName name="tab_3.2.4" localSheetId="23">'Tab 23P'!#REF!</definedName>
    <definedName name="tab_3.2.4" localSheetId="24">'Tab 24P'!#REF!</definedName>
    <definedName name="tab_3.2.4" localSheetId="25">'Tab 25P'!#REF!</definedName>
    <definedName name="tab_3.2.4" localSheetId="29">'Tab 25P-1'!#REF!</definedName>
    <definedName name="tab_3.2.4" localSheetId="26">'Tab 26P'!#REF!</definedName>
    <definedName name="tab_3.2.4" localSheetId="27">'Tab 27P'!#REF!</definedName>
    <definedName name="tab_3.2.4" localSheetId="28">'Tab 28P'!#REF!</definedName>
    <definedName name="tab_3.2.4" localSheetId="30">'Tab 29P'!#REF!</definedName>
    <definedName name="tab_3.2.4" localSheetId="2">'Tab 2P'!#REF!</definedName>
    <definedName name="tab_3.2.4" localSheetId="31">'Tab 30P'!#REF!</definedName>
    <definedName name="tab_3.2.4" localSheetId="32">'Tab 30P-1'!#REF!</definedName>
    <definedName name="tab_3.2.4" localSheetId="33">'Tab 31P'!#REF!</definedName>
    <definedName name="tab_3.2.4" localSheetId="34">'Tab 31P - 2'!#REF!</definedName>
    <definedName name="tab_3.2.4" localSheetId="35">'Tab 31P - 3'!#REF!</definedName>
    <definedName name="tab_3.2.4" localSheetId="36">'Tab 32P'!#REF!</definedName>
    <definedName name="tab_3.2.4" localSheetId="37">'Tab 33P'!#REF!</definedName>
    <definedName name="tab_3.2.4" localSheetId="38">'Tab 34P'!#REF!</definedName>
    <definedName name="tab_3.2.4" localSheetId="3">'Tab 3P'!#REF!</definedName>
    <definedName name="tab_3.2.4" localSheetId="39">'Tab 47-2P'!#REF!</definedName>
    <definedName name="tab_3.2.4" localSheetId="4">'Tab 4P'!#REF!</definedName>
    <definedName name="tab_3.2.4" localSheetId="5">'Tab 5P'!#REF!</definedName>
    <definedName name="tab_3.2.4" localSheetId="6">'Tab 6P'!#REF!</definedName>
    <definedName name="tab_3.2.4" localSheetId="7">'Tab 7P'!#REF!</definedName>
    <definedName name="tab_3.2.4" localSheetId="8">'Tab 8P'!#REF!</definedName>
    <definedName name="tab_3.2.4" localSheetId="9">'Tab 9P'!#REF!</definedName>
    <definedName name="tab_3.2.4">#REF!</definedName>
    <definedName name="tab_3.2.5" localSheetId="10">'Tab 10P'!#REF!</definedName>
    <definedName name="tab_3.2.5" localSheetId="11">'Tab 11P'!#REF!</definedName>
    <definedName name="tab_3.2.5" localSheetId="12">'Tab 12P'!#REF!</definedName>
    <definedName name="tab_3.2.5" localSheetId="13">'Tab 13P'!#REF!</definedName>
    <definedName name="tab_3.2.5" localSheetId="14">'Tab 14-1P'!#REF!</definedName>
    <definedName name="tab_3.2.5" localSheetId="15">'Tab 14P'!#REF!</definedName>
    <definedName name="tab_3.2.5" localSheetId="16">'Tab 15P'!#REF!</definedName>
    <definedName name="tab_3.2.5" localSheetId="17">'Tab 17P'!#REF!</definedName>
    <definedName name="tab_3.2.5" localSheetId="18">'Tab 18P'!#REF!</definedName>
    <definedName name="tab_3.2.5" localSheetId="19">'Tab 19P'!#REF!</definedName>
    <definedName name="tab_3.2.5" localSheetId="1">'Tab 1P'!#REF!</definedName>
    <definedName name="tab_3.2.5" localSheetId="20">'Tab 20P'!#REF!</definedName>
    <definedName name="tab_3.2.5" localSheetId="21">'Tab 21P'!#REF!</definedName>
    <definedName name="tab_3.2.5" localSheetId="22">'Tab 22P'!#REF!</definedName>
    <definedName name="tab_3.2.5" localSheetId="23">'Tab 23P'!#REF!</definedName>
    <definedName name="tab_3.2.5" localSheetId="24">'Tab 24P'!#REF!</definedName>
    <definedName name="tab_3.2.5" localSheetId="25">'Tab 25P'!#REF!</definedName>
    <definedName name="tab_3.2.5" localSheetId="29">'Tab 25P-1'!#REF!</definedName>
    <definedName name="tab_3.2.5" localSheetId="26">'Tab 26P'!#REF!</definedName>
    <definedName name="tab_3.2.5" localSheetId="27">'Tab 27P'!#REF!</definedName>
    <definedName name="tab_3.2.5" localSheetId="28">'Tab 28P'!#REF!</definedName>
    <definedName name="tab_3.2.5" localSheetId="30">'Tab 29P'!#REF!</definedName>
    <definedName name="tab_3.2.5" localSheetId="2">'Tab 2P'!#REF!</definedName>
    <definedName name="tab_3.2.5" localSheetId="31">'Tab 30P'!#REF!</definedName>
    <definedName name="tab_3.2.5" localSheetId="32">'Tab 30P-1'!#REF!</definedName>
    <definedName name="tab_3.2.5" localSheetId="33">'Tab 31P'!#REF!</definedName>
    <definedName name="tab_3.2.5" localSheetId="34">'Tab 31P - 2'!#REF!</definedName>
    <definedName name="tab_3.2.5" localSheetId="35">'Tab 31P - 3'!#REF!</definedName>
    <definedName name="tab_3.2.5" localSheetId="36">'Tab 32P'!#REF!</definedName>
    <definedName name="tab_3.2.5" localSheetId="37">'Tab 33P'!#REF!</definedName>
    <definedName name="tab_3.2.5" localSheetId="38">'Tab 34P'!#REF!</definedName>
    <definedName name="tab_3.2.5" localSheetId="3">'Tab 3P'!#REF!</definedName>
    <definedName name="tab_3.2.5" localSheetId="39">'Tab 47-2P'!#REF!</definedName>
    <definedName name="tab_3.2.5" localSheetId="4">'Tab 4P'!#REF!</definedName>
    <definedName name="tab_3.2.5" localSheetId="5">'Tab 5P'!#REF!</definedName>
    <definedName name="tab_3.2.5" localSheetId="6">'Tab 6P'!#REF!</definedName>
    <definedName name="tab_3.2.5" localSheetId="7">'Tab 7P'!#REF!</definedName>
    <definedName name="tab_3.2.5" localSheetId="8">'Tab 8P'!#REF!</definedName>
    <definedName name="tab_3.2.5" localSheetId="9">'Tab 9P'!#REF!</definedName>
    <definedName name="tab_3.2.5">#REF!</definedName>
    <definedName name="tab_3.2.6" localSheetId="10">'Tab 10P'!#REF!</definedName>
    <definedName name="tab_3.2.6" localSheetId="11">'Tab 11P'!#REF!</definedName>
    <definedName name="tab_3.2.6" localSheetId="12">'Tab 12P'!#REF!</definedName>
    <definedName name="tab_3.2.6" localSheetId="13">'Tab 13P'!#REF!</definedName>
    <definedName name="tab_3.2.6" localSheetId="14">'Tab 14-1P'!#REF!</definedName>
    <definedName name="tab_3.2.6" localSheetId="15">'Tab 14P'!#REF!</definedName>
    <definedName name="tab_3.2.6" localSheetId="16">'Tab 15P'!#REF!</definedName>
    <definedName name="tab_3.2.6" localSheetId="17">'Tab 17P'!#REF!</definedName>
    <definedName name="tab_3.2.6" localSheetId="18">'Tab 18P'!#REF!</definedName>
    <definedName name="tab_3.2.6" localSheetId="19">'Tab 19P'!#REF!</definedName>
    <definedName name="tab_3.2.6" localSheetId="1">'Tab 1P'!#REF!</definedName>
    <definedName name="tab_3.2.6" localSheetId="20">'Tab 20P'!#REF!</definedName>
    <definedName name="tab_3.2.6" localSheetId="21">'Tab 21P'!#REF!</definedName>
    <definedName name="tab_3.2.6" localSheetId="22">'Tab 22P'!#REF!</definedName>
    <definedName name="tab_3.2.6" localSheetId="23">'Tab 23P'!#REF!</definedName>
    <definedName name="tab_3.2.6" localSheetId="24">'Tab 24P'!#REF!</definedName>
    <definedName name="tab_3.2.6" localSheetId="25">'Tab 25P'!#REF!</definedName>
    <definedName name="tab_3.2.6" localSheetId="29">'Tab 25P-1'!#REF!</definedName>
    <definedName name="tab_3.2.6" localSheetId="26">'Tab 26P'!#REF!</definedName>
    <definedName name="tab_3.2.6" localSheetId="27">'Tab 27P'!#REF!</definedName>
    <definedName name="tab_3.2.6" localSheetId="28">'Tab 28P'!#REF!</definedName>
    <definedName name="tab_3.2.6" localSheetId="30">'Tab 29P'!#REF!</definedName>
    <definedName name="tab_3.2.6" localSheetId="2">'Tab 2P'!#REF!</definedName>
    <definedName name="tab_3.2.6" localSheetId="31">'Tab 30P'!#REF!</definedName>
    <definedName name="tab_3.2.6" localSheetId="32">'Tab 30P-1'!#REF!</definedName>
    <definedName name="tab_3.2.6" localSheetId="33">'Tab 31P'!#REF!</definedName>
    <definedName name="tab_3.2.6" localSheetId="34">'Tab 31P - 2'!#REF!</definedName>
    <definedName name="tab_3.2.6" localSheetId="35">'Tab 31P - 3'!#REF!</definedName>
    <definedName name="tab_3.2.6" localSheetId="36">'Tab 32P'!#REF!</definedName>
    <definedName name="tab_3.2.6" localSheetId="37">'Tab 33P'!#REF!</definedName>
    <definedName name="tab_3.2.6" localSheetId="38">'Tab 34P'!#REF!</definedName>
    <definedName name="tab_3.2.6" localSheetId="3">'Tab 3P'!#REF!</definedName>
    <definedName name="tab_3.2.6" localSheetId="39">'Tab 47-2P'!#REF!</definedName>
    <definedName name="tab_3.2.6" localSheetId="4">'Tab 4P'!#REF!</definedName>
    <definedName name="tab_3.2.6" localSheetId="5">'Tab 5P'!#REF!</definedName>
    <definedName name="tab_3.2.6" localSheetId="6">'Tab 6P'!#REF!</definedName>
    <definedName name="tab_3.2.6" localSheetId="7">'Tab 7P'!#REF!</definedName>
    <definedName name="tab_3.2.6" localSheetId="8">'Tab 8P'!#REF!</definedName>
    <definedName name="tab_3.2.6" localSheetId="9">'Tab 9P'!#REF!</definedName>
    <definedName name="tab_3.2.6">#REF!</definedName>
    <definedName name="tab_3.2.6b" localSheetId="10">'Tab 10P'!#REF!</definedName>
    <definedName name="tab_3.2.6b" localSheetId="11">'Tab 11P'!#REF!</definedName>
    <definedName name="tab_3.2.6b" localSheetId="12">'Tab 12P'!#REF!</definedName>
    <definedName name="tab_3.2.6b" localSheetId="13">'Tab 13P'!#REF!</definedName>
    <definedName name="tab_3.2.6b" localSheetId="14">'Tab 14-1P'!#REF!</definedName>
    <definedName name="tab_3.2.6b" localSheetId="15">'Tab 14P'!#REF!</definedName>
    <definedName name="tab_3.2.6b" localSheetId="16">'Tab 15P'!#REF!</definedName>
    <definedName name="tab_3.2.6b" localSheetId="17">'Tab 17P'!#REF!</definedName>
    <definedName name="tab_3.2.6b" localSheetId="18">'Tab 18P'!#REF!</definedName>
    <definedName name="tab_3.2.6b" localSheetId="19">'Tab 19P'!#REF!</definedName>
    <definedName name="tab_3.2.6b" localSheetId="1">'Tab 1P'!#REF!</definedName>
    <definedName name="tab_3.2.6b" localSheetId="20">'Tab 20P'!#REF!</definedName>
    <definedName name="tab_3.2.6b" localSheetId="21">'Tab 21P'!#REF!</definedName>
    <definedName name="tab_3.2.6b" localSheetId="22">'Tab 22P'!#REF!</definedName>
    <definedName name="tab_3.2.6b" localSheetId="23">'Tab 23P'!#REF!</definedName>
    <definedName name="tab_3.2.6b" localSheetId="24">'Tab 24P'!#REF!</definedName>
    <definedName name="tab_3.2.6b" localSheetId="25">'Tab 25P'!#REF!</definedName>
    <definedName name="tab_3.2.6b" localSheetId="29">'Tab 25P-1'!#REF!</definedName>
    <definedName name="tab_3.2.6b" localSheetId="26">'Tab 26P'!#REF!</definedName>
    <definedName name="tab_3.2.6b" localSheetId="27">'Tab 27P'!#REF!</definedName>
    <definedName name="tab_3.2.6b" localSheetId="28">'Tab 28P'!#REF!</definedName>
    <definedName name="tab_3.2.6b" localSheetId="30">'Tab 29P'!#REF!</definedName>
    <definedName name="tab_3.2.6b" localSheetId="2">'Tab 2P'!#REF!</definedName>
    <definedName name="tab_3.2.6b" localSheetId="31">'Tab 30P'!#REF!</definedName>
    <definedName name="tab_3.2.6b" localSheetId="32">'Tab 30P-1'!#REF!</definedName>
    <definedName name="tab_3.2.6b" localSheetId="33">'Tab 31P'!#REF!</definedName>
    <definedName name="tab_3.2.6b" localSheetId="34">'Tab 31P - 2'!#REF!</definedName>
    <definedName name="tab_3.2.6b" localSheetId="35">'Tab 31P - 3'!#REF!</definedName>
    <definedName name="tab_3.2.6b" localSheetId="36">'Tab 32P'!#REF!</definedName>
    <definedName name="tab_3.2.6b" localSheetId="37">'Tab 33P'!#REF!</definedName>
    <definedName name="tab_3.2.6b" localSheetId="38">'Tab 34P'!#REF!</definedName>
    <definedName name="tab_3.2.6b" localSheetId="3">'Tab 3P'!#REF!</definedName>
    <definedName name="tab_3.2.6b" localSheetId="39">'Tab 47-2P'!#REF!</definedName>
    <definedName name="tab_3.2.6b" localSheetId="4">'Tab 4P'!#REF!</definedName>
    <definedName name="tab_3.2.6b" localSheetId="5">'Tab 5P'!#REF!</definedName>
    <definedName name="tab_3.2.6b" localSheetId="6">'Tab 6P'!#REF!</definedName>
    <definedName name="tab_3.2.6b" localSheetId="7">'Tab 7P'!#REF!</definedName>
    <definedName name="tab_3.2.6b" localSheetId="8">'Tab 8P'!#REF!</definedName>
    <definedName name="tab_3.2.6b" localSheetId="9">'Tab 9P'!#REF!</definedName>
    <definedName name="tab_3.2.6b">#REF!</definedName>
    <definedName name="tab_3.2.7" localSheetId="10">'Tab 10P'!#REF!</definedName>
    <definedName name="tab_3.2.7" localSheetId="11">'Tab 11P'!#REF!</definedName>
    <definedName name="tab_3.2.7" localSheetId="12">'Tab 12P'!#REF!</definedName>
    <definedName name="tab_3.2.7" localSheetId="13">'Tab 13P'!#REF!</definedName>
    <definedName name="tab_3.2.7" localSheetId="14">'Tab 14-1P'!#REF!</definedName>
    <definedName name="tab_3.2.7" localSheetId="15">'Tab 14P'!#REF!</definedName>
    <definedName name="tab_3.2.7" localSheetId="16">'Tab 15P'!#REF!</definedName>
    <definedName name="tab_3.2.7" localSheetId="17">'Tab 17P'!#REF!</definedName>
    <definedName name="tab_3.2.7" localSheetId="18">'Tab 18P'!#REF!</definedName>
    <definedName name="tab_3.2.7" localSheetId="19">'Tab 19P'!#REF!</definedName>
    <definedName name="tab_3.2.7" localSheetId="1">'Tab 1P'!#REF!</definedName>
    <definedName name="tab_3.2.7" localSheetId="20">'Tab 20P'!#REF!</definedName>
    <definedName name="tab_3.2.7" localSheetId="21">'Tab 21P'!#REF!</definedName>
    <definedName name="tab_3.2.7" localSheetId="22">'Tab 22P'!#REF!</definedName>
    <definedName name="tab_3.2.7" localSheetId="23">'Tab 23P'!#REF!</definedName>
    <definedName name="tab_3.2.7" localSheetId="24">'Tab 24P'!#REF!</definedName>
    <definedName name="tab_3.2.7" localSheetId="25">'Tab 25P'!#REF!</definedName>
    <definedName name="tab_3.2.7" localSheetId="29">'Tab 25P-1'!#REF!</definedName>
    <definedName name="tab_3.2.7" localSheetId="26">'Tab 26P'!#REF!</definedName>
    <definedName name="tab_3.2.7" localSheetId="27">'Tab 27P'!#REF!</definedName>
    <definedName name="tab_3.2.7" localSheetId="28">'Tab 28P'!#REF!</definedName>
    <definedName name="tab_3.2.7" localSheetId="30">'Tab 29P'!#REF!</definedName>
    <definedName name="tab_3.2.7" localSheetId="2">'Tab 2P'!#REF!</definedName>
    <definedName name="tab_3.2.7" localSheetId="31">'Tab 30P'!#REF!</definedName>
    <definedName name="tab_3.2.7" localSheetId="32">'Tab 30P-1'!#REF!</definedName>
    <definedName name="tab_3.2.7" localSheetId="33">'Tab 31P'!#REF!</definedName>
    <definedName name="tab_3.2.7" localSheetId="34">'Tab 31P - 2'!#REF!</definedName>
    <definedName name="tab_3.2.7" localSheetId="35">'Tab 31P - 3'!#REF!</definedName>
    <definedName name="tab_3.2.7" localSheetId="36">'Tab 32P'!#REF!</definedName>
    <definedName name="tab_3.2.7" localSheetId="37">'Tab 33P'!#REF!</definedName>
    <definedName name="tab_3.2.7" localSheetId="38">'Tab 34P'!#REF!</definedName>
    <definedName name="tab_3.2.7" localSheetId="3">'Tab 3P'!#REF!</definedName>
    <definedName name="tab_3.2.7" localSheetId="39">'Tab 47-2P'!#REF!</definedName>
    <definedName name="tab_3.2.7" localSheetId="4">'Tab 4P'!#REF!</definedName>
    <definedName name="tab_3.2.7" localSheetId="5">'Tab 5P'!#REF!</definedName>
    <definedName name="tab_3.2.7" localSheetId="6">'Tab 6P'!#REF!</definedName>
    <definedName name="tab_3.2.7" localSheetId="7">'Tab 7P'!#REF!</definedName>
    <definedName name="tab_3.2.7" localSheetId="8">'Tab 8P'!#REF!</definedName>
    <definedName name="tab_3.2.7" localSheetId="9">'Tab 9P'!#REF!</definedName>
    <definedName name="tab_3.2.7">#REF!</definedName>
    <definedName name="tab_3.3" localSheetId="10">'Tab 10P'!#REF!</definedName>
    <definedName name="tab_3.3" localSheetId="11">'Tab 11P'!#REF!</definedName>
    <definedName name="tab_3.3" localSheetId="12">'Tab 12P'!#REF!</definedName>
    <definedName name="tab_3.3" localSheetId="13">'Tab 13P'!#REF!</definedName>
    <definedName name="tab_3.3" localSheetId="14">'Tab 14-1P'!#REF!</definedName>
    <definedName name="tab_3.3" localSheetId="15">'Tab 14P'!#REF!</definedName>
    <definedName name="tab_3.3" localSheetId="16">'Tab 15P'!#REF!</definedName>
    <definedName name="tab_3.3" localSheetId="17">'Tab 17P'!#REF!</definedName>
    <definedName name="tab_3.3" localSheetId="18">'Tab 18P'!#REF!</definedName>
    <definedName name="tab_3.3" localSheetId="19">'Tab 19P'!#REF!</definedName>
    <definedName name="tab_3.3" localSheetId="1">'Tab 1P'!#REF!</definedName>
    <definedName name="tab_3.3" localSheetId="20">'Tab 20P'!#REF!</definedName>
    <definedName name="tab_3.3" localSheetId="21">'Tab 21P'!#REF!</definedName>
    <definedName name="tab_3.3" localSheetId="22">'Tab 22P'!#REF!</definedName>
    <definedName name="tab_3.3" localSheetId="23">'Tab 23P'!#REF!</definedName>
    <definedName name="tab_3.3" localSheetId="24">'Tab 24P'!#REF!</definedName>
    <definedName name="tab_3.3" localSheetId="25">'Tab 25P'!#REF!</definedName>
    <definedName name="tab_3.3" localSheetId="29">'Tab 25P-1'!#REF!</definedName>
    <definedName name="tab_3.3" localSheetId="26">'Tab 26P'!#REF!</definedName>
    <definedName name="tab_3.3" localSheetId="27">'Tab 27P'!#REF!</definedName>
    <definedName name="tab_3.3" localSheetId="28">'Tab 28P'!#REF!</definedName>
    <definedName name="tab_3.3" localSheetId="30">'Tab 29P'!#REF!</definedName>
    <definedName name="tab_3.3" localSheetId="2">'Tab 2P'!#REF!</definedName>
    <definedName name="tab_3.3" localSheetId="31">'Tab 30P'!#REF!</definedName>
    <definedName name="tab_3.3" localSheetId="32">'Tab 30P-1'!#REF!</definedName>
    <definedName name="tab_3.3" localSheetId="33">'Tab 31P'!#REF!</definedName>
    <definedName name="tab_3.3" localSheetId="34">'Tab 31P - 2'!#REF!</definedName>
    <definedName name="tab_3.3" localSheetId="35">'Tab 31P - 3'!#REF!</definedName>
    <definedName name="tab_3.3" localSheetId="36">'Tab 32P'!#REF!</definedName>
    <definedName name="tab_3.3" localSheetId="37">'Tab 33P'!#REF!</definedName>
    <definedName name="tab_3.3" localSheetId="38">'Tab 34P'!#REF!</definedName>
    <definedName name="tab_3.3" localSheetId="3">'Tab 3P'!#REF!</definedName>
    <definedName name="tab_3.3" localSheetId="39">'Tab 47-2P'!#REF!</definedName>
    <definedName name="tab_3.3" localSheetId="4">'Tab 4P'!#REF!</definedName>
    <definedName name="tab_3.3" localSheetId="5">'Tab 5P'!#REF!</definedName>
    <definedName name="tab_3.3" localSheetId="6">'Tab 6P'!#REF!</definedName>
    <definedName name="tab_3.3" localSheetId="7">'Tab 7P'!#REF!</definedName>
    <definedName name="tab_3.3" localSheetId="8">'Tab 8P'!#REF!</definedName>
    <definedName name="tab_3.3" localSheetId="9">'Tab 9P'!#REF!</definedName>
    <definedName name="tab_3.3">#REF!</definedName>
    <definedName name="tab_3.3.2" localSheetId="10">'Tab 10P'!#REF!</definedName>
    <definedName name="tab_3.3.2" localSheetId="11">'Tab 11P'!#REF!</definedName>
    <definedName name="tab_3.3.2" localSheetId="12">'Tab 12P'!#REF!</definedName>
    <definedName name="tab_3.3.2" localSheetId="13">'Tab 13P'!#REF!</definedName>
    <definedName name="tab_3.3.2" localSheetId="14">'Tab 14-1P'!#REF!</definedName>
    <definedName name="tab_3.3.2" localSheetId="15">'Tab 14P'!#REF!</definedName>
    <definedName name="tab_3.3.2" localSheetId="16">'Tab 15P'!#REF!</definedName>
    <definedName name="tab_3.3.2" localSheetId="17">'Tab 17P'!#REF!</definedName>
    <definedName name="tab_3.3.2" localSheetId="18">'Tab 18P'!#REF!</definedName>
    <definedName name="tab_3.3.2" localSheetId="19">'Tab 19P'!#REF!</definedName>
    <definedName name="tab_3.3.2" localSheetId="1">'Tab 1P'!#REF!</definedName>
    <definedName name="tab_3.3.2" localSheetId="20">'Tab 20P'!#REF!</definedName>
    <definedName name="tab_3.3.2" localSheetId="21">'Tab 21P'!#REF!</definedName>
    <definedName name="tab_3.3.2" localSheetId="22">'Tab 22P'!#REF!</definedName>
    <definedName name="tab_3.3.2" localSheetId="23">'Tab 23P'!#REF!</definedName>
    <definedName name="tab_3.3.2" localSheetId="24">'Tab 24P'!#REF!</definedName>
    <definedName name="tab_3.3.2" localSheetId="25">'Tab 25P'!#REF!</definedName>
    <definedName name="tab_3.3.2" localSheetId="29">'Tab 25P-1'!#REF!</definedName>
    <definedName name="tab_3.3.2" localSheetId="26">'Tab 26P'!#REF!</definedName>
    <definedName name="tab_3.3.2" localSheetId="27">'Tab 27P'!#REF!</definedName>
    <definedName name="tab_3.3.2" localSheetId="28">'Tab 28P'!#REF!</definedName>
    <definedName name="tab_3.3.2" localSheetId="30">'Tab 29P'!#REF!</definedName>
    <definedName name="tab_3.3.2" localSheetId="2">'Tab 2P'!#REF!</definedName>
    <definedName name="tab_3.3.2" localSheetId="31">'Tab 30P'!#REF!</definedName>
    <definedName name="tab_3.3.2" localSheetId="32">'Tab 30P-1'!#REF!</definedName>
    <definedName name="tab_3.3.2" localSheetId="33">'Tab 31P'!#REF!</definedName>
    <definedName name="tab_3.3.2" localSheetId="34">'Tab 31P - 2'!#REF!</definedName>
    <definedName name="tab_3.3.2" localSheetId="35">'Tab 31P - 3'!#REF!</definedName>
    <definedName name="tab_3.3.2" localSheetId="36">'Tab 32P'!#REF!</definedName>
    <definedName name="tab_3.3.2" localSheetId="37">'Tab 33P'!#REF!</definedName>
    <definedName name="tab_3.3.2" localSheetId="38">'Tab 34P'!#REF!</definedName>
    <definedName name="tab_3.3.2" localSheetId="3">'Tab 3P'!#REF!</definedName>
    <definedName name="tab_3.3.2" localSheetId="39">'Tab 47-2P'!#REF!</definedName>
    <definedName name="tab_3.3.2" localSheetId="4">'Tab 4P'!#REF!</definedName>
    <definedName name="tab_3.3.2" localSheetId="5">'Tab 5P'!#REF!</definedName>
    <definedName name="tab_3.3.2" localSheetId="6">'Tab 6P'!#REF!</definedName>
    <definedName name="tab_3.3.2" localSheetId="7">'Tab 7P'!#REF!</definedName>
    <definedName name="tab_3.3.2" localSheetId="8">'Tab 8P'!#REF!</definedName>
    <definedName name="tab_3.3.2" localSheetId="9">'Tab 9P'!#REF!</definedName>
    <definedName name="tab_3.3.2">#REF!</definedName>
    <definedName name="tab_3.3.3" localSheetId="10">'Tab 10P'!#REF!</definedName>
    <definedName name="tab_3.3.3" localSheetId="11">'Tab 11P'!#REF!</definedName>
    <definedName name="tab_3.3.3" localSheetId="12">'Tab 12P'!#REF!</definedName>
    <definedName name="tab_3.3.3" localSheetId="13">'Tab 13P'!#REF!</definedName>
    <definedName name="tab_3.3.3" localSheetId="14">'Tab 14-1P'!#REF!</definedName>
    <definedName name="tab_3.3.3" localSheetId="15">'Tab 14P'!#REF!</definedName>
    <definedName name="tab_3.3.3" localSheetId="16">'Tab 15P'!#REF!</definedName>
    <definedName name="tab_3.3.3" localSheetId="17">'Tab 17P'!#REF!</definedName>
    <definedName name="tab_3.3.3" localSheetId="18">'Tab 18P'!#REF!</definedName>
    <definedName name="tab_3.3.3" localSheetId="19">'Tab 19P'!#REF!</definedName>
    <definedName name="tab_3.3.3" localSheetId="1">'Tab 1P'!#REF!</definedName>
    <definedName name="tab_3.3.3" localSheetId="20">'Tab 20P'!#REF!</definedName>
    <definedName name="tab_3.3.3" localSheetId="21">'Tab 21P'!#REF!</definedName>
    <definedName name="tab_3.3.3" localSheetId="22">'Tab 22P'!#REF!</definedName>
    <definedName name="tab_3.3.3" localSheetId="23">'Tab 23P'!#REF!</definedName>
    <definedName name="tab_3.3.3" localSheetId="24">'Tab 24P'!#REF!</definedName>
    <definedName name="tab_3.3.3" localSheetId="25">'Tab 25P'!#REF!</definedName>
    <definedName name="tab_3.3.3" localSheetId="29">'Tab 25P-1'!#REF!</definedName>
    <definedName name="tab_3.3.3" localSheetId="26">'Tab 26P'!#REF!</definedName>
    <definedName name="tab_3.3.3" localSheetId="27">'Tab 27P'!#REF!</definedName>
    <definedName name="tab_3.3.3" localSheetId="28">'Tab 28P'!#REF!</definedName>
    <definedName name="tab_3.3.3" localSheetId="30">'Tab 29P'!#REF!</definedName>
    <definedName name="tab_3.3.3" localSheetId="2">'Tab 2P'!#REF!</definedName>
    <definedName name="tab_3.3.3" localSheetId="31">'Tab 30P'!#REF!</definedName>
    <definedName name="tab_3.3.3" localSheetId="32">'Tab 30P-1'!#REF!</definedName>
    <definedName name="tab_3.3.3" localSheetId="33">'Tab 31P'!#REF!</definedName>
    <definedName name="tab_3.3.3" localSheetId="34">'Tab 31P - 2'!#REF!</definedName>
    <definedName name="tab_3.3.3" localSheetId="35">'Tab 31P - 3'!#REF!</definedName>
    <definedName name="tab_3.3.3" localSheetId="36">'Tab 32P'!#REF!</definedName>
    <definedName name="tab_3.3.3" localSheetId="37">'Tab 33P'!#REF!</definedName>
    <definedName name="tab_3.3.3" localSheetId="38">'Tab 34P'!#REF!</definedName>
    <definedName name="tab_3.3.3" localSheetId="3">'Tab 3P'!#REF!</definedName>
    <definedName name="tab_3.3.3" localSheetId="39">'Tab 47-2P'!#REF!</definedName>
    <definedName name="tab_3.3.3" localSheetId="4">'Tab 4P'!#REF!</definedName>
    <definedName name="tab_3.3.3" localSheetId="5">'Tab 5P'!#REF!</definedName>
    <definedName name="tab_3.3.3" localSheetId="6">'Tab 6P'!#REF!</definedName>
    <definedName name="tab_3.3.3" localSheetId="7">'Tab 7P'!#REF!</definedName>
    <definedName name="tab_3.3.3" localSheetId="8">'Tab 8P'!#REF!</definedName>
    <definedName name="tab_3.3.3" localSheetId="9">'Tab 9P'!#REF!</definedName>
    <definedName name="tab_3.3.3">#REF!</definedName>
    <definedName name="tab_3.4" localSheetId="10">'Tab 10P'!#REF!</definedName>
    <definedName name="tab_3.4" localSheetId="11">'Tab 11P'!#REF!</definedName>
    <definedName name="tab_3.4" localSheetId="12">'Tab 12P'!#REF!</definedName>
    <definedName name="tab_3.4" localSheetId="13">'Tab 13P'!#REF!</definedName>
    <definedName name="tab_3.4" localSheetId="14">'Tab 14-1P'!#REF!</definedName>
    <definedName name="tab_3.4" localSheetId="15">'Tab 14P'!#REF!</definedName>
    <definedName name="tab_3.4" localSheetId="16">'Tab 15P'!#REF!</definedName>
    <definedName name="tab_3.4" localSheetId="17">'Tab 17P'!#REF!</definedName>
    <definedName name="tab_3.4" localSheetId="18">'Tab 18P'!#REF!</definedName>
    <definedName name="tab_3.4" localSheetId="19">'Tab 19P'!#REF!</definedName>
    <definedName name="tab_3.4" localSheetId="1">'Tab 1P'!#REF!</definedName>
    <definedName name="tab_3.4" localSheetId="20">'Tab 20P'!#REF!</definedName>
    <definedName name="tab_3.4" localSheetId="21">'Tab 21P'!#REF!</definedName>
    <definedName name="tab_3.4" localSheetId="22">'Tab 22P'!#REF!</definedName>
    <definedName name="tab_3.4" localSheetId="23">'Tab 23P'!#REF!</definedName>
    <definedName name="tab_3.4" localSheetId="24">'Tab 24P'!#REF!</definedName>
    <definedName name="tab_3.4" localSheetId="25">'Tab 25P'!#REF!</definedName>
    <definedName name="tab_3.4" localSheetId="29">'Tab 25P-1'!#REF!</definedName>
    <definedName name="tab_3.4" localSheetId="26">'Tab 26P'!#REF!</definedName>
    <definedName name="tab_3.4" localSheetId="27">'Tab 27P'!#REF!</definedName>
    <definedName name="tab_3.4" localSheetId="28">'Tab 28P'!#REF!</definedName>
    <definedName name="tab_3.4" localSheetId="30">'Tab 29P'!#REF!</definedName>
    <definedName name="tab_3.4" localSheetId="2">'Tab 2P'!#REF!</definedName>
    <definedName name="tab_3.4" localSheetId="31">'Tab 30P'!#REF!</definedName>
    <definedName name="tab_3.4" localSheetId="32">'Tab 30P-1'!#REF!</definedName>
    <definedName name="tab_3.4" localSheetId="33">'Tab 31P'!#REF!</definedName>
    <definedName name="tab_3.4" localSheetId="34">'Tab 31P - 2'!#REF!</definedName>
    <definedName name="tab_3.4" localSheetId="35">'Tab 31P - 3'!#REF!</definedName>
    <definedName name="tab_3.4" localSheetId="36">'Tab 32P'!#REF!</definedName>
    <definedName name="tab_3.4" localSheetId="37">'Tab 33P'!#REF!</definedName>
    <definedName name="tab_3.4" localSheetId="38">'Tab 34P'!#REF!</definedName>
    <definedName name="tab_3.4" localSheetId="3">'Tab 3P'!#REF!</definedName>
    <definedName name="tab_3.4" localSheetId="39">'Tab 47-2P'!#REF!</definedName>
    <definedName name="tab_3.4" localSheetId="4">'Tab 4P'!#REF!</definedName>
    <definedName name="tab_3.4" localSheetId="5">'Tab 5P'!#REF!</definedName>
    <definedName name="tab_3.4" localSheetId="6">'Tab 6P'!#REF!</definedName>
    <definedName name="tab_3.4" localSheetId="7">'Tab 7P'!#REF!</definedName>
    <definedName name="tab_3.4" localSheetId="8">'Tab 8P'!#REF!</definedName>
    <definedName name="tab_3.4" localSheetId="9">'Tab 9P'!#REF!</definedName>
    <definedName name="tab_3.4">#REF!</definedName>
    <definedName name="tab_3.5" localSheetId="10">'Tab 10P'!#REF!</definedName>
    <definedName name="tab_3.5" localSheetId="11">'Tab 11P'!#REF!</definedName>
    <definedName name="tab_3.5" localSheetId="12">'Tab 12P'!#REF!</definedName>
    <definedName name="tab_3.5" localSheetId="13">'Tab 13P'!#REF!</definedName>
    <definedName name="tab_3.5" localSheetId="14">'Tab 14-1P'!#REF!</definedName>
    <definedName name="tab_3.5" localSheetId="15">'Tab 14P'!#REF!</definedName>
    <definedName name="tab_3.5" localSheetId="16">'Tab 15P'!#REF!</definedName>
    <definedName name="tab_3.5" localSheetId="17">'Tab 17P'!#REF!</definedName>
    <definedName name="tab_3.5" localSheetId="18">'Tab 18P'!#REF!</definedName>
    <definedName name="tab_3.5" localSheetId="19">'Tab 19P'!#REF!</definedName>
    <definedName name="tab_3.5" localSheetId="1">'Tab 1P'!#REF!</definedName>
    <definedName name="tab_3.5" localSheetId="20">'Tab 20P'!#REF!</definedName>
    <definedName name="tab_3.5" localSheetId="21">'Tab 21P'!#REF!</definedName>
    <definedName name="tab_3.5" localSheetId="22">'Tab 22P'!#REF!</definedName>
    <definedName name="tab_3.5" localSheetId="23">'Tab 23P'!#REF!</definedName>
    <definedName name="tab_3.5" localSheetId="24">'Tab 24P'!#REF!</definedName>
    <definedName name="tab_3.5" localSheetId="25">'Tab 25P'!#REF!</definedName>
    <definedName name="tab_3.5" localSheetId="29">'Tab 25P-1'!#REF!</definedName>
    <definedName name="tab_3.5" localSheetId="26">'Tab 26P'!#REF!</definedName>
    <definedName name="tab_3.5" localSheetId="27">'Tab 27P'!#REF!</definedName>
    <definedName name="tab_3.5" localSheetId="28">'Tab 28P'!#REF!</definedName>
    <definedName name="tab_3.5" localSheetId="30">'Tab 29P'!#REF!</definedName>
    <definedName name="tab_3.5" localSheetId="2">'Tab 2P'!#REF!</definedName>
    <definedName name="tab_3.5" localSheetId="31">'Tab 30P'!#REF!</definedName>
    <definedName name="tab_3.5" localSheetId="32">'Tab 30P-1'!#REF!</definedName>
    <definedName name="tab_3.5" localSheetId="33">'Tab 31P'!#REF!</definedName>
    <definedName name="tab_3.5" localSheetId="34">'Tab 31P - 2'!#REF!</definedName>
    <definedName name="tab_3.5" localSheetId="35">'Tab 31P - 3'!#REF!</definedName>
    <definedName name="tab_3.5" localSheetId="36">'Tab 32P'!#REF!</definedName>
    <definedName name="tab_3.5" localSheetId="37">'Tab 33P'!#REF!</definedName>
    <definedName name="tab_3.5" localSheetId="38">'Tab 34P'!#REF!</definedName>
    <definedName name="tab_3.5" localSheetId="3">'Tab 3P'!#REF!</definedName>
    <definedName name="tab_3.5" localSheetId="39">'Tab 47-2P'!#REF!</definedName>
    <definedName name="tab_3.5" localSheetId="4">'Tab 4P'!#REF!</definedName>
    <definedName name="tab_3.5" localSheetId="5">'Tab 5P'!#REF!</definedName>
    <definedName name="tab_3.5" localSheetId="6">'Tab 6P'!#REF!</definedName>
    <definedName name="tab_3.5" localSheetId="7">'Tab 7P'!#REF!</definedName>
    <definedName name="tab_3.5" localSheetId="8">'Tab 8P'!#REF!</definedName>
    <definedName name="tab_3.5" localSheetId="9">'Tab 9P'!#REF!</definedName>
    <definedName name="tab_3.5">#REF!</definedName>
    <definedName name="tab_3.6" localSheetId="10">'Tab 10P'!#REF!</definedName>
    <definedName name="tab_3.6" localSheetId="11">'Tab 11P'!#REF!</definedName>
    <definedName name="tab_3.6" localSheetId="12">'Tab 12P'!#REF!</definedName>
    <definedName name="tab_3.6" localSheetId="13">'Tab 13P'!#REF!</definedName>
    <definedName name="tab_3.6" localSheetId="14">'Tab 14-1P'!#REF!</definedName>
    <definedName name="tab_3.6" localSheetId="15">'Tab 14P'!#REF!</definedName>
    <definedName name="tab_3.6" localSheetId="16">'Tab 15P'!#REF!</definedName>
    <definedName name="tab_3.6" localSheetId="17">'Tab 17P'!#REF!</definedName>
    <definedName name="tab_3.6" localSheetId="18">'Tab 18P'!#REF!</definedName>
    <definedName name="tab_3.6" localSheetId="19">'Tab 19P'!#REF!</definedName>
    <definedName name="tab_3.6" localSheetId="1">'Tab 1P'!#REF!</definedName>
    <definedName name="tab_3.6" localSheetId="20">'Tab 20P'!#REF!</definedName>
    <definedName name="tab_3.6" localSheetId="21">'Tab 21P'!#REF!</definedName>
    <definedName name="tab_3.6" localSheetId="22">'Tab 22P'!#REF!</definedName>
    <definedName name="tab_3.6" localSheetId="23">'Tab 23P'!#REF!</definedName>
    <definedName name="tab_3.6" localSheetId="24">'Tab 24P'!#REF!</definedName>
    <definedName name="tab_3.6" localSheetId="25">'Tab 25P'!#REF!</definedName>
    <definedName name="tab_3.6" localSheetId="29">'Tab 25P-1'!#REF!</definedName>
    <definedName name="tab_3.6" localSheetId="26">'Tab 26P'!#REF!</definedName>
    <definedName name="tab_3.6" localSheetId="27">'Tab 27P'!#REF!</definedName>
    <definedName name="tab_3.6" localSheetId="28">'Tab 28P'!#REF!</definedName>
    <definedName name="tab_3.6" localSheetId="30">'Tab 29P'!#REF!</definedName>
    <definedName name="tab_3.6" localSheetId="2">'Tab 2P'!#REF!</definedName>
    <definedName name="tab_3.6" localSheetId="31">'Tab 30P'!#REF!</definedName>
    <definedName name="tab_3.6" localSheetId="32">'Tab 30P-1'!#REF!</definedName>
    <definedName name="tab_3.6" localSheetId="33">'Tab 31P'!#REF!</definedName>
    <definedName name="tab_3.6" localSheetId="34">'Tab 31P - 2'!#REF!</definedName>
    <definedName name="tab_3.6" localSheetId="35">'Tab 31P - 3'!#REF!</definedName>
    <definedName name="tab_3.6" localSheetId="36">'Tab 32P'!#REF!</definedName>
    <definedName name="tab_3.6" localSheetId="37">'Tab 33P'!#REF!</definedName>
    <definedName name="tab_3.6" localSheetId="38">'Tab 34P'!#REF!</definedName>
    <definedName name="tab_3.6" localSheetId="3">'Tab 3P'!#REF!</definedName>
    <definedName name="tab_3.6" localSheetId="39">'Tab 47-2P'!#REF!</definedName>
    <definedName name="tab_3.6" localSheetId="4">'Tab 4P'!#REF!</definedName>
    <definedName name="tab_3.6" localSheetId="5">'Tab 5P'!#REF!</definedName>
    <definedName name="tab_3.6" localSheetId="6">'Tab 6P'!#REF!</definedName>
    <definedName name="tab_3.6" localSheetId="7">'Tab 7P'!#REF!</definedName>
    <definedName name="tab_3.6" localSheetId="8">'Tab 8P'!#REF!</definedName>
    <definedName name="tab_3.6" localSheetId="9">'Tab 9P'!#REF!</definedName>
    <definedName name="tab_3.6">#REF!</definedName>
    <definedName name="tab_4.1" localSheetId="10">'Tab 10P'!#REF!</definedName>
    <definedName name="tab_4.1" localSheetId="11">'Tab 11P'!#REF!</definedName>
    <definedName name="tab_4.1" localSheetId="12">'Tab 12P'!#REF!</definedName>
    <definedName name="tab_4.1" localSheetId="13">'Tab 13P'!#REF!</definedName>
    <definedName name="tab_4.1" localSheetId="14">'Tab 14-1P'!#REF!</definedName>
    <definedName name="tab_4.1" localSheetId="15">'Tab 14P'!#REF!</definedName>
    <definedName name="tab_4.1" localSheetId="16">'Tab 15P'!#REF!</definedName>
    <definedName name="tab_4.1" localSheetId="17">'Tab 17P'!#REF!</definedName>
    <definedName name="tab_4.1" localSheetId="18">'Tab 18P'!#REF!</definedName>
    <definedName name="tab_4.1" localSheetId="19">'Tab 19P'!#REF!</definedName>
    <definedName name="tab_4.1" localSheetId="1">'Tab 1P'!#REF!</definedName>
    <definedName name="tab_4.1" localSheetId="20">'Tab 20P'!#REF!</definedName>
    <definedName name="tab_4.1" localSheetId="21">'Tab 21P'!#REF!</definedName>
    <definedName name="tab_4.1" localSheetId="22">'Tab 22P'!#REF!</definedName>
    <definedName name="tab_4.1" localSheetId="23">'Tab 23P'!#REF!</definedName>
    <definedName name="tab_4.1" localSheetId="24">'Tab 24P'!#REF!</definedName>
    <definedName name="tab_4.1" localSheetId="25">'Tab 25P'!#REF!</definedName>
    <definedName name="tab_4.1" localSheetId="29">'Tab 25P-1'!#REF!</definedName>
    <definedName name="tab_4.1" localSheetId="26">'Tab 26P'!#REF!</definedName>
    <definedName name="tab_4.1" localSheetId="27">'Tab 27P'!#REF!</definedName>
    <definedName name="tab_4.1" localSheetId="28">'Tab 28P'!#REF!</definedName>
    <definedName name="tab_4.1" localSheetId="30">'Tab 29P'!#REF!</definedName>
    <definedName name="tab_4.1" localSheetId="2">'Tab 2P'!#REF!</definedName>
    <definedName name="tab_4.1" localSheetId="31">'Tab 30P'!#REF!</definedName>
    <definedName name="tab_4.1" localSheetId="32">'Tab 30P-1'!#REF!</definedName>
    <definedName name="tab_4.1" localSheetId="33">'Tab 31P'!#REF!</definedName>
    <definedName name="tab_4.1" localSheetId="34">'Tab 31P - 2'!#REF!</definedName>
    <definedName name="tab_4.1" localSheetId="35">'Tab 31P - 3'!#REF!</definedName>
    <definedName name="tab_4.1" localSheetId="36">'Tab 32P'!#REF!</definedName>
    <definedName name="tab_4.1" localSheetId="37">'Tab 33P'!#REF!</definedName>
    <definedName name="tab_4.1" localSheetId="38">'Tab 34P'!#REF!</definedName>
    <definedName name="tab_4.1" localSheetId="3">'Tab 3P'!#REF!</definedName>
    <definedName name="tab_4.1" localSheetId="39">'Tab 47-2P'!#REF!</definedName>
    <definedName name="tab_4.1" localSheetId="4">'Tab 4P'!#REF!</definedName>
    <definedName name="tab_4.1" localSheetId="5">'Tab 5P'!#REF!</definedName>
    <definedName name="tab_4.1" localSheetId="6">'Tab 6P'!#REF!</definedName>
    <definedName name="tab_4.1" localSheetId="7">'Tab 7P'!#REF!</definedName>
    <definedName name="tab_4.1" localSheetId="8">'Tab 8P'!#REF!</definedName>
    <definedName name="tab_4.1" localSheetId="9">'Tab 9P'!#REF!</definedName>
    <definedName name="tab_4.1">#REF!</definedName>
    <definedName name="tab_4.2" localSheetId="10">'Tab 10P'!#REF!</definedName>
    <definedName name="tab_4.2" localSheetId="11">'Tab 11P'!#REF!</definedName>
    <definedName name="tab_4.2" localSheetId="12">'Tab 12P'!#REF!</definedName>
    <definedName name="tab_4.2" localSheetId="13">'Tab 13P'!#REF!</definedName>
    <definedName name="tab_4.2" localSheetId="14">'Tab 14-1P'!#REF!</definedName>
    <definedName name="tab_4.2" localSheetId="15">'Tab 14P'!#REF!</definedName>
    <definedName name="tab_4.2" localSheetId="16">'Tab 15P'!#REF!</definedName>
    <definedName name="tab_4.2" localSheetId="17">'Tab 17P'!#REF!</definedName>
    <definedName name="tab_4.2" localSheetId="18">'Tab 18P'!#REF!</definedName>
    <definedName name="tab_4.2" localSheetId="19">'Tab 19P'!#REF!</definedName>
    <definedName name="tab_4.2" localSheetId="1">'Tab 1P'!#REF!</definedName>
    <definedName name="tab_4.2" localSheetId="20">'Tab 20P'!#REF!</definedName>
    <definedName name="tab_4.2" localSheetId="21">'Tab 21P'!#REF!</definedName>
    <definedName name="tab_4.2" localSheetId="22">'Tab 22P'!#REF!</definedName>
    <definedName name="tab_4.2" localSheetId="23">'Tab 23P'!#REF!</definedName>
    <definedName name="tab_4.2" localSheetId="24">'Tab 24P'!#REF!</definedName>
    <definedName name="tab_4.2" localSheetId="25">'Tab 25P'!#REF!</definedName>
    <definedName name="tab_4.2" localSheetId="29">'Tab 25P-1'!#REF!</definedName>
    <definedName name="tab_4.2" localSheetId="26">'Tab 26P'!#REF!</definedName>
    <definedName name="tab_4.2" localSheetId="27">'Tab 27P'!#REF!</definedName>
    <definedName name="tab_4.2" localSheetId="28">'Tab 28P'!#REF!</definedName>
    <definedName name="tab_4.2" localSheetId="30">'Tab 29P'!#REF!</definedName>
    <definedName name="tab_4.2" localSheetId="2">'Tab 2P'!#REF!</definedName>
    <definedName name="tab_4.2" localSheetId="31">'Tab 30P'!#REF!</definedName>
    <definedName name="tab_4.2" localSheetId="32">'Tab 30P-1'!#REF!</definedName>
    <definedName name="tab_4.2" localSheetId="33">'Tab 31P'!#REF!</definedName>
    <definedName name="tab_4.2" localSheetId="34">'Tab 31P - 2'!#REF!</definedName>
    <definedName name="tab_4.2" localSheetId="35">'Tab 31P - 3'!#REF!</definedName>
    <definedName name="tab_4.2" localSheetId="36">'Tab 32P'!#REF!</definedName>
    <definedName name="tab_4.2" localSheetId="37">'Tab 33P'!#REF!</definedName>
    <definedName name="tab_4.2" localSheetId="38">'Tab 34P'!#REF!</definedName>
    <definedName name="tab_4.2" localSheetId="3">'Tab 3P'!#REF!</definedName>
    <definedName name="tab_4.2" localSheetId="39">'Tab 47-2P'!#REF!</definedName>
    <definedName name="tab_4.2" localSheetId="4">'Tab 4P'!#REF!</definedName>
    <definedName name="tab_4.2" localSheetId="5">'Tab 5P'!#REF!</definedName>
    <definedName name="tab_4.2" localSheetId="6">'Tab 6P'!#REF!</definedName>
    <definedName name="tab_4.2" localSheetId="7">'Tab 7P'!#REF!</definedName>
    <definedName name="tab_4.2" localSheetId="8">'Tab 8P'!#REF!</definedName>
    <definedName name="tab_4.2" localSheetId="9">'Tab 9P'!#REF!</definedName>
    <definedName name="tab_4.2">#REF!</definedName>
    <definedName name="tab_4.4" localSheetId="10">'Tab 10P'!#REF!</definedName>
    <definedName name="tab_4.4" localSheetId="11">'Tab 11P'!#REF!</definedName>
    <definedName name="tab_4.4" localSheetId="12">'Tab 12P'!#REF!</definedName>
    <definedName name="tab_4.4" localSheetId="13">'Tab 13P'!#REF!</definedName>
    <definedName name="tab_4.4" localSheetId="14">'Tab 14-1P'!#REF!</definedName>
    <definedName name="tab_4.4" localSheetId="15">'Tab 14P'!#REF!</definedName>
    <definedName name="tab_4.4" localSheetId="16">'Tab 15P'!#REF!</definedName>
    <definedName name="tab_4.4" localSheetId="17">'Tab 17P'!#REF!</definedName>
    <definedName name="tab_4.4" localSheetId="18">'Tab 18P'!#REF!</definedName>
    <definedName name="tab_4.4" localSheetId="19">'Tab 19P'!#REF!</definedName>
    <definedName name="tab_4.4" localSheetId="1">'Tab 1P'!#REF!</definedName>
    <definedName name="tab_4.4" localSheetId="20">'Tab 20P'!#REF!</definedName>
    <definedName name="tab_4.4" localSheetId="21">'Tab 21P'!#REF!</definedName>
    <definedName name="tab_4.4" localSheetId="22">'Tab 22P'!#REF!</definedName>
    <definedName name="tab_4.4" localSheetId="23">'Tab 23P'!#REF!</definedName>
    <definedName name="tab_4.4" localSheetId="24">'Tab 24P'!#REF!</definedName>
    <definedName name="tab_4.4" localSheetId="25">'Tab 25P'!#REF!</definedName>
    <definedName name="tab_4.4" localSheetId="29">'Tab 25P-1'!#REF!</definedName>
    <definedName name="tab_4.4" localSheetId="26">'Tab 26P'!#REF!</definedName>
    <definedName name="tab_4.4" localSheetId="27">'Tab 27P'!#REF!</definedName>
    <definedName name="tab_4.4" localSheetId="28">'Tab 28P'!#REF!</definedName>
    <definedName name="tab_4.4" localSheetId="30">'Tab 29P'!#REF!</definedName>
    <definedName name="tab_4.4" localSheetId="2">'Tab 2P'!#REF!</definedName>
    <definedName name="tab_4.4" localSheetId="31">'Tab 30P'!#REF!</definedName>
    <definedName name="tab_4.4" localSheetId="32">'Tab 30P-1'!#REF!</definedName>
    <definedName name="tab_4.4" localSheetId="33">'Tab 31P'!#REF!</definedName>
    <definedName name="tab_4.4" localSheetId="34">'Tab 31P - 2'!#REF!</definedName>
    <definedName name="tab_4.4" localSheetId="35">'Tab 31P - 3'!#REF!</definedName>
    <definedName name="tab_4.4" localSheetId="36">'Tab 32P'!#REF!</definedName>
    <definedName name="tab_4.4" localSheetId="37">'Tab 33P'!#REF!</definedName>
    <definedName name="tab_4.4" localSheetId="38">'Tab 34P'!#REF!</definedName>
    <definedName name="tab_4.4" localSheetId="3">'Tab 3P'!#REF!</definedName>
    <definedName name="tab_4.4" localSheetId="39">'Tab 47-2P'!#REF!</definedName>
    <definedName name="tab_4.4" localSheetId="4">'Tab 4P'!#REF!</definedName>
    <definedName name="tab_4.4" localSheetId="5">'Tab 5P'!#REF!</definedName>
    <definedName name="tab_4.4" localSheetId="6">'Tab 6P'!#REF!</definedName>
    <definedName name="tab_4.4" localSheetId="7">'Tab 7P'!#REF!</definedName>
    <definedName name="tab_4.4" localSheetId="8">'Tab 8P'!#REF!</definedName>
    <definedName name="tab_4.4" localSheetId="9">'Tab 9P'!#REF!</definedName>
    <definedName name="tab_4.4">#REF!</definedName>
    <definedName name="tab_5" localSheetId="10">'Tab 10P'!#REF!</definedName>
    <definedName name="tab_5" localSheetId="11">'Tab 11P'!#REF!</definedName>
    <definedName name="tab_5" localSheetId="12">'Tab 12P'!#REF!</definedName>
    <definedName name="tab_5" localSheetId="13">'Tab 13P'!#REF!</definedName>
    <definedName name="tab_5" localSheetId="14">'Tab 14-1P'!#REF!</definedName>
    <definedName name="tab_5" localSheetId="15">'Tab 14P'!#REF!</definedName>
    <definedName name="tab_5" localSheetId="16">'Tab 15P'!#REF!</definedName>
    <definedName name="tab_5" localSheetId="17">'Tab 17P'!#REF!</definedName>
    <definedName name="tab_5" localSheetId="18">'Tab 18P'!#REF!</definedName>
    <definedName name="tab_5" localSheetId="19">'Tab 19P'!#REF!</definedName>
    <definedName name="tab_5" localSheetId="1">'Tab 1P'!#REF!</definedName>
    <definedName name="tab_5" localSheetId="20">'Tab 20P'!#REF!</definedName>
    <definedName name="tab_5" localSheetId="21">'Tab 21P'!#REF!</definedName>
    <definedName name="tab_5" localSheetId="22">'Tab 22P'!#REF!</definedName>
    <definedName name="tab_5" localSheetId="23">'Tab 23P'!#REF!</definedName>
    <definedName name="tab_5" localSheetId="24">'Tab 24P'!#REF!</definedName>
    <definedName name="tab_5" localSheetId="25">'Tab 25P'!#REF!</definedName>
    <definedName name="tab_5" localSheetId="29">'Tab 25P-1'!#REF!</definedName>
    <definedName name="tab_5" localSheetId="26">'Tab 26P'!#REF!</definedName>
    <definedName name="tab_5" localSheetId="27">'Tab 27P'!#REF!</definedName>
    <definedName name="tab_5" localSheetId="28">'Tab 28P'!#REF!</definedName>
    <definedName name="tab_5" localSheetId="30">'Tab 29P'!#REF!</definedName>
    <definedName name="tab_5" localSheetId="2">'Tab 2P'!#REF!</definedName>
    <definedName name="tab_5" localSheetId="31">'Tab 30P'!#REF!</definedName>
    <definedName name="tab_5" localSheetId="32">'Tab 30P-1'!#REF!</definedName>
    <definedName name="tab_5" localSheetId="33">'Tab 31P'!#REF!</definedName>
    <definedName name="tab_5" localSheetId="34">'Tab 31P - 2'!#REF!</definedName>
    <definedName name="tab_5" localSheetId="35">'Tab 31P - 3'!#REF!</definedName>
    <definedName name="tab_5" localSheetId="36">'Tab 32P'!#REF!</definedName>
    <definedName name="tab_5" localSheetId="37">'Tab 33P'!#REF!</definedName>
    <definedName name="tab_5" localSheetId="38">'Tab 34P'!#REF!</definedName>
    <definedName name="tab_5" localSheetId="3">'Tab 3P'!#REF!</definedName>
    <definedName name="tab_5" localSheetId="39">'Tab 47-2P'!#REF!</definedName>
    <definedName name="tab_5" localSheetId="4">'Tab 4P'!#REF!</definedName>
    <definedName name="tab_5" localSheetId="5">'Tab 5P'!#REF!</definedName>
    <definedName name="tab_5" localSheetId="6">'Tab 6P'!#REF!</definedName>
    <definedName name="tab_5" localSheetId="7">'Tab 7P'!#REF!</definedName>
    <definedName name="tab_5" localSheetId="8">'Tab 8P'!#REF!</definedName>
    <definedName name="tab_5" localSheetId="9">'Tab 9P'!#REF!</definedName>
    <definedName name="tab_5">#REF!</definedName>
    <definedName name="tab_6" localSheetId="10">'Tab 10P'!#REF!</definedName>
    <definedName name="tab_6" localSheetId="11">'Tab 11P'!#REF!</definedName>
    <definedName name="tab_6" localSheetId="12">'Tab 12P'!#REF!</definedName>
    <definedName name="tab_6" localSheetId="13">'Tab 13P'!#REF!</definedName>
    <definedName name="tab_6" localSheetId="14">'Tab 14-1P'!#REF!</definedName>
    <definedName name="tab_6" localSheetId="15">'Tab 14P'!#REF!</definedName>
    <definedName name="tab_6" localSheetId="16">'Tab 15P'!#REF!</definedName>
    <definedName name="tab_6" localSheetId="17">'Tab 17P'!#REF!</definedName>
    <definedName name="tab_6" localSheetId="18">'Tab 18P'!#REF!</definedName>
    <definedName name="tab_6" localSheetId="19">'Tab 19P'!#REF!</definedName>
    <definedName name="tab_6" localSheetId="1">'Tab 1P'!#REF!</definedName>
    <definedName name="tab_6" localSheetId="20">'Tab 20P'!#REF!</definedName>
    <definedName name="tab_6" localSheetId="21">'Tab 21P'!#REF!</definedName>
    <definedName name="tab_6" localSheetId="22">'Tab 22P'!#REF!</definedName>
    <definedName name="tab_6" localSheetId="23">'Tab 23P'!#REF!</definedName>
    <definedName name="tab_6" localSheetId="24">'Tab 24P'!#REF!</definedName>
    <definedName name="tab_6" localSheetId="25">'Tab 25P'!#REF!</definedName>
    <definedName name="tab_6" localSheetId="29">'Tab 25P-1'!#REF!</definedName>
    <definedName name="tab_6" localSheetId="26">'Tab 26P'!#REF!</definedName>
    <definedName name="tab_6" localSheetId="27">'Tab 27P'!#REF!</definedName>
    <definedName name="tab_6" localSheetId="28">'Tab 28P'!#REF!</definedName>
    <definedName name="tab_6" localSheetId="30">'Tab 29P'!#REF!</definedName>
    <definedName name="tab_6" localSheetId="2">'Tab 2P'!#REF!</definedName>
    <definedName name="tab_6" localSheetId="31">'Tab 30P'!#REF!</definedName>
    <definedName name="tab_6" localSheetId="32">'Tab 30P-1'!#REF!</definedName>
    <definedName name="tab_6" localSheetId="33">'Tab 31P'!#REF!</definedName>
    <definedName name="tab_6" localSheetId="34">'Tab 31P - 2'!#REF!</definedName>
    <definedName name="tab_6" localSheetId="35">'Tab 31P - 3'!#REF!</definedName>
    <definedName name="tab_6" localSheetId="36">'Tab 32P'!#REF!</definedName>
    <definedName name="tab_6" localSheetId="37">'Tab 33P'!#REF!</definedName>
    <definedName name="tab_6" localSheetId="38">'Tab 34P'!#REF!</definedName>
    <definedName name="tab_6" localSheetId="3">'Tab 3P'!#REF!</definedName>
    <definedName name="tab_6" localSheetId="39">'Tab 47-2P'!#REF!</definedName>
    <definedName name="tab_6" localSheetId="4">'Tab 4P'!#REF!</definedName>
    <definedName name="tab_6" localSheetId="5">'Tab 5P'!#REF!</definedName>
    <definedName name="tab_6" localSheetId="6">'Tab 6P'!#REF!</definedName>
    <definedName name="tab_6" localSheetId="7">'Tab 7P'!#REF!</definedName>
    <definedName name="tab_6" localSheetId="8">'Tab 8P'!#REF!</definedName>
    <definedName name="tab_6" localSheetId="9">'Tab 9P'!#REF!</definedName>
    <definedName name="tab_6">#REF!</definedName>
    <definedName name="tab_7.1" localSheetId="10">'Tab 10P'!#REF!</definedName>
    <definedName name="tab_7.1" localSheetId="11">'Tab 11P'!#REF!</definedName>
    <definedName name="tab_7.1" localSheetId="12">'Tab 12P'!#REF!</definedName>
    <definedName name="tab_7.1" localSheetId="13">'Tab 13P'!#REF!</definedName>
    <definedName name="tab_7.1" localSheetId="14">'Tab 14-1P'!#REF!</definedName>
    <definedName name="tab_7.1" localSheetId="15">'Tab 14P'!#REF!</definedName>
    <definedName name="tab_7.1" localSheetId="16">'Tab 15P'!#REF!</definedName>
    <definedName name="tab_7.1" localSheetId="17">'Tab 17P'!#REF!</definedName>
    <definedName name="tab_7.1" localSheetId="18">'Tab 18P'!#REF!</definedName>
    <definedName name="tab_7.1" localSheetId="19">'Tab 19P'!#REF!</definedName>
    <definedName name="tab_7.1" localSheetId="1">'Tab 1P'!#REF!</definedName>
    <definedName name="tab_7.1" localSheetId="20">'Tab 20P'!#REF!</definedName>
    <definedName name="tab_7.1" localSheetId="21">'Tab 21P'!#REF!</definedName>
    <definedName name="tab_7.1" localSheetId="22">'Tab 22P'!#REF!</definedName>
    <definedName name="tab_7.1" localSheetId="23">'Tab 23P'!#REF!</definedName>
    <definedName name="tab_7.1" localSheetId="24">'Tab 24P'!#REF!</definedName>
    <definedName name="tab_7.1" localSheetId="25">'Tab 25P'!#REF!</definedName>
    <definedName name="tab_7.1" localSheetId="29">'Tab 25P-1'!#REF!</definedName>
    <definedName name="tab_7.1" localSheetId="26">'Tab 26P'!#REF!</definedName>
    <definedName name="tab_7.1" localSheetId="27">'Tab 27P'!#REF!</definedName>
    <definedName name="tab_7.1" localSheetId="28">'Tab 28P'!#REF!</definedName>
    <definedName name="tab_7.1" localSheetId="30">'Tab 29P'!#REF!</definedName>
    <definedName name="tab_7.1" localSheetId="2">'Tab 2P'!#REF!</definedName>
    <definedName name="tab_7.1" localSheetId="31">'Tab 30P'!#REF!</definedName>
    <definedName name="tab_7.1" localSheetId="32">'Tab 30P-1'!#REF!</definedName>
    <definedName name="tab_7.1" localSheetId="33">'Tab 31P'!#REF!</definedName>
    <definedName name="tab_7.1" localSheetId="34">'Tab 31P - 2'!#REF!</definedName>
    <definedName name="tab_7.1" localSheetId="35">'Tab 31P - 3'!#REF!</definedName>
    <definedName name="tab_7.1" localSheetId="36">'Tab 32P'!#REF!</definedName>
    <definedName name="tab_7.1" localSheetId="37">'Tab 33P'!#REF!</definedName>
    <definedName name="tab_7.1" localSheetId="38">'Tab 34P'!#REF!</definedName>
    <definedName name="tab_7.1" localSheetId="3">'Tab 3P'!#REF!</definedName>
    <definedName name="tab_7.1" localSheetId="39">'Tab 47-2P'!#REF!</definedName>
    <definedName name="tab_7.1" localSheetId="4">'Tab 4P'!#REF!</definedName>
    <definedName name="tab_7.1" localSheetId="5">'Tab 5P'!#REF!</definedName>
    <definedName name="tab_7.1" localSheetId="6">'Tab 6P'!#REF!</definedName>
    <definedName name="tab_7.1" localSheetId="7">'Tab 7P'!#REF!</definedName>
    <definedName name="tab_7.1" localSheetId="8">'Tab 8P'!#REF!</definedName>
    <definedName name="tab_7.1" localSheetId="9">'Tab 9P'!#REF!</definedName>
    <definedName name="tab_7.1">#REF!</definedName>
    <definedName name="tab_dest" localSheetId="10">'Tab 10P'!$B$3</definedName>
    <definedName name="tab_dest" localSheetId="11">'Tab 11P'!$B$3</definedName>
    <definedName name="tab_dest" localSheetId="12">'Tab 12P'!$B$3</definedName>
    <definedName name="tab_dest" localSheetId="13">'Tab 13P'!$D$3</definedName>
    <definedName name="tab_dest" localSheetId="14">'Tab 14-1P'!$B$3</definedName>
    <definedName name="tab_dest" localSheetId="15">'Tab 14P'!$B$3</definedName>
    <definedName name="tab_dest" localSheetId="16">'Tab 15P'!$B$3</definedName>
    <definedName name="tab_dest" localSheetId="17">'Tab 17P'!$B$3</definedName>
    <definedName name="tab_dest" localSheetId="18">'Tab 18P'!$B$3</definedName>
    <definedName name="tab_dest" localSheetId="19">'Tab 19P'!$B$3</definedName>
    <definedName name="tab_dest" localSheetId="1">'Tab 1P'!$B$3</definedName>
    <definedName name="tab_dest" localSheetId="20">'Tab 20P'!$E$3</definedName>
    <definedName name="tab_dest" localSheetId="21">'Tab 21P'!$B$3</definedName>
    <definedName name="tab_dest" localSheetId="22">'Tab 22P'!$B$3</definedName>
    <definedName name="tab_dest" localSheetId="23">'Tab 23P'!$B$3</definedName>
    <definedName name="tab_dest" localSheetId="24">'Tab 24P'!$B$3</definedName>
    <definedName name="tab_dest" localSheetId="25">'Tab 25P'!$B$3</definedName>
    <definedName name="tab_dest" localSheetId="29">'Tab 25P-1'!#REF!</definedName>
    <definedName name="tab_dest" localSheetId="26">'Tab 26P'!$B$3</definedName>
    <definedName name="tab_dest" localSheetId="27">'Tab 27P'!#REF!</definedName>
    <definedName name="tab_dest" localSheetId="28">'Tab 28P'!$E$3</definedName>
    <definedName name="tab_dest" localSheetId="30">'Tab 29P'!$B$3</definedName>
    <definedName name="tab_dest" localSheetId="2">'Tab 2P'!$B$3</definedName>
    <definedName name="tab_dest" localSheetId="31">'Tab 30P'!$B$3</definedName>
    <definedName name="tab_dest" localSheetId="32">'Tab 30P-1'!$B$3</definedName>
    <definedName name="tab_dest" localSheetId="33">'Tab 31P'!$B$3</definedName>
    <definedName name="tab_dest" localSheetId="34">'Tab 31P - 2'!$B$3</definedName>
    <definedName name="tab_dest" localSheetId="35">'Tab 31P - 3'!$B$3</definedName>
    <definedName name="tab_dest" localSheetId="36">'Tab 32P'!$B$3</definedName>
    <definedName name="tab_dest" localSheetId="37">'Tab 33P'!$B$3</definedName>
    <definedName name="tab_dest" localSheetId="38">'Tab 34P'!$B$3</definedName>
    <definedName name="tab_dest" localSheetId="3">'Tab 3P'!#REF!</definedName>
    <definedName name="tab_dest" localSheetId="39">'Tab 47-2P'!$B$3</definedName>
    <definedName name="tab_dest" localSheetId="4">'Tab 4P'!$B$3</definedName>
    <definedName name="tab_dest" localSheetId="5">'Tab 5P'!$B$3</definedName>
    <definedName name="tab_dest" localSheetId="6">'Tab 6P'!$B$3</definedName>
    <definedName name="tab_dest" localSheetId="7">'Tab 7P'!$B$3</definedName>
    <definedName name="tab_dest" localSheetId="8">'Tab 8P'!$B$3</definedName>
    <definedName name="tab_dest" localSheetId="9">'Tab 9P'!$B$3</definedName>
    <definedName name="tab_d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39" l="1"/>
  <c r="C55" i="39"/>
  <c r="D39" i="39"/>
  <c r="C39" i="39"/>
  <c r="F25" i="39"/>
  <c r="E25" i="39"/>
  <c r="D25" i="39"/>
  <c r="C25" i="39"/>
  <c r="F20" i="39"/>
  <c r="E20" i="39"/>
  <c r="D20" i="39"/>
  <c r="C20" i="39"/>
  <c r="D56" i="38"/>
  <c r="D58" i="38" s="1"/>
  <c r="C56" i="38"/>
  <c r="C58" i="38" s="1"/>
  <c r="D49" i="38"/>
  <c r="C49" i="38"/>
  <c r="D32" i="38"/>
  <c r="C32" i="38"/>
  <c r="D26" i="121" l="1"/>
  <c r="D42" i="121"/>
  <c r="C26" i="121"/>
  <c r="D26" i="39"/>
  <c r="D40" i="39" s="1"/>
  <c r="D42" i="39" s="1"/>
  <c r="D56" i="39" s="1"/>
  <c r="D59" i="39" s="1"/>
  <c r="C26" i="39"/>
  <c r="C40" i="39" s="1"/>
  <c r="C42" i="39" s="1"/>
  <c r="C56" i="39" s="1"/>
  <c r="C59" i="39" s="1"/>
  <c r="F26" i="39"/>
  <c r="F39" i="39"/>
  <c r="F56" i="38"/>
  <c r="F58" i="38" s="1"/>
  <c r="D60" i="38"/>
  <c r="F32" i="38"/>
  <c r="E32" i="38"/>
  <c r="E56" i="38"/>
  <c r="E58" i="38" s="1"/>
  <c r="F49" i="38"/>
  <c r="E49" i="38"/>
  <c r="D10" i="121"/>
  <c r="C50" i="121"/>
  <c r="D50" i="121"/>
  <c r="C42" i="121"/>
  <c r="C10" i="121"/>
  <c r="C9" i="121" s="1"/>
  <c r="E26" i="39"/>
  <c r="E55" i="39"/>
  <c r="F55" i="39"/>
  <c r="E39" i="39"/>
  <c r="C60" i="38"/>
  <c r="D9" i="121" l="1"/>
  <c r="F40" i="39"/>
  <c r="F42" i="39" s="1"/>
  <c r="F56" i="39" s="1"/>
  <c r="F59" i="39" s="1"/>
  <c r="F61" i="39" s="1"/>
  <c r="E60" i="38"/>
  <c r="F60" i="38"/>
  <c r="E40" i="39"/>
  <c r="E42" i="39" s="1"/>
  <c r="E56" i="39" s="1"/>
  <c r="E59" i="39" s="1"/>
  <c r="E61" i="39" s="1"/>
  <c r="D41" i="37" l="1"/>
  <c r="D47" i="37" s="1"/>
  <c r="C41" i="37"/>
  <c r="C47" i="37" s="1"/>
  <c r="C49" i="37" s="1"/>
  <c r="D26" i="37"/>
  <c r="C26" i="37"/>
  <c r="F41" i="37" l="1"/>
  <c r="F47" i="37" s="1"/>
  <c r="D49" i="37"/>
  <c r="F26" i="37"/>
  <c r="E26" i="37"/>
  <c r="E41" i="37"/>
  <c r="E47" i="37" s="1"/>
  <c r="E49" i="37" l="1"/>
  <c r="F49" i="37"/>
  <c r="K39" i="17"/>
  <c r="L39" i="17" s="1"/>
  <c r="J39" i="17"/>
  <c r="H39" i="17"/>
  <c r="G39" i="17"/>
  <c r="E39" i="17"/>
  <c r="D39" i="17"/>
  <c r="K38" i="17"/>
  <c r="J38" i="17"/>
  <c r="H38" i="17"/>
  <c r="G38" i="17"/>
  <c r="E38" i="17"/>
  <c r="D38" i="17"/>
  <c r="K37" i="17"/>
  <c r="J37" i="17"/>
  <c r="H37" i="17"/>
  <c r="G37" i="17"/>
  <c r="E37" i="17"/>
  <c r="D37" i="17"/>
  <c r="L36" i="17"/>
  <c r="L35" i="17"/>
  <c r="L34" i="17"/>
  <c r="L33" i="17"/>
  <c r="L32" i="17"/>
  <c r="L31" i="17"/>
  <c r="L30" i="17"/>
  <c r="L29" i="17"/>
  <c r="L28" i="17"/>
  <c r="L38" i="17" l="1"/>
  <c r="L37" i="17"/>
  <c r="A27" i="23" l="1"/>
  <c r="A28" i="23"/>
  <c r="A39" i="33" l="1"/>
  <c r="A40" i="33"/>
  <c r="A41" i="33"/>
  <c r="A42" i="33"/>
  <c r="A45" i="33"/>
  <c r="A46" i="33"/>
  <c r="A47" i="33"/>
  <c r="A48" i="33"/>
  <c r="A50" i="33"/>
  <c r="A51" i="33"/>
  <c r="A52" i="33"/>
</calcChain>
</file>

<file path=xl/sharedStrings.xml><?xml version="1.0" encoding="utf-8"?>
<sst xmlns="http://schemas.openxmlformats.org/spreadsheetml/2006/main" count="2303" uniqueCount="1029">
  <si>
    <t>Var. %</t>
  </si>
  <si>
    <t>ESA-Consol</t>
  </si>
  <si>
    <t>Residencial</t>
  </si>
  <si>
    <t>Industrial</t>
  </si>
  <si>
    <t>Comercial</t>
  </si>
  <si>
    <t>Rural</t>
  </si>
  <si>
    <t>Receita Bruta</t>
  </si>
  <si>
    <t>ENF</t>
  </si>
  <si>
    <t>ESE</t>
  </si>
  <si>
    <t>EBO</t>
  </si>
  <si>
    <t>EPB</t>
  </si>
  <si>
    <t>EMT</t>
  </si>
  <si>
    <t>EMS</t>
  </si>
  <si>
    <t>ETO</t>
  </si>
  <si>
    <t>ESS</t>
  </si>
  <si>
    <t>ECOM</t>
  </si>
  <si>
    <t>2.1 PMSO</t>
  </si>
  <si>
    <t>Custo de construção</t>
  </si>
  <si>
    <t>Total Custos e Despesas Operacionais (1+2+3, c/ construção)</t>
  </si>
  <si>
    <t>Material</t>
  </si>
  <si>
    <t>EBITDA</t>
  </si>
  <si>
    <t>Energisa Consolidada</t>
  </si>
  <si>
    <t>Lucro líquido</t>
  </si>
  <si>
    <r>
      <t>Relatório da ESA</t>
    </r>
    <r>
      <rPr>
        <b/>
        <sz val="16"/>
        <color rgb="FF009FC2"/>
        <rFont val="Trebuchet MS"/>
        <family val="2"/>
      </rPr>
      <t xml:space="preserve"> - tabelas </t>
    </r>
  </si>
  <si>
    <t>Perdas Técnicas (%)</t>
  </si>
  <si>
    <t>ANEEL</t>
  </si>
  <si>
    <t>-</t>
  </si>
  <si>
    <t xml:space="preserve">EMS </t>
  </si>
  <si>
    <t>Total</t>
  </si>
  <si>
    <t xml:space="preserve">EPB </t>
  </si>
  <si>
    <t>Trimestre</t>
  </si>
  <si>
    <t xml:space="preserve"> </t>
  </si>
  <si>
    <t>Receitas de construção</t>
  </si>
  <si>
    <t>Encargos setoriais</t>
  </si>
  <si>
    <t>ESO-CONSOL</t>
  </si>
  <si>
    <t>ESA</t>
  </si>
  <si>
    <t>MULTI</t>
  </si>
  <si>
    <t>EGO</t>
  </si>
  <si>
    <t>EPA</t>
  </si>
  <si>
    <t>EGO I</t>
  </si>
  <si>
    <t>EPA I</t>
  </si>
  <si>
    <t>Demais holdings</t>
  </si>
  <si>
    <t xml:space="preserve">Outras operacionais  </t>
  </si>
  <si>
    <t>Holdings (sem equivalência patrimonial)</t>
  </si>
  <si>
    <t>REDE</t>
  </si>
  <si>
    <t>DENERGE</t>
  </si>
  <si>
    <t>JUNIOR</t>
  </si>
  <si>
    <t>Combinação de negócios - Ajustes "pro-forma"(1)</t>
  </si>
  <si>
    <t>Lei 4.131</t>
  </si>
  <si>
    <t>Indicador Relativo</t>
  </si>
  <si>
    <t>Standard &amp; Poor’s</t>
  </si>
  <si>
    <t>Moody’s</t>
  </si>
  <si>
    <t>Fitch Ratings</t>
  </si>
  <si>
    <t xml:space="preserve"> Setembro/18</t>
  </si>
  <si>
    <t xml:space="preserve"> Setembro/17</t>
  </si>
  <si>
    <t>PMSO</t>
  </si>
  <si>
    <t>(=) EBITDA</t>
  </si>
  <si>
    <t>Endividamento</t>
  </si>
  <si>
    <t>Mercado de capitais</t>
  </si>
  <si>
    <t>Balanços</t>
  </si>
  <si>
    <t>EPA II</t>
  </si>
  <si>
    <t>ERO</t>
  </si>
  <si>
    <t>EAC</t>
  </si>
  <si>
    <t>Quarter</t>
  </si>
  <si>
    <t>Year</t>
  </si>
  <si>
    <t xml:space="preserve"> Dec/17</t>
  </si>
  <si>
    <t>Pro forma (sem ERO e EAC)</t>
  </si>
  <si>
    <t>Pro forma (exc. ERO and EAC)</t>
  </si>
  <si>
    <t>Contábil (inclui ERO e EAC)</t>
  </si>
  <si>
    <t>Official (including ERO and EAC)</t>
  </si>
  <si>
    <t>ETT</t>
  </si>
  <si>
    <t>2Q20</t>
  </si>
  <si>
    <t>2Q19</t>
  </si>
  <si>
    <t>Acumulado</t>
  </si>
  <si>
    <t>Suprimento de energia elétrica</t>
  </si>
  <si>
    <t>IPCA</t>
  </si>
  <si>
    <t>2T21</t>
  </si>
  <si>
    <t>6M21</t>
  </si>
  <si>
    <t xml:space="preserve"> jun/21</t>
  </si>
  <si>
    <t>2T22</t>
  </si>
  <si>
    <t>6M22</t>
  </si>
  <si>
    <t>2º semestre de 2022 (6M22)</t>
  </si>
  <si>
    <t xml:space="preserve"> jun/22</t>
  </si>
  <si>
    <t xml:space="preserve"> mar/22</t>
  </si>
  <si>
    <t>5º</t>
  </si>
  <si>
    <t>4º</t>
  </si>
  <si>
    <r>
      <t>ESE</t>
    </r>
    <r>
      <rPr>
        <vertAlign val="superscript"/>
        <sz val="8"/>
        <color theme="1"/>
        <rFont val="Trebuchet MS"/>
        <family val="2"/>
      </rPr>
      <t xml:space="preserve"> </t>
    </r>
  </si>
  <si>
    <r>
      <t>EMT</t>
    </r>
    <r>
      <rPr>
        <vertAlign val="superscript"/>
        <sz val="8"/>
        <color theme="1"/>
        <rFont val="Trebuchet MS"/>
        <family val="2"/>
      </rPr>
      <t xml:space="preserve"> </t>
    </r>
  </si>
  <si>
    <t>EAM</t>
  </si>
  <si>
    <t>EPT</t>
  </si>
  <si>
    <t>ETT II</t>
  </si>
  <si>
    <t>EAP</t>
  </si>
  <si>
    <t>RIO PEIXE I</t>
  </si>
  <si>
    <t>RIO PEIXEII</t>
  </si>
  <si>
    <t xml:space="preserve">   </t>
  </si>
  <si>
    <t>2022/2023</t>
  </si>
  <si>
    <t>Energisa Goiás (EGO)</t>
  </si>
  <si>
    <t>Energisa Pará I (EPA I)</t>
  </si>
  <si>
    <t>Energisa Pará II (EPA II)</t>
  </si>
  <si>
    <t>Energisa Tocantins I (ETT I)</t>
  </si>
  <si>
    <t>Energisa Amazonas (EAM)</t>
  </si>
  <si>
    <t>Energisa Tocantins II (ETT II)</t>
  </si>
  <si>
    <t>Energisa Amapá (EAP)</t>
  </si>
  <si>
    <t>Energisa Amazonas II (EAM II)</t>
  </si>
  <si>
    <t>Energisa Paranaíta (EPT)</t>
  </si>
  <si>
    <t>Linhas Macapá (LMTE)</t>
  </si>
  <si>
    <t>Linhas Xingú (LXTE)</t>
  </si>
  <si>
    <t>Linhas Taubaté (LTTE)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</si>
  <si>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</si>
  <si>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Rural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</si>
  <si>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(re) energisa</t>
    </r>
  </si>
  <si>
    <t>(=) Total</t>
  </si>
  <si>
    <t>2.3 EBITDA</t>
  </si>
  <si>
    <t xml:space="preserve">- </t>
  </si>
  <si>
    <t>/</t>
  </si>
  <si>
    <t>2.7 	Ratings</t>
  </si>
  <si>
    <t xml:space="preserve">-   </t>
  </si>
  <si>
    <t>PPECLD</t>
  </si>
  <si>
    <t>IGP-M</t>
  </si>
  <si>
    <t xml:space="preserve"> Total </t>
  </si>
  <si>
    <r>
      <t>DRA</t>
    </r>
    <r>
      <rPr>
        <b/>
        <vertAlign val="superscript"/>
        <sz val="8"/>
        <color rgb="FFFFFFFF"/>
        <rFont val="Trebuchet MS"/>
        <family val="2"/>
      </rPr>
      <t xml:space="preserve"> (1)</t>
    </r>
  </si>
  <si>
    <r>
      <t xml:space="preserve">DRP </t>
    </r>
    <r>
      <rPr>
        <b/>
        <vertAlign val="superscript"/>
        <sz val="8"/>
        <color rgb="FFFFFFFF"/>
        <rFont val="Trebuchet MS"/>
        <family val="2"/>
      </rPr>
      <t>(2)</t>
    </r>
  </si>
  <si>
    <t>ESA consolidada</t>
  </si>
  <si>
    <t>3.3 	EBITDA</t>
  </si>
  <si>
    <t>3.3 EBITDA</t>
  </si>
  <si>
    <t xml:space="preserve">Total </t>
  </si>
  <si>
    <t>MVA</t>
  </si>
  <si>
    <t>(R$ mm)</t>
  </si>
  <si>
    <t>RAP</t>
  </si>
  <si>
    <t>Status</t>
  </si>
  <si>
    <t>GO</t>
  </si>
  <si>
    <t>136 (CD)</t>
  </si>
  <si>
    <t>PA</t>
  </si>
  <si>
    <t>139 (CD/CS)</t>
  </si>
  <si>
    <t>MT</t>
  </si>
  <si>
    <t>LMTE</t>
  </si>
  <si>
    <t>AP/PA</t>
  </si>
  <si>
    <t>LXTE</t>
  </si>
  <si>
    <t>LTTE</t>
  </si>
  <si>
    <t>RJ/SP</t>
  </si>
  <si>
    <t>BA/TO</t>
  </si>
  <si>
    <t>AM</t>
  </si>
  <si>
    <t>(CD / CS)</t>
  </si>
  <si>
    <t>TO</t>
  </si>
  <si>
    <t>AP</t>
  </si>
  <si>
    <t>EAM II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</si>
  <si>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Industrial</t>
    </r>
  </si>
  <si>
    <t>Gemini</t>
  </si>
  <si>
    <t>(re) energisa</t>
  </si>
  <si>
    <t xml:space="preserve">Total Energisa </t>
  </si>
  <si>
    <t>Disponibilidade do sistema elétrico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</si>
  <si>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</si>
  <si>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t>EMR</t>
  </si>
  <si>
    <r>
      <t xml:space="preserve">ENF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</si>
  <si>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theme="1"/>
        <rFont val="Trebuchet MS"/>
        <family val="2"/>
      </rPr>
      <t>(1)</t>
    </r>
  </si>
  <si>
    <t>734 (CS)</t>
  </si>
  <si>
    <t>%</t>
  </si>
  <si>
    <t>MW</t>
  </si>
  <si>
    <t>GW</t>
  </si>
  <si>
    <t>Energisa Paraíba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</si>
  <si>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Rural</t>
    </r>
  </si>
  <si>
    <t>Receita de energia elétrica (mercado cativo)</t>
  </si>
  <si>
    <t>Outras classes</t>
  </si>
  <si>
    <t>Fornecimento não faturado líquido</t>
  </si>
  <si>
    <t>Constituição e amortização - CVA</t>
  </si>
  <si>
    <t>Subvenções vinculadas aos serviços concedidos</t>
  </si>
  <si>
    <t>Valor justo ativo indenizável concessão (VNR)</t>
  </si>
  <si>
    <t>Outras receitas operacionais</t>
  </si>
  <si>
    <t>Impostos sobre vendas</t>
  </si>
  <si>
    <t>Receitas líquidas</t>
  </si>
  <si>
    <t>Receitas de construção 1</t>
  </si>
  <si>
    <t>Receita líquida, sem receitas de construção</t>
  </si>
  <si>
    <t>+ 10,0 p.p.</t>
  </si>
  <si>
    <t>FINEM</t>
  </si>
  <si>
    <t>var. (%)</t>
  </si>
  <si>
    <t>17.1</t>
  </si>
  <si>
    <r>
      <t xml:space="preserve">EMR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</si>
  <si>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rgb="FF000000"/>
        <rFont val="Trebuchet MS"/>
        <family val="2"/>
      </rPr>
      <t>(2)</t>
    </r>
  </si>
  <si>
    <t>22-23</t>
  </si>
  <si>
    <t>267(CD)</t>
  </si>
  <si>
    <t>ICMS</t>
  </si>
  <si>
    <t>Quick Numbers</t>
  </si>
  <si>
    <t>2.0 Energisa - consolidated</t>
  </si>
  <si>
    <t>2.1 Operating revenue (Appendix A.1 included)</t>
  </si>
  <si>
    <t>2.2 Operating costs and expenses</t>
  </si>
  <si>
    <t>2.3 EBITDA (Appendix A.2 included)</t>
  </si>
  <si>
    <t>2.4 Finance income/loss</t>
  </si>
  <si>
    <t>2.5 Net income for the period (Appendix A.3 included)</t>
  </si>
  <si>
    <t>2.6 Capital structure (sub-items and appendix A.4 included)</t>
  </si>
  <si>
    <t>2.8 Investments (Appendix A.5 included)</t>
  </si>
  <si>
    <t xml:space="preserve">2.9 Cash flow </t>
  </si>
  <si>
    <t>2.10 Capital market</t>
  </si>
  <si>
    <t>3.0 Distribution</t>
  </si>
  <si>
    <t>3.1	 Operating revenue</t>
  </si>
  <si>
    <t>3.1.9	 Rate reviews and adjustments</t>
  </si>
  <si>
    <t>3.1.10 Regulatory remuneration base</t>
  </si>
  <si>
    <t>3.1.11	 Parcel B</t>
  </si>
  <si>
    <t>3.1.12	 Rate subsidy, low income and sub-rogation credits</t>
  </si>
  <si>
    <t>3.2	 Operating costs and expenses</t>
  </si>
  <si>
    <t xml:space="preserve">3.2.2	 Manageable operating costs and expenses </t>
  </si>
  <si>
    <t>3.2.3	 Other operating expenses</t>
  </si>
  <si>
    <t>3.4 	Net income for the period</t>
  </si>
  <si>
    <t>4.0 Transmission</t>
  </si>
  <si>
    <t>4.1 Overview</t>
  </si>
  <si>
    <t>4.3 Ratification of Annual Permitted Revenue (RAP) – 2022/2023 Round</t>
  </si>
  <si>
    <t>4.5 Consolidated economic and financial results - Corporate vs. Regulatory</t>
  </si>
  <si>
    <t>5.0 (re) energisa</t>
  </si>
  <si>
    <t>5.1	 Distributed generation</t>
  </si>
  <si>
    <t>5.2 	Electricity trading</t>
  </si>
  <si>
    <t>5.3 	Added Value Services</t>
  </si>
  <si>
    <t>5.4 Centralized generation</t>
  </si>
  <si>
    <t>6.0 	Following up on the Company’s projections</t>
  </si>
  <si>
    <t>Statement of Financial Position - Assets (Appendix ll - 1)</t>
  </si>
  <si>
    <t>Statement of Financial Position - Liabilities  (Appendix ll - 2)</t>
  </si>
  <si>
    <t>Statement of Profit or Loss  (Appendix ll - 3)</t>
  </si>
  <si>
    <t>2.1  Operating revenue</t>
  </si>
  <si>
    <t>ESA Report - tables</t>
  </si>
  <si>
    <t>Amounts in R$ million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</si>
  <si>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</si>
  <si>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transmission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</si>
  <si>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</si>
  <si>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</si>
  <si>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Added value services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</si>
  <si>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Holding companies and other</t>
    </r>
  </si>
  <si>
    <t> Intercompany eliminations and business combination</t>
  </si>
  <si>
    <t>(=) Consolidated net revenue</t>
  </si>
  <si>
    <t>Net revenue by business line</t>
  </si>
  <si>
    <t>Change %</t>
  </si>
  <si>
    <t>(+) Electricity revenue (captive market)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</si>
  <si>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</si>
  <si>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</si>
  <si>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 sectors</t>
    </r>
  </si>
  <si>
    <t>(+) Electricity sales to distributors</t>
  </si>
  <si>
    <t>(+) Net unbilled sales</t>
  </si>
  <si>
    <t>(+) Sales by trading company (ECOM)</t>
  </si>
  <si>
    <t>(+) Electricity network usage charges (TUSD)</t>
  </si>
  <si>
    <t>(+) Infrastructure construction revenue</t>
  </si>
  <si>
    <t>(+) Creation and amortization of financial sector assets and liabilities</t>
  </si>
  <si>
    <t>(+) Subsidies for services awarded under concession</t>
  </si>
  <si>
    <t>(+) Restatement of the concession financial asset (VNR)</t>
  </si>
  <si>
    <t>(+) Other revenue</t>
  </si>
  <si>
    <t>(=) Gross Revenue</t>
  </si>
  <si>
    <t>(-) Sales taxes</t>
  </si>
  <si>
    <t>(-) Rate tier deductions</t>
  </si>
  <si>
    <t>(-) Sector charges</t>
  </si>
  <si>
    <t>(=) Net revenue</t>
  </si>
  <si>
    <t>(-) Infrastructure construction revenue</t>
  </si>
  <si>
    <t>(=) Net revenue, without infrastructure construction revenue</t>
  </si>
  <si>
    <t>Description (R$ million)</t>
  </si>
  <si>
    <t>Breakdown of operating expenses and costs</t>
  </si>
  <si>
    <t>(restated)</t>
  </si>
  <si>
    <t>1 Non Manageable costs and expenses</t>
  </si>
  <si>
    <t>1.1 Electricity purchased for resale</t>
  </si>
  <si>
    <t>1.2 Charges for using the transmission and distribution system</t>
  </si>
  <si>
    <t>2 Manageable costs and expenses</t>
  </si>
  <si>
    <t>2.2  Provisions/Reversals</t>
  </si>
  <si>
    <t xml:space="preserve">   2.2.1 Contingencies</t>
  </si>
  <si>
    <t xml:space="preserve">   2.2.2 Expected credit losses</t>
  </si>
  <si>
    <t>3 Other revenue/expenses</t>
  </si>
  <si>
    <t>3.1 Amortization and depreciation</t>
  </si>
  <si>
    <t>3.2 Other revenue/expenses</t>
  </si>
  <si>
    <t>Total (exc. infrastructure construction cost)</t>
  </si>
  <si>
    <t>Infrastructure construction cost</t>
  </si>
  <si>
    <t>Total (including infrastructure construction cost)</t>
  </si>
  <si>
    <t>PMSO by business line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</si>
  <si>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  <r>
      <rPr>
        <b/>
        <vertAlign val="superscript"/>
        <sz val="8"/>
        <color theme="1"/>
        <rFont val="Times New Roman"/>
        <family val="1"/>
      </rPr>
      <t>(¹)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</si>
  <si>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</si>
  <si>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</si>
  <si>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Added value services</t>
    </r>
  </si>
  <si>
    <t> Intercompany eliminations</t>
  </si>
  <si>
    <t>Consolidated PMSO</t>
  </si>
  <si>
    <t>Post-employment benefits</t>
  </si>
  <si>
    <t>Outsourced services</t>
  </si>
  <si>
    <t>Other</t>
  </si>
  <si>
    <t>EBITDA by business line</t>
  </si>
  <si>
    <t>Business combination</t>
  </si>
  <si>
    <t>(+) Revenue from interest on overdue energy bills</t>
  </si>
  <si>
    <t>(=) Adjusted EBITDA covenants</t>
  </si>
  <si>
    <t>EBITDA Margin (%)</t>
  </si>
  <si>
    <t xml:space="preserve">Description </t>
  </si>
  <si>
    <t>(-) Concession financial asset (VNR - Distribution)</t>
  </si>
  <si>
    <t>(-) Corporate EBITDA TransCos</t>
  </si>
  <si>
    <t>(+) Regulatory EBITDA TransCos</t>
  </si>
  <si>
    <t xml:space="preserve">Amounts in R$ million </t>
  </si>
  <si>
    <t>Electricity distribution</t>
  </si>
  <si>
    <t>Electricity transmission</t>
  </si>
  <si>
    <t>Alsol consolidated (Distributed generation)</t>
  </si>
  <si>
    <t>Holding companies and other</t>
  </si>
  <si>
    <t>Adjusted EBITDA</t>
  </si>
  <si>
    <t>Finance income/loss</t>
  </si>
  <si>
    <t>Finance revenue</t>
  </si>
  <si>
    <t>Revenue on short-term investments</t>
  </si>
  <si>
    <t>Interest on overdue energy bills</t>
  </si>
  <si>
    <t>Financial restatement of regulatory assets (CVA)</t>
  </si>
  <si>
    <t>Restatement of recoverable tax credits</t>
  </si>
  <si>
    <t>Monetary restatement of judicial bonds</t>
  </si>
  <si>
    <t>Restatement of effects of excluding ICMS from the Pis and Cofins calculation base (*)</t>
  </si>
  <si>
    <t>(-) Pis/Cofins on finance revenue</t>
  </si>
  <si>
    <t>Other finance revenue</t>
  </si>
  <si>
    <t>Finance costs</t>
  </si>
  <si>
    <t>Debt charges - Interest</t>
  </si>
  <si>
    <t>Debt charges - Monetary and exchange variance</t>
  </si>
  <si>
    <t>Derivative financial instruments (Swap)</t>
  </si>
  <si>
    <t>Adjustment to present value</t>
  </si>
  <si>
    <t>Mark-to-market of derivatives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</si>
  <si>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Swap MtM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</si>
  <si>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MTM Subscription Bonus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</si>
  <si>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MTM Stock option plan (EPM)</t>
    </r>
  </si>
  <si>
    <t>Mark-to-market of debt securities</t>
  </si>
  <si>
    <t>Financial restatement of regulatory liabilities</t>
  </si>
  <si>
    <t>Restatement PEE and R&amp;D</t>
  </si>
  <si>
    <t>(-) Transfer to orders in progress</t>
  </si>
  <si>
    <t>Incorporation of grids</t>
  </si>
  <si>
    <t>Other finance costs</t>
  </si>
  <si>
    <t>2.5 Net income for the period</t>
  </si>
  <si>
    <t>Net income for the period by business line</t>
  </si>
  <si>
    <t>(=) Net income for the period</t>
  </si>
  <si>
    <t>Net income margin (%)</t>
  </si>
  <si>
    <t>(-) Nonrecurring effects</t>
  </si>
  <si>
    <t>(-) MTM Stock option plan (EPM)</t>
  </si>
  <si>
    <t>Description in R$ million</t>
  </si>
  <si>
    <t>ECOM (Electricity marketing)</t>
  </si>
  <si>
    <t>ESOL consolidated (Services)</t>
  </si>
  <si>
    <t>Net income</t>
  </si>
  <si>
    <t>Statement of cash flows (Appendix ll - 4)</t>
  </si>
  <si>
    <t>7.5 Subsequent events</t>
  </si>
  <si>
    <t>2.6 Capital structure</t>
  </si>
  <si>
    <t>Company</t>
  </si>
  <si>
    <t>Issue type</t>
  </si>
  <si>
    <t>Total Amount</t>
  </si>
  <si>
    <t>Average Cost</t>
  </si>
  <si>
    <t>Average Term (years)</t>
  </si>
  <si>
    <t>(R$ millions)</t>
  </si>
  <si>
    <t>(p.a.)</t>
  </si>
  <si>
    <t>Current</t>
  </si>
  <si>
    <t xml:space="preserve">Loans and borrowings </t>
  </si>
  <si>
    <t xml:space="preserve">Debentures </t>
  </si>
  <si>
    <t xml:space="preserve">Debt charges </t>
  </si>
  <si>
    <t>Tax financing and post-employment benefits</t>
  </si>
  <si>
    <t>Derivative financial instruments, net: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</si>
  <si>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(-) Assets: derivative financial instruments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</si>
  <si>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(+) Liabilities: derivative financial instruments</t>
    </r>
  </si>
  <si>
    <t>Noncurrent</t>
  </si>
  <si>
    <t xml:space="preserve">Loans, financing and leasing </t>
  </si>
  <si>
    <t>Total debts</t>
  </si>
  <si>
    <t>(-) Cash and cash equivalents: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</si>
  <si>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Cash and cash equivalents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</si>
  <si>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Money market and secured funds</t>
    </r>
  </si>
  <si>
    <t>Total net debts</t>
  </si>
  <si>
    <t>(-) CDE Credits</t>
  </si>
  <si>
    <t>(-) CCC Credits</t>
  </si>
  <si>
    <r>
      <t xml:space="preserve">(-) CVA Credits </t>
    </r>
    <r>
      <rPr>
        <vertAlign val="superscript"/>
        <sz val="8"/>
        <color theme="1"/>
        <rFont val="Trebuchet MS"/>
        <family val="2"/>
      </rPr>
      <t>(1)</t>
    </r>
  </si>
  <si>
    <t>Total net debts less sector credits</t>
  </si>
  <si>
    <t>Description</t>
  </si>
  <si>
    <t>Parent company</t>
  </si>
  <si>
    <t>12/31/2022</t>
  </si>
  <si>
    <t>Consolidated</t>
  </si>
  <si>
    <t>Adjusted EBITDA 12 months</t>
  </si>
  <si>
    <r>
      <t xml:space="preserve">Net debt / Adjusted EBITDA 12 months </t>
    </r>
    <r>
      <rPr>
        <vertAlign val="superscript"/>
        <sz val="8"/>
        <color theme="1"/>
        <rFont val="Trebuchet MS"/>
        <family val="2"/>
      </rPr>
      <t>(2)</t>
    </r>
  </si>
  <si>
    <t>(R$ million)</t>
  </si>
  <si>
    <t>Branch</t>
  </si>
  <si>
    <t>Domestic Rating/Outlook</t>
  </si>
  <si>
    <t>Global Rating/Outlook</t>
  </si>
  <si>
    <t>Latest</t>
  </si>
  <si>
    <t>report</t>
  </si>
  <si>
    <t>brAAA (stable)</t>
  </si>
  <si>
    <t>BB- (stable)</t>
  </si>
  <si>
    <t>AA+ br (stable)</t>
  </si>
  <si>
    <t>AAA (bra) (stable)</t>
  </si>
  <si>
    <t>BB+ (stable)</t>
  </si>
  <si>
    <t>Aug/22</t>
  </si>
  <si>
    <t>2.8 Investments</t>
  </si>
  <si>
    <t>Investments by business line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</si>
  <si>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</si>
  <si>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transmission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</si>
  <si>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Distributed Generation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</si>
  <si>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trading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</si>
  <si>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Services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</si>
  <si>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Holding companies and other</t>
    </r>
  </si>
  <si>
    <t xml:space="preserve">Investment </t>
  </si>
  <si>
    <t>Electric Assets</t>
  </si>
  <si>
    <t>Special Obligations</t>
  </si>
  <si>
    <t>Non-electric assets</t>
  </si>
  <si>
    <t>Total Investment</t>
  </si>
  <si>
    <t>Total DisCos</t>
  </si>
  <si>
    <t>Total TransCos</t>
  </si>
  <si>
    <t>Total Holding companies and other companies</t>
  </si>
  <si>
    <t>Consolidated Total</t>
  </si>
  <si>
    <t>2.9 Cash</t>
  </si>
  <si>
    <t>Net Cash from operating activities</t>
  </si>
  <si>
    <t>(i) Cash provided by operating activities</t>
  </si>
  <si>
    <t>(ii) Changes in assets and liabilities</t>
  </si>
  <si>
    <t>Net cash provided by investment activities</t>
  </si>
  <si>
    <t>Net cash provided by financing activities</t>
  </si>
  <si>
    <t>Increase (decrease) in cash (a)</t>
  </si>
  <si>
    <t>Opening cash and cash equivalents (b)</t>
  </si>
  <si>
    <t>(=) Closing cash and cash equivalents (a + b)</t>
  </si>
  <si>
    <t>(+) Balance of short-term investments and sector credits</t>
  </si>
  <si>
    <t>(=) Closing balance of cash and cash equivalents</t>
  </si>
  <si>
    <t>2.10	 Capital market</t>
  </si>
  <si>
    <t>Market indexes</t>
  </si>
  <si>
    <r>
      <t xml:space="preserve">Enterprise value (EV - R$ million) </t>
    </r>
    <r>
      <rPr>
        <vertAlign val="superscript"/>
        <sz val="8"/>
        <color theme="1"/>
        <rFont val="Trebuchet MS"/>
        <family val="2"/>
      </rPr>
      <t>(1)</t>
    </r>
  </si>
  <si>
    <t>Market value at the end of the year (R$ million)</t>
  </si>
  <si>
    <t>Average daily volume traded - Units (R$ million)</t>
  </si>
  <si>
    <t>Share prices</t>
  </si>
  <si>
    <t>ENGI11 (Unit) closing price at the end of the year (R$ /Unit)</t>
  </si>
  <si>
    <t>ENGI3 (ON) closing price at the end of the year (R$ /share)</t>
  </si>
  <si>
    <t xml:space="preserve"> ENGI4 (PN) closing price at the end of the year (R$ /share) </t>
  </si>
  <si>
    <t>Relative indicators</t>
  </si>
  <si>
    <t>Dividends paid per unit - UDM</t>
  </si>
  <si>
    <t>Net Income per Unit - UDM</t>
  </si>
  <si>
    <t>Total return to Units shareholder (TSR) - UDM %</t>
  </si>
  <si>
    <t>Market value / equity (times)</t>
  </si>
  <si>
    <t>Net revenue by consumption sector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</si>
  <si>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</si>
  <si>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</si>
  <si>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 sectors</t>
    </r>
  </si>
  <si>
    <t>(+) Electricity network usage charges</t>
  </si>
  <si>
    <t>(+) Concession financial asset</t>
  </si>
  <si>
    <t>(=) Gross revenue</t>
  </si>
  <si>
    <t>(=) Combined net revenue</t>
  </si>
  <si>
    <t>(=) Combined net revenue, without infrastructure construction revenue</t>
  </si>
  <si>
    <t>Amounts in GWh</t>
  </si>
  <si>
    <t>Accumulated</t>
  </si>
  <si>
    <t>Residential</t>
  </si>
  <si>
    <t>Captive Industrial</t>
  </si>
  <si>
    <t>Free Industrial</t>
  </si>
  <si>
    <t>Commercial</t>
  </si>
  <si>
    <t>Captive Commercial</t>
  </si>
  <si>
    <t>Free Commercial</t>
  </si>
  <si>
    <t>Captive Rural</t>
  </si>
  <si>
    <t>Free Rural</t>
  </si>
  <si>
    <t>Captive Other</t>
  </si>
  <si>
    <t>Free Other</t>
  </si>
  <si>
    <t>1    Energy sales to captive consumers</t>
  </si>
  <si>
    <t>2   Energy associated with free consumers (TUSD)</t>
  </si>
  <si>
    <t>3   Captive sales + TUSD (1+2)</t>
  </si>
  <si>
    <t>4   Unbilled sales</t>
  </si>
  <si>
    <t>5   Captive sales + TUSD + unbilled supply (3+4)</t>
  </si>
  <si>
    <t>DisCo</t>
  </si>
  <si>
    <t>Number of consumers</t>
  </si>
  <si>
    <t>Captive</t>
  </si>
  <si>
    <t>Free</t>
  </si>
  <si>
    <t>North</t>
  </si>
  <si>
    <t>Northeast</t>
  </si>
  <si>
    <t>Midwest</t>
  </si>
  <si>
    <t>South/South-east Region</t>
  </si>
  <si>
    <t>Discos</t>
  </si>
  <si>
    <t>% Injected Energy (12 months)</t>
  </si>
  <si>
    <t>Technical Losses (%)</t>
  </si>
  <si>
    <t>Non-Technical Losses (%)</t>
  </si>
  <si>
    <t>Total Losses (%)</t>
  </si>
  <si>
    <t>Consolidated Energisa  %</t>
  </si>
  <si>
    <t>Consolidated Energisa - GWh</t>
  </si>
  <si>
    <t xml:space="preserve">(% of supply billed) </t>
  </si>
  <si>
    <t>In 12 months (%)</t>
  </si>
  <si>
    <t>Change in p.p.</t>
  </si>
  <si>
    <t xml:space="preserve">Collection rate (%) </t>
  </si>
  <si>
    <t>Energisa Consolidated</t>
  </si>
  <si>
    <t>Discos Service quality indicators</t>
  </si>
  <si>
    <t>DEC (hours)</t>
  </si>
  <si>
    <t>FEC (times)</t>
  </si>
  <si>
    <t>DEC Limit</t>
  </si>
  <si>
    <t>FEC Limit</t>
  </si>
  <si>
    <t>3.1.9	 	Rate reviews and adjustments</t>
  </si>
  <si>
    <t>Effect on Consumers (%)</t>
  </si>
  <si>
    <t>Low</t>
  </si>
  <si>
    <t>Voltage</t>
  </si>
  <si>
    <t>High and Medium</t>
  </si>
  <si>
    <t>Medium</t>
  </si>
  <si>
    <t>Start of term</t>
  </si>
  <si>
    <t>Monetary Restatement - adjustment events</t>
  </si>
  <si>
    <t>Review Process</t>
  </si>
  <si>
    <t>Annual Adjustment</t>
  </si>
  <si>
    <t>Extraordinary Rate Adjustment</t>
  </si>
  <si>
    <t>revision</t>
  </si>
  <si>
    <t>3.1.10		 Regulatory remuneration base</t>
  </si>
  <si>
    <t xml:space="preserve">Regulatory BRL restated by the IPCA through December 2022 </t>
  </si>
  <si>
    <t>Rate-Setting Review Date</t>
  </si>
  <si>
    <t>Rate Cycle</t>
  </si>
  <si>
    <t>WACC (before tax)</t>
  </si>
  <si>
    <t>Next Rate-Setting Reviews</t>
  </si>
  <si>
    <t xml:space="preserve"> June/2026</t>
  </si>
  <si>
    <t>February/2026</t>
  </si>
  <si>
    <t>April/2028</t>
  </si>
  <si>
    <t>July/2026</t>
  </si>
  <si>
    <t>July/2025</t>
  </si>
  <si>
    <t>August/2026</t>
  </si>
  <si>
    <t>December/2023</t>
  </si>
  <si>
    <t>Notes to the financial statements</t>
  </si>
  <si>
    <t>Contractual asset - infrastructure under construction</t>
  </si>
  <si>
    <t>3.1.11 	Parcel B</t>
  </si>
  <si>
    <t>Parcel B</t>
  </si>
  <si>
    <t>Change</t>
  </si>
  <si>
    <t>Review</t>
  </si>
  <si>
    <t>Process</t>
  </si>
  <si>
    <t>3.1.12 	Rate subsidy, low income and sub-rogation credits</t>
  </si>
  <si>
    <t>Funds – Decree 7891 and</t>
  </si>
  <si>
    <t>Low Income (R$ million)</t>
  </si>
  <si>
    <t>Consolidated ETE</t>
  </si>
  <si>
    <t xml:space="preserve">Consolidated ESA </t>
  </si>
  <si>
    <t>3.2		 Operating costs and expenses</t>
  </si>
  <si>
    <t>2.2.1 Contingencies</t>
  </si>
  <si>
    <t>2.2.2 Expected credit losses</t>
  </si>
  <si>
    <t>Total combined operating costs and expenses (1+2+3, without RCI)</t>
  </si>
  <si>
    <t>Infrastructure construction revenue - RCI</t>
  </si>
  <si>
    <t>Total combined operating costs and expenses (1+2+3, including RCI)</t>
  </si>
  <si>
    <t xml:space="preserve">3.2.2 	Manageable operating costs and expenses </t>
  </si>
  <si>
    <t>Combined PMSO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</si>
  <si>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Contractual and regulatory penalties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</si>
  <si>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</t>
    </r>
  </si>
  <si>
    <t>Total combined PMSO</t>
  </si>
  <si>
    <t>IPCA / IBGE (12 months)</t>
  </si>
  <si>
    <t>IGPM / FGV (12 months)</t>
  </si>
  <si>
    <t>Personnel Post-employment benefit</t>
  </si>
  <si>
    <t>3.2.3 		Other operating expenses</t>
  </si>
  <si>
    <t>Other expenses - combined</t>
  </si>
  <si>
    <t>Provisions/Reversals</t>
  </si>
  <si>
    <t>Legal claims</t>
  </si>
  <si>
    <t>Expected credit losses for doubtful accounts</t>
  </si>
  <si>
    <t>Other revenue/expenses</t>
  </si>
  <si>
    <t xml:space="preserve">Total combined </t>
  </si>
  <si>
    <t xml:space="preserve">Combined Total </t>
  </si>
  <si>
    <t>3.4		 Net income for the period</t>
  </si>
  <si>
    <t>Income (loss)</t>
  </si>
  <si>
    <t>(=) Net income for the combined period</t>
  </si>
  <si>
    <t>(-) Concession financial asset (VNR)</t>
  </si>
  <si>
    <t>(-) Nonrecurring effects (*)</t>
  </si>
  <si>
    <t xml:space="preserve">(=) Adjusted combined recurrent net income </t>
  </si>
  <si>
    <t>4.1 Transmission</t>
  </si>
  <si>
    <t>Name</t>
  </si>
  <si>
    <t>Date contract signed</t>
  </si>
  <si>
    <t>State</t>
  </si>
  <si>
    <t>Length (Km)</t>
  </si>
  <si>
    <t>Transformation capacity</t>
  </si>
  <si>
    <t>Start-up</t>
  </si>
  <si>
    <t>Early delivery achieved</t>
  </si>
  <si>
    <t>Capex realized/Acquisition Price</t>
  </si>
  <si>
    <t>Round</t>
  </si>
  <si>
    <t>Fiber-optics Revenue</t>
  </si>
  <si>
    <t>RAP
Round</t>
  </si>
  <si>
    <t>Aug/17</t>
  </si>
  <si>
    <t>Sep/18</t>
  </si>
  <si>
    <t>Oct/08</t>
  </si>
  <si>
    <t>Dec/11</t>
  </si>
  <si>
    <t>17 ﻿months</t>
  </si>
  <si>
    <t>16 ﻿months</t>
  </si>
  <si>
    <t>12 ﻿months</t>
  </si>
  <si>
    <t>15 ﻿months</t>
  </si>
  <si>
    <t>Operational</t>
  </si>
  <si>
    <t>Operational Start-up (Aneel)</t>
  </si>
  <si>
    <r>
      <t xml:space="preserve">Physical Progress </t>
    </r>
    <r>
      <rPr>
        <b/>
        <vertAlign val="superscript"/>
        <sz val="7"/>
        <color rgb="FFFFFFFF"/>
        <rFont val="Trebuchet MS"/>
        <family val="2"/>
      </rPr>
      <t>(a)</t>
    </r>
  </si>
  <si>
    <r>
      <t xml:space="preserve">Estimated Capex </t>
    </r>
    <r>
      <rPr>
        <b/>
        <vertAlign val="superscript"/>
        <sz val="7"/>
        <color rgb="FFFFFFFF"/>
        <rFont val="Trebuchet MS"/>
        <family val="2"/>
      </rPr>
      <t>(b)</t>
    </r>
    <r>
      <rPr>
        <b/>
        <sz val="7"/>
        <color rgb="FFFFFFFF"/>
        <rFont val="Trebuchet MS"/>
        <family val="2"/>
      </rPr>
      <t xml:space="preserve">  </t>
    </r>
  </si>
  <si>
    <t>round 22-23</t>
  </si>
  <si>
    <t>Partial</t>
  </si>
  <si>
    <t>Under Construction</t>
  </si>
  <si>
    <t>4.3 	Ratification of Annual Permitted Revenue (RAP) – 2022/2023 Round</t>
  </si>
  <si>
    <t>TransCos</t>
  </si>
  <si>
    <t xml:space="preserve">Round </t>
  </si>
  <si>
    <t>4.5	 Consolidated economic and financial results - Corporate vs. Regulatory</t>
  </si>
  <si>
    <t>IFRS Economic and Financial Performance</t>
  </si>
  <si>
    <t>Infrastructure construction revenue</t>
  </si>
  <si>
    <t>Efficiency gain on implementing infrastructure</t>
  </si>
  <si>
    <t>Revenue from construction performance obligation margins</t>
  </si>
  <si>
    <t>Operation and Maintenance Revenue</t>
  </si>
  <si>
    <t>Concession asset remuneration</t>
  </si>
  <si>
    <t>Other Operating Revenue</t>
  </si>
  <si>
    <t xml:space="preserve">Total from Gross Revenue </t>
  </si>
  <si>
    <t>Deductions from Revenue</t>
  </si>
  <si>
    <t>Net Operating Revenue</t>
  </si>
  <si>
    <t>Construction Cost</t>
  </si>
  <si>
    <t>Depreciation/Amortization</t>
  </si>
  <si>
    <t>EBITDA Margin</t>
  </si>
  <si>
    <t>Income and social contribution taxes</t>
  </si>
  <si>
    <t>Net Income</t>
  </si>
  <si>
    <t>Main impacts of the regulatory result</t>
  </si>
  <si>
    <t>Regulatory Economic and Financial Performance</t>
  </si>
  <si>
    <t>Annual Permitted Revenue</t>
  </si>
  <si>
    <t>Costs and expenses</t>
  </si>
  <si>
    <t>Amortization/Depreciation</t>
  </si>
  <si>
    <t xml:space="preserve">Distributed Generation </t>
  </si>
  <si>
    <t xml:space="preserve">Net revenue </t>
  </si>
  <si>
    <r>
      <t>Costs and expenses</t>
    </r>
    <r>
      <rPr>
        <vertAlign val="superscript"/>
        <sz val="8"/>
        <color rgb="FF000000"/>
        <rFont val="Trebuchet MS"/>
        <family val="2"/>
      </rPr>
      <t>(1)</t>
    </r>
  </si>
  <si>
    <t>Net income (loss) for the period</t>
  </si>
  <si>
    <t>Amortization and depreciation</t>
  </si>
  <si>
    <t>5.2 		Electricity trading</t>
  </si>
  <si>
    <t>Trader</t>
  </si>
  <si>
    <r>
      <t>(-) Costs and expenses</t>
    </r>
    <r>
      <rPr>
        <vertAlign val="superscript"/>
        <sz val="8"/>
        <color rgb="FF000000"/>
        <rFont val="Trebuchet MS"/>
        <family val="2"/>
      </rPr>
      <t>(1)</t>
    </r>
  </si>
  <si>
    <t>Sales to free consumers (ECOM)</t>
  </si>
  <si>
    <t xml:space="preserve">
5.3 	Added Value Services</t>
  </si>
  <si>
    <t xml:space="preserve">Energisa Soluções Consolidated </t>
  </si>
  <si>
    <r>
      <t>(-) Costs and expenses</t>
    </r>
    <r>
      <rPr>
        <vertAlign val="superscript"/>
        <sz val="8"/>
        <color rgb="FF000000"/>
        <rFont val="Trebuchet MS"/>
        <family val="2"/>
      </rPr>
      <t>1</t>
    </r>
  </si>
  <si>
    <t>5.4	 Centralized generation</t>
  </si>
  <si>
    <t xml:space="preserve">Centralized Generation </t>
  </si>
  <si>
    <t>6.0	 Following up on the Company’s projections</t>
  </si>
  <si>
    <t xml:space="preserve">Topic </t>
  </si>
  <si>
    <t>Operation</t>
  </si>
  <si>
    <t>Projection through the period ended December 31, 2026</t>
  </si>
  <si>
    <t>Accumulated through</t>
  </si>
  <si>
    <t>no. of consumer units</t>
  </si>
  <si>
    <t xml:space="preserve">Participation of other Company business lines in addition to electricity distribution in Consolidated EBITDA </t>
  </si>
  <si>
    <t>% of Consolidated EBITDA</t>
  </si>
  <si>
    <t>By 25</t>
  </si>
  <si>
    <t xml:space="preserve">Estimate investment </t>
  </si>
  <si>
    <t>R$ billion</t>
  </si>
  <si>
    <t xml:space="preserve">7.5 Subsequent Events	  </t>
  </si>
  <si>
    <t>In thousands of Reais)</t>
  </si>
  <si>
    <t>Note</t>
  </si>
  <si>
    <t>Total assets</t>
  </si>
  <si>
    <t>Investment</t>
  </si>
  <si>
    <t>Intangible assets</t>
  </si>
  <si>
    <t>Total noncurrent</t>
  </si>
  <si>
    <t>Long-term assets</t>
  </si>
  <si>
    <t>Money market and secured funds</t>
  </si>
  <si>
    <t>Assets</t>
  </si>
  <si>
    <t>Cash and cash equivalents</t>
  </si>
  <si>
    <t>Credit receivables</t>
  </si>
  <si>
    <t>Inventory</t>
  </si>
  <si>
    <t>Recoverable taxes</t>
  </si>
  <si>
    <t>Dividends receivable</t>
  </si>
  <si>
    <t>Derivative financial instruments</t>
  </si>
  <si>
    <t>Public service concession- contract asset</t>
  </si>
  <si>
    <t>Other accounts receivable</t>
  </si>
  <si>
    <t>Total current</t>
  </si>
  <si>
    <t>(In thousands of Reais)</t>
  </si>
  <si>
    <t>Liabilities</t>
  </si>
  <si>
    <t>Debt charges</t>
  </si>
  <si>
    <t>Debentures</t>
  </si>
  <si>
    <t>Taxes and social contributions</t>
  </si>
  <si>
    <t>Tax financing</t>
  </si>
  <si>
    <t>Sector charges</t>
  </si>
  <si>
    <t>Dividends payable</t>
  </si>
  <si>
    <t>Estimated obligations</t>
  </si>
  <si>
    <t>Operating leases</t>
  </si>
  <si>
    <t>Other liabilities</t>
  </si>
  <si>
    <t>Trade payables</t>
  </si>
  <si>
    <t>Provision for equity interest losses</t>
  </si>
  <si>
    <t>Total liabilities and equity</t>
  </si>
  <si>
    <t>Stock issuance cost</t>
  </si>
  <si>
    <t>Other comprehensive income</t>
  </si>
  <si>
    <t>Noncontrolling interests</t>
  </si>
  <si>
    <t>Total equity</t>
  </si>
  <si>
    <t>(In thousands of Reais, except for net income per share)</t>
  </si>
  <si>
    <t>Revenues</t>
  </si>
  <si>
    <t>Electricity sales to consumers</t>
  </si>
  <si>
    <t>Electricity sales to DisCos</t>
  </si>
  <si>
    <t>Electricity network usage charges</t>
  </si>
  <si>
    <t>Energy sold</t>
  </si>
  <si>
    <t>Construction revenue</t>
  </si>
  <si>
    <t>Other revenue</t>
  </si>
  <si>
    <t>Deductions from operating revenue</t>
  </si>
  <si>
    <t>PIS, Cofins and ISS</t>
  </si>
  <si>
    <t>Others (CCC, CDE, PEE and P&amp;D)</t>
  </si>
  <si>
    <t>Net operating revenue</t>
  </si>
  <si>
    <t>Operating expenses</t>
  </si>
  <si>
    <t>Electricity purchased</t>
  </si>
  <si>
    <t>System service charges</t>
  </si>
  <si>
    <t>Allowance for doubtful accounts/contingency</t>
  </si>
  <si>
    <t>Construction cost</t>
  </si>
  <si>
    <t>Other expenses</t>
  </si>
  <si>
    <t>Other operating income/expense</t>
  </si>
  <si>
    <t>Earnings before equity income</t>
  </si>
  <si>
    <t>Share of profit (loss) of equity-accounted investees</t>
  </si>
  <si>
    <t>Earnings before financial revenue and costs</t>
  </si>
  <si>
    <t>Revenue from short-term investments</t>
  </si>
  <si>
    <t>Monetary variance and interest on overdue energy bills</t>
  </si>
  <si>
    <t>Debt charges - interest</t>
  </si>
  <si>
    <t>Debt charges - monetary and exchange variance</t>
  </si>
  <si>
    <t>Mark-to-market of debt and derivatives</t>
  </si>
  <si>
    <t>Restatement of effects of excluding ICMS from the PIS and Cofins calculation base</t>
  </si>
  <si>
    <t>Profit or loss before tax</t>
  </si>
  <si>
    <t>Earnings from discontinued operations</t>
  </si>
  <si>
    <t>Net income for the period</t>
  </si>
  <si>
    <t>Profit attributable to:</t>
  </si>
  <si>
    <t>Noncontrolling shareholders</t>
  </si>
  <si>
    <t xml:space="preserve">Net income per share - R$ </t>
  </si>
  <si>
    <t>Quick Facts</t>
  </si>
  <si>
    <t>(re-stated)</t>
  </si>
  <si>
    <t>Financial Indicators - R$ million</t>
  </si>
  <si>
    <r>
      <t xml:space="preserve">Net operating revenue without construction revenue </t>
    </r>
    <r>
      <rPr>
        <vertAlign val="superscript"/>
        <sz val="8"/>
        <color theme="1"/>
        <rFont val="Trebuchet MS"/>
        <family val="2"/>
      </rPr>
      <t>(1)</t>
    </r>
  </si>
  <si>
    <t xml:space="preserve">EBITDA </t>
  </si>
  <si>
    <r>
      <t xml:space="preserve">Recurrent Adjusted EBITDA </t>
    </r>
    <r>
      <rPr>
        <vertAlign val="superscript"/>
        <sz val="8"/>
        <color rgb="FF009FC2"/>
        <rFont val="Trebuchet MS"/>
        <family val="2"/>
      </rPr>
      <t>(2)</t>
    </r>
  </si>
  <si>
    <r>
      <t xml:space="preserve">Covenants Adjusted EBITDA </t>
    </r>
    <r>
      <rPr>
        <vertAlign val="superscript"/>
        <sz val="8"/>
        <color rgb="FF009FC2"/>
        <rFont val="Trebuchet MS"/>
        <family val="2"/>
      </rPr>
      <t xml:space="preserve">(3) </t>
    </r>
  </si>
  <si>
    <r>
      <t xml:space="preserve">Net income </t>
    </r>
    <r>
      <rPr>
        <vertAlign val="superscript"/>
        <sz val="8"/>
        <color rgb="FF009FC2"/>
        <rFont val="Trebuchet MS"/>
        <family val="2"/>
      </rPr>
      <t>(4)</t>
    </r>
  </si>
  <si>
    <r>
      <t xml:space="preserve">Recurrent adjusted net income </t>
    </r>
    <r>
      <rPr>
        <vertAlign val="superscript"/>
        <sz val="8"/>
        <color rgb="FF009FC2"/>
        <rFont val="Trebuchet MS"/>
        <family val="2"/>
      </rPr>
      <t>(5)</t>
    </r>
  </si>
  <si>
    <r>
      <t xml:space="preserve">Net indebtedness </t>
    </r>
    <r>
      <rPr>
        <vertAlign val="superscript"/>
        <sz val="8"/>
        <color theme="1"/>
        <rFont val="Trebuchet MS"/>
        <family val="2"/>
      </rPr>
      <t>(6)</t>
    </r>
  </si>
  <si>
    <t>Consolidated Operating Indicators</t>
  </si>
  <si>
    <t>Captive sales + Billed TUSD (GWh)</t>
  </si>
  <si>
    <t>Number of own staff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</si>
  <si>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marketing</t>
    </r>
  </si>
  <si>
    <t>(-) Infrastructure construction revenue*</t>
  </si>
  <si>
    <t>(=) Consolidated net revenue, without infrastructure construction revenue</t>
  </si>
  <si>
    <t>(=) Energisa consolidated</t>
  </si>
  <si>
    <t>(=) Recurrent adjusted EBITDA</t>
  </si>
  <si>
    <r>
      <t xml:space="preserve">(-) Concession financial asset (VNR - Distribution) </t>
    </r>
    <r>
      <rPr>
        <vertAlign val="superscript"/>
        <sz val="8"/>
        <color rgb="FF000000"/>
        <rFont val="Trebuchet MS"/>
        <family val="2"/>
      </rPr>
      <t>(1)</t>
    </r>
  </si>
  <si>
    <t>(-) Net corporate income/loss - TransCos</t>
  </si>
  <si>
    <r>
      <t xml:space="preserve">(+) Net regulatory income/loss – TransCos </t>
    </r>
    <r>
      <rPr>
        <vertAlign val="superscript"/>
        <sz val="8"/>
        <color rgb="FF000000"/>
        <rFont val="Trebuchet MS"/>
        <family val="2"/>
      </rPr>
      <t>(2)</t>
    </r>
  </si>
  <si>
    <t>(=) Adjusted net income for the period</t>
  </si>
  <si>
    <t>(-) MTM subscription bonus</t>
  </si>
  <si>
    <t>(=) Adjusted recurrent net income for the period</t>
  </si>
  <si>
    <t>2.6.2	  Cash and debt</t>
  </si>
  <si>
    <t>Consumers and concessionaires</t>
  </si>
  <si>
    <t>Financial Instruments and risk management</t>
  </si>
  <si>
    <t xml:space="preserve">Sector financial assets </t>
  </si>
  <si>
    <t>Concession financial asset</t>
  </si>
  <si>
    <t>Related-party credits</t>
  </si>
  <si>
    <t>Tax credits</t>
  </si>
  <si>
    <t>Escrow and secured bonds</t>
  </si>
  <si>
    <t>Property, plant and equipment</t>
  </si>
  <si>
    <t>Loans and borrowings</t>
  </si>
  <si>
    <t>Public lighting contribution</t>
  </si>
  <si>
    <t xml:space="preserve">Sector financial liabilities </t>
  </si>
  <si>
    <t>Financial instruments and risk management</t>
  </si>
  <si>
    <t>Effects of ICMS reduction on PIS and Cofins calculation basis</t>
  </si>
  <si>
    <t>financial instruments and risk management</t>
  </si>
  <si>
    <t>Deferred taxes</t>
  </si>
  <si>
    <t>Provisions for labor, civil, tax and regulatory risks</t>
  </si>
  <si>
    <t>Effects of reducing ICMS in the PIS and Cofins calculation base</t>
  </si>
  <si>
    <t>Share capital</t>
  </si>
  <si>
    <t>Capital reserves</t>
  </si>
  <si>
    <t>Retained earnings</t>
  </si>
  <si>
    <t>Retained earnings (accumulated losses)</t>
  </si>
  <si>
    <t>Personnel and management</t>
  </si>
  <si>
    <t>(-) Transfer to PPE in progress</t>
  </si>
  <si>
    <t>Parent Company's shareholders</t>
  </si>
  <si>
    <t>Net Revenue (R$ million)</t>
  </si>
  <si>
    <t>Operating Costs (Amounts in R$ million)</t>
  </si>
  <si>
    <t>ETE Controladora</t>
  </si>
  <si>
    <t>Energy Distribution</t>
  </si>
  <si>
    <t>Transmission</t>
  </si>
  <si>
    <t>Amounts (GWh)</t>
  </si>
  <si>
    <t>(a) Energy purchased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</si>
  <si>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Modeled bilaterals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</si>
  <si>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Energy Auctions and mechanisms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</si>
  <si>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ITAIPU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</si>
  <si>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PROINFA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</si>
  <si>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ANGRA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</si>
  <si>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Physical Guarantee Quotas (90%)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</si>
  <si>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Supply Contracts</t>
    </r>
  </si>
  <si>
    <t>(b) Mini and microgeneration distributed</t>
  </si>
  <si>
    <t>(c) Own Generation/Bilaterals not modeled/ Islanded System</t>
  </si>
  <si>
    <t>(d) Settlement at CCEE</t>
  </si>
  <si>
    <t>(e) TOTAL Electricity Purchased (e=a+b+c+d)</t>
  </si>
  <si>
    <t>Net income for the year from continued operations</t>
  </si>
  <si>
    <t>Net income for the year from discontinued operations</t>
  </si>
  <si>
    <t xml:space="preserve">Net Income </t>
  </si>
  <si>
    <t>Current and deferred income and social contribution taxes</t>
  </si>
  <si>
    <t>Expenses on interest and monetary and exchange variance - net</t>
  </si>
  <si>
    <t>Depreciation and amortization</t>
  </si>
  <si>
    <t>Reversal of the provision for credit losses and monetary restatement - discontinued     operations</t>
  </si>
  <si>
    <t>Provision for labor, civil, tax and regulatory risks</t>
  </si>
  <si>
    <t>(Gain) on the disposal of PP&amp;E and intangible assets</t>
  </si>
  <si>
    <t>Variable compensation program - ILP</t>
  </si>
  <si>
    <t>Mark-to-market of traded energy purchase/sale contracts</t>
  </si>
  <si>
    <t>Compensation of contract asset</t>
  </si>
  <si>
    <t>Construction margin, operation and compensation of the Transmission contract asset</t>
  </si>
  <si>
    <t>Adjustment to fair value of concession financial asset</t>
  </si>
  <si>
    <t>Changes in current and noncurrent assets</t>
  </si>
  <si>
    <t>Decrease (Increase) in consumers and concessionaires</t>
  </si>
  <si>
    <t>Decrease in sector financial assets</t>
  </si>
  <si>
    <t>(Increase) decrease in credit receivables</t>
  </si>
  <si>
    <t>(Increase) decrease in inventories</t>
  </si>
  <si>
    <t>(Increase) decrease in recoverable taxes</t>
  </si>
  <si>
    <t>(Increase) in escrow and secured bonds</t>
  </si>
  <si>
    <t>Funds from the Itaipu trading account</t>
  </si>
  <si>
    <t>(Increase) Decrease in other accounts receivable</t>
  </si>
  <si>
    <t xml:space="preserve">(Decrease) increase in suppliers payable </t>
  </si>
  <si>
    <t xml:space="preserve">(Increase) decrease in taxes and social contributions </t>
  </si>
  <si>
    <t>Income and social contribution taxes paid</t>
  </si>
  <si>
    <t>Increase in estimated obligations</t>
  </si>
  <si>
    <t>Increase (decrease) in financial sector liabilities</t>
  </si>
  <si>
    <t>Tax, civil, labor and regulatory proceedings paid</t>
  </si>
  <si>
    <t>increase (Decrease) in other accounts payable</t>
  </si>
  <si>
    <t>Net cash produced by (used in) investment activities</t>
  </si>
  <si>
    <t>Investments in PP&amp;E</t>
  </si>
  <si>
    <t>Investments in Intangible assets</t>
  </si>
  <si>
    <t>Short-term investments and secured funds</t>
  </si>
  <si>
    <t>Sale of PP&amp;E and intangible assets</t>
  </si>
  <si>
    <t>Applications to electricity transmission lines</t>
  </si>
  <si>
    <t>Cash and cash equivalents paid under business combination</t>
  </si>
  <si>
    <t>Net cash (used by) generated in financing activities</t>
  </si>
  <si>
    <t>New loans, financing and debentures</t>
  </si>
  <si>
    <t>Loans and debentures payments - principal</t>
  </si>
  <si>
    <t>Loans and borrowings payments - interest</t>
  </si>
  <si>
    <t>Payment of settled derivative financial instruments</t>
  </si>
  <si>
    <t>Payment of dividends</t>
  </si>
  <si>
    <t>Payment of grid incorporation</t>
  </si>
  <si>
    <t>Payment of tax financing</t>
  </si>
  <si>
    <t>Opening cash and cash equivalents</t>
  </si>
  <si>
    <t>Closing cash and cash equivalents</t>
  </si>
  <si>
    <t>Statement of Cash Flow  (Appendix ll - 4)</t>
  </si>
  <si>
    <t>6M23</t>
  </si>
  <si>
    <t>- 0,1 p.p.</t>
  </si>
  <si>
    <t xml:space="preserve">27,7 </t>
  </si>
  <si>
    <t>+ 1,3 p.p.</t>
  </si>
  <si>
    <t>- 5,1 p.p.</t>
  </si>
  <si>
    <t xml:space="preserve">8,9 </t>
  </si>
  <si>
    <t>- 2,7 p.p.</t>
  </si>
  <si>
    <t>2Q23</t>
  </si>
  <si>
    <t>2Q22</t>
  </si>
  <si>
    <t>Valores em R$ milhões</t>
  </si>
  <si>
    <t>Composição dos custos e despesas operacionais</t>
  </si>
  <si>
    <t>Pessoal e benefício pós-emprego</t>
  </si>
  <si>
    <t>Serviços de terceiros</t>
  </si>
  <si>
    <t>Outras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</si>
  <si>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rgb="FF000000"/>
        <rFont val="Trebuchet MS"/>
        <family val="2"/>
      </rPr>
      <t>Penalidades contratuais e regulatórias</t>
    </r>
  </si>
  <si>
    <r>
      <t>·</t>
    </r>
    <r>
      <rPr>
        <sz val="7"/>
        <color rgb="FF009FC3"/>
        <rFont val="Times New Roman"/>
        <family val="1"/>
      </rPr>
      <t xml:space="preserve">    </t>
    </r>
    <r>
      <rPr>
        <sz val="8"/>
        <color rgb="FF000000"/>
        <rFont val="Trebuchet MS"/>
        <family val="2"/>
      </rPr>
      <t>Outros</t>
    </r>
  </si>
  <si>
    <t>Total PMSO Consolidado</t>
  </si>
  <si>
    <t>Combinação de negócios</t>
  </si>
  <si>
    <t>Margem EBITDA (%)</t>
  </si>
  <si>
    <t>Descrição</t>
  </si>
  <si>
    <r>
      <t xml:space="preserve">EBO </t>
    </r>
    <r>
      <rPr>
        <vertAlign val="superscript"/>
        <sz val="8"/>
        <color rgb="FF000000"/>
        <rFont val="Trebuchet MS"/>
        <family val="2"/>
      </rPr>
      <t>(2)</t>
    </r>
  </si>
  <si>
    <t>ETE controladora</t>
  </si>
  <si>
    <t>Geração distribuída</t>
  </si>
  <si>
    <t>Comercialização de energia elétrica</t>
  </si>
  <si>
    <t>Serviços de valor agregado</t>
  </si>
  <si>
    <t>Receitas de multas</t>
  </si>
  <si>
    <t>- 0,2 p.p.</t>
  </si>
  <si>
    <t>+ 4,8 p.p.</t>
  </si>
  <si>
    <t>Margem EBITDA ajustado covenants (%)</t>
  </si>
  <si>
    <t>- 0,4 p.p.</t>
  </si>
  <si>
    <t xml:space="preserve">29,2 </t>
  </si>
  <si>
    <t>+ 4,0 p.p.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</si>
  <si>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Other</t>
    </r>
  </si>
  <si>
    <t>2.6.1	 Financial operations in 2Q23</t>
  </si>
  <si>
    <t>(R$ milhões)</t>
  </si>
  <si>
    <t>EMR, EMT, ESE, EBO, EMS, EPB, EDG I, ESA</t>
  </si>
  <si>
    <t>EMS, ETO, ESS, ESA, EMR, ESE, EPB, EMT, ERO, EAC</t>
  </si>
  <si>
    <t>ICVM 160</t>
  </si>
  <si>
    <t>CCB</t>
  </si>
  <si>
    <t>ALSOL, ETT</t>
  </si>
  <si>
    <t>06/31/2023</t>
  </si>
  <si>
    <t>03/31/2023</t>
  </si>
  <si>
    <t>Debêntures Privadas das distribuidoras com a Controladora Energisa S.A.</t>
  </si>
  <si>
    <t>Data da Captação</t>
  </si>
  <si>
    <t>Valor de emissão</t>
  </si>
  <si>
    <t>Saldo da Dívida em Mar/23</t>
  </si>
  <si>
    <t>Data Vencimento</t>
  </si>
  <si>
    <t>Index</t>
  </si>
  <si>
    <t>Spread (a.a.)</t>
  </si>
  <si>
    <t>1ª série:15/04/2029</t>
  </si>
  <si>
    <t>1ª série: IPCA + 6,16%</t>
  </si>
  <si>
    <t>2ª série: 15/04/2032</t>
  </si>
  <si>
    <t>2ª série: IPCA + 6,28%</t>
  </si>
  <si>
    <t>1ª série: 15/04/2029</t>
  </si>
  <si>
    <t>1ª série IPCA + 6,16%</t>
  </si>
  <si>
    <t>2ª série IPCA + 6,28%</t>
  </si>
  <si>
    <t>IPCA + 6,09%</t>
  </si>
  <si>
    <t>1a série: 15/10/2027</t>
  </si>
  <si>
    <t>1a série: IPCA + 4,23%</t>
  </si>
  <si>
    <t>2a série:  15/10/2030</t>
  </si>
  <si>
    <t>2a série:  IPCA + 4,475%</t>
  </si>
  <si>
    <t>2a série - 15/06/2024</t>
  </si>
  <si>
    <t>2a série - 5,6601% a.a.</t>
  </si>
  <si>
    <r>
      <t xml:space="preserve">ESA 9ª Emissão - CVM 400: </t>
    </r>
    <r>
      <rPr>
        <b/>
        <vertAlign val="superscript"/>
        <sz val="7"/>
        <color rgb="FF000000"/>
        <rFont val="Trebuchet MS"/>
        <family val="2"/>
      </rPr>
      <t>(3)</t>
    </r>
  </si>
  <si>
    <t>IPCA e CDI</t>
  </si>
  <si>
    <t>2ª série - 15/10/2024</t>
  </si>
  <si>
    <t>2ª série - IPCA + 4,7110%</t>
  </si>
  <si>
    <t>3ª série - 15/10/2027</t>
  </si>
  <si>
    <t>3ª série - IPCA+5,1074%</t>
  </si>
  <si>
    <t>.</t>
  </si>
  <si>
    <t>2017-2022</t>
  </si>
  <si>
    <t>Total investment</t>
  </si>
  <si>
    <r>
      <t xml:space="preserve">EMR </t>
    </r>
    <r>
      <rPr>
        <vertAlign val="superscript"/>
        <sz val="7"/>
        <color rgb="FF000000"/>
        <rFont val="Trebuchet MS"/>
        <family val="2"/>
      </rPr>
      <t>(*)</t>
    </r>
  </si>
  <si>
    <r>
      <t xml:space="preserve">EPB </t>
    </r>
    <r>
      <rPr>
        <vertAlign val="superscript"/>
        <sz val="7"/>
        <color rgb="FF000000"/>
        <rFont val="Trebuchet MS"/>
        <family val="2"/>
      </rPr>
      <t>(*)</t>
    </r>
  </si>
  <si>
    <t>(re)energisa</t>
  </si>
  <si>
    <t>Other Companies</t>
  </si>
  <si>
    <t xml:space="preserve">Consolidated ALSOL </t>
  </si>
  <si>
    <t xml:space="preserve">Consolidated GEMINI </t>
  </si>
  <si>
    <t xml:space="preserve">Consolidated ESOL </t>
  </si>
  <si>
    <t>-82,25 p.p.</t>
  </si>
  <si>
    <t>-31,66 p.p.</t>
  </si>
  <si>
    <t>Margem bruta distribuição</t>
  </si>
  <si>
    <t>(-) VNR</t>
  </si>
  <si>
    <t>3.1.2 Electricity market</t>
  </si>
  <si>
    <t>3.1.4 Customers by dealership (contracts portfolio included)</t>
  </si>
  <si>
    <t>3.1.5 Electricity losses (“losses”)</t>
  </si>
  <si>
    <t>3.1.6	 Delinquency management (delinquency rate and collection fee)</t>
  </si>
  <si>
    <t>3.1.6.3	 Service quality indicators for distribution services - DEC and FEC</t>
  </si>
  <si>
    <t>3.1.2 Electricity Market</t>
  </si>
  <si>
    <t>3.1.4	 Clients by concession operator</t>
  </si>
  <si>
    <t>EPB EBO</t>
  </si>
  <si>
    <t>Energisa Consolidada (sem ERO e EAC)</t>
  </si>
  <si>
    <t>Rede Energia Consolidada</t>
  </si>
  <si>
    <t>3.1.6 	Delinquency management</t>
  </si>
  <si>
    <t>3.1.6.2 	Collection fee</t>
  </si>
  <si>
    <r>
      <t>97,61</t>
    </r>
    <r>
      <rPr>
        <sz val="8"/>
        <color rgb="FF000000"/>
        <rFont val="Trebuchet MS"/>
        <family val="2"/>
      </rPr>
      <t>EPB</t>
    </r>
  </si>
  <si>
    <t>3.1.6.3 	Service quality indicators for distribution services - DEC and FEC</t>
  </si>
  <si>
    <r>
      <t>EMG</t>
    </r>
    <r>
      <rPr>
        <vertAlign val="superscript"/>
        <sz val="8"/>
        <color rgb="FF000000"/>
        <rFont val="Trebuchet MS"/>
        <family val="2"/>
      </rPr>
      <t>(1)</t>
    </r>
  </si>
  <si>
    <r>
      <t>ENF</t>
    </r>
    <r>
      <rPr>
        <vertAlign val="superscript"/>
        <sz val="8"/>
        <color rgb="FF000000"/>
        <rFont val="Trebuchet MS"/>
        <family val="2"/>
      </rPr>
      <t>(1)</t>
    </r>
  </si>
  <si>
    <r>
      <t>EBO</t>
    </r>
    <r>
      <rPr>
        <vertAlign val="superscript"/>
        <sz val="8"/>
        <color rgb="FF000000"/>
        <rFont val="Trebuchet MS"/>
        <family val="2"/>
      </rPr>
      <t>(2)</t>
    </r>
  </si>
  <si>
    <t xml:space="preserve">EBO extraordinária </t>
  </si>
  <si>
    <t xml:space="preserve">Ativo financeiro indenizável da concessão </t>
  </si>
  <si>
    <t>Ativo contratual - infraestrutura em construção</t>
  </si>
  <si>
    <t xml:space="preserve">Intangível - contrato de concessão </t>
  </si>
  <si>
    <t>(-) Exclusão do mais valia dos ativos apurado no purchase price allocation (PPA) da combinação de negócios</t>
  </si>
  <si>
    <r>
      <t>EMR</t>
    </r>
    <r>
      <rPr>
        <vertAlign val="superscript"/>
        <sz val="8"/>
        <color rgb="FF000000"/>
        <rFont val="Trebuchet MS"/>
        <family val="2"/>
      </rPr>
      <t>(³)</t>
    </r>
  </si>
  <si>
    <r>
      <t xml:space="preserve">EBO </t>
    </r>
    <r>
      <rPr>
        <vertAlign val="superscript"/>
        <sz val="8"/>
        <color rgb="FF000000"/>
        <rFont val="Trebuchet MS"/>
        <family val="2"/>
      </rPr>
      <t>(3)</t>
    </r>
  </si>
  <si>
    <r>
      <t xml:space="preserve">EPB </t>
    </r>
    <r>
      <rPr>
        <vertAlign val="superscript"/>
        <sz val="8"/>
        <color rgb="FF000000"/>
        <rFont val="Trebuchet MS"/>
        <family val="2"/>
      </rPr>
      <t>(3)</t>
    </r>
  </si>
  <si>
    <r>
      <t xml:space="preserve">EBO </t>
    </r>
    <r>
      <rPr>
        <vertAlign val="superscript"/>
        <sz val="8"/>
        <color theme="1"/>
        <rFont val="Trebuchet MS"/>
        <family val="2"/>
      </rPr>
      <t>(2)</t>
    </r>
  </si>
  <si>
    <t>6M22
(restated)</t>
  </si>
  <si>
    <r>
      <t>50,2</t>
    </r>
    <r>
      <rPr>
        <vertAlign val="superscript"/>
        <sz val="7"/>
        <color theme="1"/>
        <rFont val="Trebuchet MS"/>
        <family val="2"/>
      </rPr>
      <t>(a)</t>
    </r>
  </si>
  <si>
    <r>
      <t>154,9</t>
    </r>
    <r>
      <rPr>
        <vertAlign val="superscript"/>
        <sz val="7"/>
        <color rgb="FF000000"/>
        <rFont val="Trebuchet MS"/>
        <family val="2"/>
      </rPr>
      <t>(a)</t>
    </r>
  </si>
  <si>
    <r>
      <t>162,5</t>
    </r>
    <r>
      <rPr>
        <vertAlign val="superscript"/>
        <sz val="7"/>
        <color rgb="FF000000"/>
        <rFont val="Trebuchet MS"/>
        <family val="2"/>
      </rPr>
      <t>(a)</t>
    </r>
  </si>
  <si>
    <r>
      <t>78,2</t>
    </r>
    <r>
      <rPr>
        <vertAlign val="superscript"/>
        <sz val="7"/>
        <color rgb="FF000000"/>
        <rFont val="Trebuchet MS"/>
        <family val="2"/>
      </rPr>
      <t>(a)</t>
    </r>
  </si>
  <si>
    <r>
      <t>51,90%</t>
    </r>
    <r>
      <rPr>
        <vertAlign val="superscript"/>
        <sz val="7"/>
        <color rgb="FF000000"/>
        <rFont val="Trebuchet MS"/>
        <family val="2"/>
      </rPr>
      <t>(d)</t>
    </r>
  </si>
  <si>
    <t>2023/2024</t>
  </si>
  <si>
    <t>Margem bruta</t>
  </si>
  <si>
    <t>+ 12,3 p.p.</t>
  </si>
  <si>
    <t xml:space="preserve">55,8 </t>
  </si>
  <si>
    <t>+ 10,2 p.p.</t>
  </si>
  <si>
    <t>+ 4,9 p.p.</t>
  </si>
  <si>
    <t xml:space="preserve">83,1 </t>
  </si>
  <si>
    <t>+ 7,8 p.p.</t>
  </si>
  <si>
    <t xml:space="preserve"> %</t>
  </si>
  <si>
    <t>+ 6,1 p.p.</t>
  </si>
  <si>
    <t xml:space="preserve"> 25,1 </t>
  </si>
  <si>
    <t>June 30, 2023</t>
  </si>
  <si>
    <t>June 3, 2023</t>
  </si>
  <si>
    <t>Electric energy, clean and accessible to remote areas of the concession</t>
  </si>
  <si>
    <t>Decommissioning and deactivation of UTEs</t>
  </si>
  <si>
    <t>Renewable energy power installation</t>
  </si>
  <si>
    <t>Valor por ação (R$)</t>
  </si>
  <si>
    <t>Data do pagamento</t>
  </si>
  <si>
    <t>ON</t>
  </si>
  <si>
    <t>87,5005541919773 ON</t>
  </si>
  <si>
    <t>Energisa Mato Grosso do Sul</t>
  </si>
  <si>
    <t>93,8856258664791 ON</t>
  </si>
  <si>
    <t>Energisa Mato Grosso</t>
  </si>
  <si>
    <t>PN</t>
  </si>
  <si>
    <t>0,766007970523282 PN</t>
  </si>
  <si>
    <t>Energisa Tocantins</t>
  </si>
  <si>
    <t>ON e PN</t>
  </si>
  <si>
    <t>74,5060244929905 ON e PN</t>
  </si>
  <si>
    <t>Energisa Sul-Sudeste</t>
  </si>
  <si>
    <t>442,964356001318 ON</t>
  </si>
  <si>
    <t>AT JUNE  30, 2023</t>
  </si>
  <si>
    <t>06/30/2023</t>
  </si>
  <si>
    <t>AT JUNE 30, 2023</t>
  </si>
  <si>
    <t>FINANCIAL YEAR ENDED JUNE 30, 2023</t>
  </si>
  <si>
    <t>Total Energisa</t>
  </si>
  <si>
    <t xml:space="preserve">
Number of Residential customers</t>
  </si>
  <si>
    <t xml:space="preserve">
low income</t>
  </si>
  <si>
    <t xml:space="preserve">
Conventional</t>
  </si>
  <si>
    <t>Consolidado</t>
  </si>
  <si>
    <t xml:space="preserve">      Other revenue/expenses</t>
  </si>
  <si>
    <t>Subsidiaries</t>
  </si>
  <si>
    <t>Dividends</t>
  </si>
  <si>
    <r>
      <t>Per shre (R$)</t>
    </r>
    <r>
      <rPr>
        <sz val="8"/>
        <color rgb="FFFFFFFF"/>
        <rFont val="Trebuchet MS"/>
        <family val="2"/>
      </rPr>
      <t> </t>
    </r>
  </si>
  <si>
    <t>Payment date</t>
  </si>
  <si>
    <t>As of 24/08/2023</t>
  </si>
  <si>
    <t>Day 25/08/2023</t>
  </si>
  <si>
    <t xml:space="preserve">9.265,3 </t>
  </si>
  <si>
    <t xml:space="preserve">Gemini </t>
  </si>
  <si>
    <t>Holdings e outros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</si>
  <si>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sz val="8"/>
        <rFont val="Trebuchet MS"/>
        <family val="2"/>
      </rPr>
      <t>Distributed Generation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</si>
  <si>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sz val="8"/>
        <rFont val="Trebuchet MS"/>
        <family val="2"/>
      </rPr>
      <t>Commercialization of electricity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</si>
  <si>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sz val="8"/>
        <rFont val="Trebuchet MS"/>
        <family val="2"/>
      </rPr>
      <t>Value-added services</t>
    </r>
  </si>
  <si>
    <t>intercompany eliminations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</si>
  <si>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Outhers</t>
    </r>
  </si>
  <si>
    <t xml:space="preserve">Gross margin </t>
  </si>
  <si>
    <t>Adjusted gross margin</t>
  </si>
  <si>
    <t>1 Non-Manageable costs and expenses</t>
  </si>
  <si>
    <t>1.1   Energy purchased</t>
  </si>
  <si>
    <t>1.2   Transmission of electricity</t>
  </si>
  <si>
    <t>2.1.1  Personnel Post-employment benefits</t>
  </si>
  <si>
    <t>2.1.2 Material</t>
  </si>
  <si>
    <t>2.1.3 Services</t>
  </si>
  <si>
    <t>2.1.4 Other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</si>
  <si>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Fines and compensation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</si>
  <si>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</t>
    </r>
  </si>
  <si>
    <t>Total Operating Costs and Expenses (1+2+3, without construction costs)</t>
  </si>
  <si>
    <t>Total Operating Costs and Expenses (1+2+3, with construction costs)</t>
  </si>
  <si>
    <r>
      <t>ESA 16</t>
    </r>
    <r>
      <rPr>
        <b/>
        <vertAlign val="superscript"/>
        <sz val="8"/>
        <color rgb="FF000000"/>
        <rFont val="Trebuchet MS"/>
        <family val="2"/>
      </rPr>
      <t>th</t>
    </r>
    <r>
      <rPr>
        <b/>
        <sz val="8"/>
        <color rgb="FF000000"/>
        <rFont val="Trebuchet MS"/>
        <family val="2"/>
      </rPr>
      <t xml:space="preserve"> Issuance - CVM 476: </t>
    </r>
    <r>
      <rPr>
        <b/>
        <vertAlign val="superscript"/>
        <sz val="8"/>
        <color rgb="FF000000"/>
        <rFont val="Trebuchet MS"/>
        <family val="2"/>
      </rPr>
      <t>(4)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</si>
  <si>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ERO 7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 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</si>
  <si>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 8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</si>
  <si>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ESA 15</t>
    </r>
    <r>
      <rPr>
        <b/>
        <vertAlign val="superscript"/>
        <sz val="8"/>
        <color rgb="FF000000"/>
        <rFont val="Trebuchet MS"/>
        <family val="2"/>
      </rPr>
      <t>th</t>
    </r>
    <r>
      <rPr>
        <b/>
        <sz val="8"/>
        <color rgb="FF000000"/>
        <rFont val="Trebuchet MS"/>
        <family val="2"/>
      </rPr>
      <t xml:space="preserve"> Issuance - CVM 476: </t>
    </r>
    <r>
      <rPr>
        <b/>
        <vertAlign val="superscript"/>
        <sz val="8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</si>
  <si>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EPB 10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</si>
  <si>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 7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</si>
  <si>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ESE 10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</si>
  <si>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ERO 6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</si>
  <si>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EAM 1</t>
    </r>
    <r>
      <rPr>
        <vertAlign val="superscript"/>
        <sz val="8"/>
        <color rgb="FF000000"/>
        <rFont val="Trebuchet MS"/>
        <family val="2"/>
      </rPr>
      <t>st</t>
    </r>
    <r>
      <rPr>
        <sz val="8"/>
        <color rgb="FF000000"/>
        <rFont val="Trebuchet MS"/>
        <family val="2"/>
      </rPr>
      <t xml:space="preserve"> Issuance</t>
    </r>
  </si>
  <si>
    <r>
      <t>ESA 14</t>
    </r>
    <r>
      <rPr>
        <b/>
        <vertAlign val="superscript"/>
        <sz val="8"/>
        <color rgb="FF000000"/>
        <rFont val="Trebuchet MS"/>
        <family val="2"/>
      </rPr>
      <t>th</t>
    </r>
    <r>
      <rPr>
        <b/>
        <sz val="8"/>
        <color rgb="FF000000"/>
        <rFont val="Trebuchet MS"/>
        <family val="2"/>
      </rPr>
      <t xml:space="preserve"> Issuance - CVM 476: </t>
    </r>
    <r>
      <rPr>
        <b/>
        <vertAlign val="superscript"/>
        <sz val="8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</si>
  <si>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EMS 15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</si>
  <si>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EMG 13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</si>
  <si>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ENF 2</t>
    </r>
    <r>
      <rPr>
        <vertAlign val="superscript"/>
        <sz val="8"/>
        <color rgb="FF000000"/>
        <rFont val="Trebuchet MS"/>
        <family val="2"/>
      </rPr>
      <t>nd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</si>
  <si>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 6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</si>
  <si>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ERO 3</t>
    </r>
    <r>
      <rPr>
        <vertAlign val="superscript"/>
        <sz val="8"/>
        <color rgb="FF000000"/>
        <rFont val="Trebuchet MS"/>
        <family val="2"/>
      </rPr>
      <t>rd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</si>
  <si>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EAC 2</t>
    </r>
    <r>
      <rPr>
        <vertAlign val="superscript"/>
        <sz val="8"/>
        <color rgb="FF000000"/>
        <rFont val="Trebuchet MS"/>
        <family val="2"/>
      </rPr>
      <t>nd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</si>
  <si>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EPB 9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</si>
  <si>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ESE 9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</si>
  <si>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ESS 6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</si>
  <si>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EBO 5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</si>
  <si>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ESA 11</t>
    </r>
    <r>
      <rPr>
        <b/>
        <vertAlign val="superscript"/>
        <sz val="8"/>
        <color rgb="FF000000"/>
        <rFont val="Trebuchet MS"/>
        <family val="2"/>
      </rPr>
      <t>th</t>
    </r>
    <r>
      <rPr>
        <b/>
        <sz val="8"/>
        <color rgb="FF000000"/>
        <rFont val="Trebuchet MS"/>
        <family val="2"/>
      </rPr>
      <t xml:space="preserve"> Issuance - CVM 476: </t>
    </r>
    <r>
      <rPr>
        <b/>
        <vertAlign val="superscript"/>
        <sz val="8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</si>
  <si>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EAC 1</t>
    </r>
    <r>
      <rPr>
        <vertAlign val="superscript"/>
        <sz val="8"/>
        <color rgb="FF000000"/>
        <rFont val="Trebuchet MS"/>
        <family val="2"/>
      </rPr>
      <t>st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</si>
  <si>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ERO 2</t>
    </r>
    <r>
      <rPr>
        <vertAlign val="superscript"/>
        <sz val="8"/>
        <color rgb="FF000000"/>
        <rFont val="Trebuchet MS"/>
        <family val="2"/>
      </rPr>
      <t>nd</t>
    </r>
    <r>
      <rPr>
        <sz val="8"/>
        <color rgb="FF000000"/>
        <rFont val="Trebuchet MS"/>
        <family val="2"/>
      </rPr>
      <t xml:space="preserve"> issuance</t>
    </r>
  </si>
  <si>
    <r>
      <t>ESA 8</t>
    </r>
    <r>
      <rPr>
        <b/>
        <vertAlign val="superscript"/>
        <sz val="8"/>
        <color rgb="FF000000"/>
        <rFont val="Trebuchet MS"/>
        <family val="2"/>
      </rPr>
      <t>th</t>
    </r>
    <r>
      <rPr>
        <b/>
        <sz val="8"/>
        <color rgb="FF000000"/>
        <rFont val="Trebuchet MS"/>
        <family val="2"/>
      </rPr>
      <t xml:space="preserve"> Issuance - CVM 400:</t>
    </r>
    <r>
      <rPr>
        <b/>
        <vertAlign val="superscript"/>
        <sz val="8"/>
        <color rgb="FF000000"/>
        <rFont val="Trebuchet MS"/>
        <family val="2"/>
      </rPr>
      <t xml:space="preserve"> (2)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</si>
  <si>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EMT 6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</si>
  <si>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 2</t>
    </r>
    <r>
      <rPr>
        <vertAlign val="superscript"/>
        <sz val="8"/>
        <color rgb="FF000000"/>
        <rFont val="Trebuchet MS"/>
        <family val="2"/>
      </rPr>
      <t>nd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</si>
  <si>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ESS 1</t>
    </r>
    <r>
      <rPr>
        <vertAlign val="superscript"/>
        <sz val="8"/>
        <color rgb="FF000000"/>
        <rFont val="Trebuchet MS"/>
        <family val="2"/>
      </rPr>
      <t>st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</si>
  <si>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EPB 2</t>
    </r>
    <r>
      <rPr>
        <vertAlign val="superscript"/>
        <sz val="8"/>
        <color rgb="FF000000"/>
        <rFont val="Trebuchet MS"/>
        <family val="2"/>
      </rPr>
      <t>nd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</si>
  <si>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ESE 4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</si>
  <si>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EMG 8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</si>
  <si>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EMG 9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</si>
  <si>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EMT 7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</si>
  <si>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EMS 9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</si>
  <si>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ESS 3</t>
    </r>
    <r>
      <rPr>
        <vertAlign val="superscript"/>
        <sz val="8"/>
        <color rgb="FF000000"/>
        <rFont val="Trebuchet MS"/>
        <family val="2"/>
      </rPr>
      <t>rd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</si>
  <si>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ESE 5</t>
    </r>
    <r>
      <rPr>
        <vertAlign val="superscript"/>
        <sz val="8"/>
        <color rgb="FF000000"/>
        <rFont val="Trebuchet MS"/>
        <family val="2"/>
      </rPr>
      <t>th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</si>
  <si>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 3</t>
    </r>
    <r>
      <rPr>
        <vertAlign val="superscript"/>
        <sz val="8"/>
        <color rgb="FF000000"/>
        <rFont val="Trebuchet MS"/>
        <family val="2"/>
      </rPr>
      <t>rd</t>
    </r>
    <r>
      <rPr>
        <sz val="8"/>
        <color rgb="FF000000"/>
        <rFont val="Trebuchet MS"/>
        <family val="2"/>
      </rPr>
      <t xml:space="preserve"> Issuance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</si>
  <si>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EPB 3</t>
    </r>
    <r>
      <rPr>
        <vertAlign val="superscript"/>
        <sz val="8"/>
        <color rgb="FF000000"/>
        <rFont val="Trebuchet MS"/>
        <family val="2"/>
      </rPr>
      <t>rd</t>
    </r>
    <r>
      <rPr>
        <sz val="8"/>
        <color rgb="FF000000"/>
        <rFont val="Trebuchet MS"/>
        <family val="2"/>
      </rPr>
      <t xml:space="preserve"> Issuance</t>
    </r>
  </si>
  <si>
    <t>Change(%)</t>
  </si>
  <si>
    <t>losses in 12 months</t>
  </si>
  <si>
    <t>in GWh</t>
  </si>
  <si>
    <t>(-) Uncontrollable costs and expenses</t>
  </si>
  <si>
    <t>Payment for business combination</t>
  </si>
  <si>
    <t>Acquisition of additional noncontrolling shareholders</t>
  </si>
  <si>
    <t>capital increase through share subscriotion</t>
  </si>
  <si>
    <t>(-) Infrastructure construction cost</t>
  </si>
  <si>
    <t>Electricity purchased for resale</t>
  </si>
  <si>
    <t>Charge for using transmission and distribution system</t>
  </si>
  <si>
    <t>(=) Gross margin</t>
  </si>
  <si>
    <t>(=) Gross margin (exc. VNR)</t>
  </si>
  <si>
    <r>
      <t xml:space="preserve">(=) </t>
    </r>
    <r>
      <rPr>
        <b/>
        <sz val="8"/>
        <color rgb="FF000000"/>
        <rFont val="Trebuchet MS"/>
        <family val="2"/>
      </rPr>
      <t>Net operational revenue</t>
    </r>
    <r>
      <rPr>
        <sz val="8"/>
        <color rgb="FF000000"/>
        <rFont val="Trebuchet MS"/>
        <family val="2"/>
      </rPr>
      <t>, without infrastructure construction revenue)</t>
    </r>
  </si>
  <si>
    <t>Payment under financial lease</t>
  </si>
  <si>
    <t>Increase (Decrease) of Cash and cash equivalents</t>
  </si>
  <si>
    <r>
      <t>+ 2,1</t>
    </r>
    <r>
      <rPr>
        <sz val="8"/>
        <color rgb="FF000000"/>
        <rFont val="Signika"/>
      </rPr>
      <t> </t>
    </r>
  </si>
  <si>
    <t>Energisa S/A | Results for the 2nd quarter of 2023</t>
  </si>
  <si>
    <t>Cataguases, August 10, 2023 - The management of Energisa S/A (“Energisa” or “Company”) hereby presents its results for the second quarter (2Q23) and 2023.</t>
  </si>
  <si>
    <t xml:space="preserve"> Statement of cash flows
(In thousands of Reais)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</si>
</sst>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_);_(@_)"/>
    <numFmt numFmtId="167" formatCode="\+\ #,##0.0;\-\ #,##0.0"/>
    <numFmt numFmtId="168" formatCode="#,##0.0_ ;\-#,##0.0\ "/>
    <numFmt numFmtId="169" formatCode="#,##0.0_ ;\(#,##0.0\)"/>
    <numFmt numFmtId="170" formatCode="General_)"/>
    <numFmt numFmtId="171" formatCode="\ #,##0;\ #,##0"/>
    <numFmt numFmtId="172" formatCode="#,##0.0"/>
    <numFmt numFmtId="173" formatCode="#,##0.0,"/>
    <numFmt numFmtId="174" formatCode="mmm/yyyy"/>
    <numFmt numFmtId="175" formatCode="#,##0.00\ [$€-1];[Red]\-#,##0.00\ [$€-1]"/>
    <numFmt numFmtId="176" formatCode="_-* #,##0_-;\-* #,##0_-;_-* &quot;-&quot;??_-;_-@_-"/>
    <numFmt numFmtId="177" formatCode="_-* #,##0.000_-;\-* #,##0.000_-;_-* &quot;-&quot;??_-;_-@_-"/>
    <numFmt numFmtId="178" formatCode="_(* #,##0.00_);_(* \(#,##0.00\);_(* &quot;-&quot;??_);_(@_)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b/>
      <sz val="15"/>
      <color rgb="FF009FC2"/>
      <name val="Trebuchet MS"/>
      <family val="2"/>
    </font>
    <font>
      <sz val="10"/>
      <name val="Trebuchet MS"/>
      <family val="2"/>
    </font>
    <font>
      <sz val="8"/>
      <color rgb="FFFF0000"/>
      <name val="Trebuchet MS"/>
      <family val="2"/>
    </font>
    <font>
      <b/>
      <sz val="9"/>
      <color rgb="FF009FC2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</font>
    <font>
      <sz val="7"/>
      <color rgb="FFFF0000"/>
      <name val="Trebuchet MS"/>
      <family val="2"/>
    </font>
    <font>
      <b/>
      <sz val="7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8"/>
      <color rgb="FFFFFFFF"/>
      <name val="Trebuchet MS"/>
      <family val="2"/>
    </font>
    <font>
      <sz val="8"/>
      <color rgb="FF000000"/>
      <name val="Trebuchet MS"/>
      <family val="2"/>
    </font>
    <font>
      <i/>
      <sz val="8"/>
      <color rgb="FFFF0000"/>
      <name val="Trebuchet MS"/>
      <family val="2"/>
    </font>
    <font>
      <b/>
      <sz val="8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9FC2"/>
      <name val="Trebuchet MS"/>
      <family val="2"/>
    </font>
    <font>
      <b/>
      <u/>
      <sz val="16"/>
      <color rgb="FF009FC2"/>
      <name val="Trebuchet MS"/>
      <family val="2"/>
    </font>
    <font>
      <b/>
      <sz val="16"/>
      <color rgb="FF009FC2"/>
      <name val="Trebuchet MS"/>
      <family val="2"/>
    </font>
    <font>
      <b/>
      <vertAlign val="superscript"/>
      <sz val="8"/>
      <color rgb="FFFFFFFF"/>
      <name val="Trebuchet MS"/>
      <family val="2"/>
    </font>
    <font>
      <b/>
      <sz val="8"/>
      <color theme="1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0"/>
      <color rgb="FF009FC2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8"/>
      <color rgb="FF009FC2"/>
      <name val="Trebuchet MS"/>
      <family val="2"/>
    </font>
    <font>
      <sz val="7"/>
      <color theme="1"/>
      <name val="Trebuchet MS"/>
      <family val="2"/>
    </font>
    <font>
      <sz val="8"/>
      <color theme="1"/>
      <name val="Trebuchet MS"/>
      <family val="2"/>
    </font>
    <font>
      <sz val="8"/>
      <color rgb="FFFFFFFF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2"/>
      <color rgb="FF009FC2"/>
      <name val="Trebuchet MS"/>
      <family val="2"/>
    </font>
    <font>
      <sz val="11"/>
      <color theme="0" tint="-0.249977111117893"/>
      <name val="Trebuchet MS"/>
      <family val="2"/>
    </font>
    <font>
      <b/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vertAlign val="superscript"/>
      <sz val="8"/>
      <color theme="1"/>
      <name val="Trebuchet MS"/>
      <family val="2"/>
    </font>
    <font>
      <sz val="7"/>
      <color rgb="FF00AAD2"/>
      <name val="Times New Roman"/>
      <family val="1"/>
    </font>
    <font>
      <i/>
      <sz val="8"/>
      <color theme="1"/>
      <name val="Trebuchet MS"/>
      <family val="2"/>
    </font>
    <font>
      <sz val="10"/>
      <name val="Courier"/>
      <family val="3"/>
    </font>
    <font>
      <sz val="10"/>
      <color rgb="FF00AAD2"/>
      <name val="Wingdings"/>
      <charset val="2"/>
    </font>
    <font>
      <b/>
      <sz val="7"/>
      <color rgb="FF000000"/>
      <name val="Trebuchet MS"/>
      <family val="2"/>
    </font>
    <font>
      <sz val="8"/>
      <color rgb="FF009FC2"/>
      <name val="Trebuchet MS"/>
      <family val="2"/>
    </font>
    <font>
      <sz val="7"/>
      <color rgb="FF000000"/>
      <name val="Trebuchet MS"/>
      <family val="2"/>
    </font>
    <font>
      <b/>
      <sz val="9"/>
      <color rgb="FF000000"/>
      <name val="Trebuchet MS"/>
      <family val="2"/>
    </font>
    <font>
      <sz val="10"/>
      <color rgb="FF009FC2"/>
      <name val="Wingdings"/>
      <charset val="2"/>
    </font>
    <font>
      <sz val="7"/>
      <color rgb="FF009FC2"/>
      <name val="Times New Roman"/>
      <family val="1"/>
    </font>
    <font>
      <sz val="8"/>
      <color rgb="FF009FC3"/>
      <name val="Symbol"/>
      <family val="1"/>
      <charset val="2"/>
    </font>
    <font>
      <sz val="7"/>
      <color rgb="FF009FC3"/>
      <name val="Times New Roman"/>
      <family val="1"/>
    </font>
    <font>
      <sz val="1"/>
      <color theme="1"/>
      <name val="Trebuchet MS"/>
      <family val="2"/>
    </font>
    <font>
      <b/>
      <sz val="7"/>
      <color rgb="FFFFFFFF"/>
      <name val="Trebuchet MS"/>
      <family val="2"/>
    </font>
    <font>
      <vertAlign val="superscript"/>
      <sz val="7"/>
      <color theme="1"/>
      <name val="Trebuchet MS"/>
      <family val="2"/>
    </font>
    <font>
      <vertAlign val="superscript"/>
      <sz val="7"/>
      <color rgb="FF000000"/>
      <name val="Trebuchet MS"/>
      <family val="2"/>
    </font>
    <font>
      <b/>
      <i/>
      <sz val="8"/>
      <color rgb="FF000000"/>
      <name val="Trebuchet MS"/>
      <family val="2"/>
    </font>
    <font>
      <b/>
      <sz val="9"/>
      <color theme="1"/>
      <name val="Trebuchet MS"/>
      <family val="2"/>
    </font>
    <font>
      <b/>
      <sz val="8"/>
      <color rgb="FFF2F2F2"/>
      <name val="Trebuchet MS"/>
      <family val="2"/>
    </font>
    <font>
      <vertAlign val="superscript"/>
      <sz val="8"/>
      <color rgb="FF000000"/>
      <name val="Trebuchet MS"/>
      <family val="2"/>
    </font>
    <font>
      <b/>
      <u/>
      <sz val="14"/>
      <color rgb="FF009FC2"/>
      <name val="Trebuchet MS"/>
      <family val="2"/>
    </font>
    <font>
      <vertAlign val="superscript"/>
      <sz val="9"/>
      <color theme="1"/>
      <name val="Trebuchet MS"/>
      <family val="2"/>
    </font>
    <font>
      <sz val="10"/>
      <color rgb="FF000000"/>
      <name val="Trebuchet MS"/>
      <family val="2"/>
    </font>
    <font>
      <b/>
      <vertAlign val="superscript"/>
      <sz val="7"/>
      <color rgb="FFFFFFFF"/>
      <name val="Trebuchet MS"/>
      <family val="2"/>
    </font>
    <font>
      <b/>
      <vertAlign val="superscript"/>
      <sz val="8"/>
      <color theme="1"/>
      <name val="Times New Roman"/>
      <family val="1"/>
    </font>
    <font>
      <b/>
      <sz val="7.5"/>
      <color rgb="FF000000"/>
      <name val="Trebuchet MS"/>
      <family val="2"/>
    </font>
    <font>
      <vertAlign val="superscript"/>
      <sz val="8"/>
      <color rgb="FF009FC2"/>
      <name val="Trebuchet MS"/>
      <family val="2"/>
    </font>
    <font>
      <b/>
      <sz val="10"/>
      <color rgb="FFFFFFFF"/>
      <name val="Trebuchet MS"/>
      <family val="2"/>
    </font>
    <font>
      <b/>
      <sz val="6"/>
      <color rgb="FFFFFFFF"/>
      <name val="Trebuchet MS"/>
      <family val="2"/>
    </font>
    <font>
      <sz val="11"/>
      <color theme="1"/>
      <name val="Calibri"/>
      <family val="2"/>
    </font>
    <font>
      <sz val="10"/>
      <color rgb="FF000000"/>
      <name val="Signika"/>
    </font>
    <font>
      <b/>
      <vertAlign val="superscript"/>
      <sz val="7"/>
      <color rgb="FF000000"/>
      <name val="Trebuchet MS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rgb="FF008080"/>
      <name val="Trebuchet MS"/>
      <family val="2"/>
    </font>
    <font>
      <b/>
      <u/>
      <sz val="8"/>
      <color rgb="FF008080"/>
      <name val="Trebuchet MS"/>
      <family val="2"/>
    </font>
    <font>
      <sz val="8"/>
      <color rgb="FF008080"/>
      <name val="Trebuchet MS"/>
      <family val="2"/>
    </font>
    <font>
      <sz val="11"/>
      <color rgb="FF000000"/>
      <name val="Calibri"/>
      <family val="2"/>
      <scheme val="minor"/>
    </font>
    <font>
      <b/>
      <vertAlign val="superscript"/>
      <sz val="8"/>
      <color rgb="FF000000"/>
      <name val="Trebuchet MS"/>
      <family val="2"/>
    </font>
    <font>
      <sz val="8"/>
      <color rgb="FF000000"/>
      <name val="Signika"/>
    </font>
    <font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rgb="FFC2CD23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7021"/>
        <bgColor indexed="64"/>
      </patternFill>
    </fill>
    <fill>
      <patternFill patternType="solid">
        <fgColor rgb="FFC6EAFA"/>
        <bgColor indexed="64"/>
      </patternFill>
    </fill>
    <fill>
      <patternFill patternType="solid">
        <fgColor rgb="FF009FC3"/>
        <bgColor indexed="64"/>
      </patternFill>
    </fill>
    <fill>
      <patternFill patternType="solid">
        <fgColor rgb="FF74C7B8"/>
        <bgColor indexed="64"/>
      </patternFill>
    </fill>
    <fill>
      <patternFill patternType="solid">
        <fgColor rgb="FF009AC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009FC2"/>
        <bgColor rgb="FF000000"/>
      </patternFill>
    </fill>
    <fill>
      <patternFill patternType="solid">
        <fgColor rgb="FFC2CD23"/>
        <bgColor rgb="FF000000"/>
      </patternFill>
    </fill>
    <fill>
      <patternFill patternType="solid">
        <fgColor rgb="FFC7EAF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370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9900"/>
        <bgColor rgb="FF000000"/>
      </patternFill>
    </fill>
    <fill>
      <patternFill patternType="solid">
        <fgColor rgb="FF0398C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AFA"/>
        <bgColor rgb="FF000000"/>
      </patternFill>
    </fill>
    <fill>
      <patternFill patternType="solid">
        <fgColor rgb="FFC3CD23"/>
        <bgColor rgb="FF000000"/>
      </patternFill>
    </fill>
  </fills>
  <borders count="12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C7EAFB"/>
      </bottom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/>
      <top/>
      <bottom style="thick">
        <color rgb="FFC7EAFB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medium">
        <color rgb="FFFFFFFF"/>
      </right>
      <top/>
      <bottom style="medium">
        <color rgb="FFC7EAFB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thick">
        <color rgb="FFFFFFFF"/>
      </right>
      <top/>
      <bottom style="thick">
        <color rgb="FFC7EAFB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C2CD22"/>
      </bottom>
      <diagonal/>
    </border>
    <border>
      <left style="thick">
        <color rgb="FFFFFFFF"/>
      </left>
      <right/>
      <top/>
      <bottom style="thick">
        <color rgb="FFC7EAFB"/>
      </bottom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37021"/>
      </bottom>
      <diagonal/>
    </border>
    <border>
      <left style="medium">
        <color rgb="FFFFFFFF"/>
      </left>
      <right/>
      <top/>
      <bottom/>
      <diagonal/>
    </border>
    <border>
      <left/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medium">
        <color rgb="FF009FC2"/>
      </bottom>
      <diagonal/>
    </border>
    <border>
      <left/>
      <right style="thick">
        <color rgb="FFFFFFFF"/>
      </right>
      <top/>
      <bottom style="medium">
        <color rgb="FF1E8BCD"/>
      </bottom>
      <diagonal/>
    </border>
    <border>
      <left/>
      <right/>
      <top/>
      <bottom style="medium">
        <color rgb="FF1E8BCD"/>
      </bottom>
      <diagonal/>
    </border>
    <border>
      <left style="medium">
        <color rgb="FFFFFFFF"/>
      </left>
      <right style="thick">
        <color rgb="FFFFFFFF"/>
      </right>
      <top/>
      <bottom style="medium">
        <color rgb="FF009FC2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/>
      <diagonal/>
    </border>
    <border>
      <left style="thick">
        <color rgb="FFFFFFFF"/>
      </left>
      <right/>
      <top/>
      <bottom style="medium">
        <color rgb="FF009FC2"/>
      </bottom>
      <diagonal/>
    </border>
    <border>
      <left style="thick">
        <color rgb="FFFFFFFF"/>
      </left>
      <right/>
      <top/>
      <bottom style="medium">
        <color rgb="FF1E8BCD"/>
      </bottom>
      <diagonal/>
    </border>
    <border>
      <left style="thick">
        <color rgb="FFFFFFFF"/>
      </left>
      <right/>
      <top style="medium">
        <color rgb="FF009FC2"/>
      </top>
      <bottom style="medium">
        <color rgb="FFFFFFFF"/>
      </bottom>
      <diagonal/>
    </border>
    <border>
      <left/>
      <right style="thick">
        <color rgb="FFFFFFFF"/>
      </right>
      <top style="medium">
        <color rgb="FF009FC2"/>
      </top>
      <bottom style="medium">
        <color rgb="FFFFFFFF"/>
      </bottom>
      <diagonal/>
    </border>
    <border>
      <left style="thick">
        <color rgb="FFFFFFFF"/>
      </left>
      <right/>
      <top style="medium">
        <color rgb="FF1E8BCD"/>
      </top>
      <bottom style="medium">
        <color rgb="FFFFFFFF"/>
      </bottom>
      <diagonal/>
    </border>
    <border>
      <left/>
      <right style="thick">
        <color rgb="FFFFFFFF"/>
      </right>
      <top style="medium">
        <color rgb="FF1E8BCD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009FC2"/>
      </bottom>
      <diagonal/>
    </border>
    <border>
      <left/>
      <right style="thick">
        <color rgb="FFFFFFFF"/>
      </right>
      <top style="medium">
        <color rgb="FFFFFFFF"/>
      </top>
      <bottom style="medium">
        <color rgb="FF009FC2"/>
      </bottom>
      <diagonal/>
    </border>
    <border>
      <left style="thick">
        <color rgb="FFFFFFFF"/>
      </left>
      <right/>
      <top style="medium">
        <color rgb="FFFFFFFF"/>
      </top>
      <bottom style="medium">
        <color rgb="FF1E8BCD"/>
      </bottom>
      <diagonal/>
    </border>
    <border>
      <left/>
      <right style="thick">
        <color rgb="FFFFFFFF"/>
      </right>
      <top style="medium">
        <color rgb="FFFFFFFF"/>
      </top>
      <bottom style="medium">
        <color rgb="FF1E8BCD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/>
      <diagonal/>
    </border>
    <border>
      <left/>
      <right/>
      <top style="thick">
        <color rgb="FFFFFFFF"/>
      </top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/>
      <bottom style="double">
        <color rgb="FF000000"/>
      </bottom>
      <diagonal/>
    </border>
    <border>
      <left style="thick">
        <color rgb="FFFFFFFF"/>
      </left>
      <right style="thick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thick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 style="medium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/>
      <top style="mediumDashed">
        <color rgb="FF009FC2"/>
      </top>
      <bottom style="mediumDashed">
        <color rgb="FF009FC2"/>
      </bottom>
      <diagonal/>
    </border>
    <border>
      <left/>
      <right style="thick">
        <color rgb="FFFFFFFF"/>
      </right>
      <top/>
      <bottom style="mediumDashed">
        <color rgb="FF009FC2"/>
      </bottom>
      <diagonal/>
    </border>
    <border>
      <left/>
      <right style="medium">
        <color rgb="FFFFFFFF"/>
      </right>
      <top/>
      <bottom style="mediumDashed">
        <color rgb="FF009FC2"/>
      </bottom>
      <diagonal/>
    </border>
    <border>
      <left/>
      <right/>
      <top/>
      <bottom style="mediumDashed">
        <color rgb="FF009FC2"/>
      </bottom>
      <diagonal/>
    </border>
    <border>
      <left style="medium">
        <color rgb="FFFFFFFF"/>
      </left>
      <right/>
      <top/>
      <bottom style="mediumDashed">
        <color rgb="FF009FC2"/>
      </bottom>
      <diagonal/>
    </border>
    <border>
      <left style="medium">
        <color rgb="FFFFFFFF"/>
      </left>
      <right/>
      <top style="mediumDashed">
        <color rgb="FF009FC2"/>
      </top>
      <bottom style="mediumDashed">
        <color rgb="FF009FC2"/>
      </bottom>
      <diagonal/>
    </border>
    <border>
      <left style="medium">
        <color theme="0"/>
      </left>
      <right style="thin">
        <color theme="1"/>
      </right>
      <top/>
      <bottom/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double">
        <color indexed="64"/>
      </bottom>
      <diagonal/>
    </border>
    <border>
      <left style="medium">
        <color rgb="FFFFFFFF"/>
      </left>
      <right/>
      <top style="mediumDashed">
        <color rgb="FF009FC2"/>
      </top>
      <bottom style="medium">
        <color rgb="FFFFFFFF"/>
      </bottom>
      <diagonal/>
    </border>
    <border>
      <left/>
      <right/>
      <top style="mediumDashed">
        <color rgb="FF009FC2"/>
      </top>
      <bottom style="medium">
        <color rgb="FFFFFFFF"/>
      </bottom>
      <diagonal/>
    </border>
    <border>
      <left/>
      <right style="medium">
        <color rgb="FFFFFFFF"/>
      </right>
      <top style="mediumDashed">
        <color rgb="FF009FC2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C7EAFB"/>
      </top>
      <bottom/>
      <diagonal/>
    </border>
    <border>
      <left/>
      <right/>
      <top/>
      <bottom style="thick">
        <color rgb="FFC2CD22"/>
      </bottom>
      <diagonal/>
    </border>
    <border>
      <left/>
      <right style="thick">
        <color rgb="FFFFFFFF"/>
      </right>
      <top/>
      <bottom style="medium">
        <color rgb="FFBFBFBF"/>
      </bottom>
      <diagonal/>
    </border>
    <border>
      <left style="thick">
        <color rgb="FFFFFFFF"/>
      </left>
      <right style="thick">
        <color rgb="FFFFFFF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/>
      <top style="medium">
        <color rgb="FFBFBFBF"/>
      </top>
      <bottom/>
      <diagonal/>
    </border>
    <border>
      <left style="thick">
        <color rgb="FFFFFFFF"/>
      </left>
      <right/>
      <top/>
      <bottom style="medium">
        <color rgb="FFBFBFBF"/>
      </bottom>
      <diagonal/>
    </border>
    <border>
      <left/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/>
      <top/>
      <bottom style="thick">
        <color rgb="FF009FC2"/>
      </bottom>
      <diagonal/>
    </border>
    <border>
      <left/>
      <right/>
      <top/>
      <bottom style="thick">
        <color rgb="FF009FC2"/>
      </bottom>
      <diagonal/>
    </border>
    <border>
      <left/>
      <right style="thick">
        <color rgb="FFFFFFFF"/>
      </right>
      <top style="thick">
        <color rgb="FF009FC2"/>
      </top>
      <bottom style="medium">
        <color rgb="FFBFBFBF"/>
      </bottom>
      <diagonal/>
    </border>
    <border>
      <left/>
      <right style="thick">
        <color rgb="FFFFFFFF"/>
      </right>
      <top style="thick">
        <color rgb="FF009FC2"/>
      </top>
      <bottom/>
      <diagonal/>
    </border>
    <border>
      <left style="thick">
        <color rgb="FFFFFFFF"/>
      </left>
      <right style="thick">
        <color rgb="FFFFFFFF"/>
      </right>
      <top style="thick">
        <color rgb="FF009FC2"/>
      </top>
      <bottom/>
      <diagonal/>
    </border>
    <border>
      <left/>
      <right/>
      <top style="medium">
        <color rgb="FFC7EAFB"/>
      </top>
      <bottom/>
      <diagonal/>
    </border>
    <border>
      <left style="thick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/>
      <top/>
      <bottom style="thick">
        <color rgb="FFF37021"/>
      </bottom>
      <diagonal/>
    </border>
    <border>
      <left/>
      <right style="thick">
        <color rgb="FFFFFFFF"/>
      </right>
      <top/>
      <bottom style="double">
        <color indexed="64"/>
      </bottom>
      <diagonal/>
    </border>
    <border>
      <left style="thin">
        <color rgb="FF000000"/>
      </left>
      <right style="thick">
        <color rgb="FFFFFFFF"/>
      </right>
      <top style="thin">
        <color rgb="FF000000"/>
      </top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medium">
        <color rgb="FF000000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170" fontId="44" fillId="0" borderId="0"/>
    <xf numFmtId="9" fontId="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79" fillId="0" borderId="0"/>
    <xf numFmtId="43" fontId="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</cellStyleXfs>
  <cellXfs count="1378">
    <xf numFmtId="0" fontId="0" fillId="0" borderId="0" xfId="0"/>
    <xf numFmtId="0" fontId="3" fillId="0" borderId="0" xfId="2" applyFont="1" applyProtection="1">
      <protection hidden="1"/>
    </xf>
    <xf numFmtId="0" fontId="5" fillId="0" borderId="0" xfId="3" applyFont="1"/>
    <xf numFmtId="164" fontId="7" fillId="2" borderId="0" xfId="1" applyNumberFormat="1" applyFont="1" applyFill="1" applyProtection="1">
      <protection hidden="1"/>
    </xf>
    <xf numFmtId="0" fontId="3" fillId="2" borderId="0" xfId="2" applyFont="1" applyFill="1" applyProtection="1">
      <protection hidden="1"/>
    </xf>
    <xf numFmtId="165" fontId="3" fillId="2" borderId="0" xfId="1" applyNumberFormat="1" applyFont="1" applyFill="1" applyProtection="1">
      <protection hidden="1"/>
    </xf>
    <xf numFmtId="165" fontId="7" fillId="2" borderId="0" xfId="1" applyNumberFormat="1" applyFont="1" applyFill="1" applyProtection="1">
      <protection hidden="1"/>
    </xf>
    <xf numFmtId="43" fontId="7" fillId="2" borderId="0" xfId="1" applyFont="1" applyFill="1" applyProtection="1">
      <protection hidden="1"/>
    </xf>
    <xf numFmtId="164" fontId="7" fillId="2" borderId="0" xfId="1" applyNumberFormat="1" applyFont="1" applyFill="1" applyBorder="1" applyProtection="1">
      <protection hidden="1"/>
    </xf>
    <xf numFmtId="165" fontId="3" fillId="2" borderId="0" xfId="1" applyNumberFormat="1" applyFont="1" applyFill="1" applyBorder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43" fontId="7" fillId="2" borderId="0" xfId="1" applyFont="1" applyFill="1" applyBorder="1" applyProtection="1">
      <protection hidden="1"/>
    </xf>
    <xf numFmtId="0" fontId="9" fillId="0" borderId="3" xfId="0" applyFont="1" applyBorder="1" applyProtection="1">
      <protection hidden="1"/>
    </xf>
    <xf numFmtId="166" fontId="3" fillId="2" borderId="2" xfId="2" applyNumberFormat="1" applyFont="1" applyFill="1" applyBorder="1" applyAlignment="1" applyProtection="1">
      <alignment horizontal="right" vertical="center"/>
      <protection hidden="1"/>
    </xf>
    <xf numFmtId="166" fontId="7" fillId="2" borderId="2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166" fontId="3" fillId="2" borderId="0" xfId="2" applyNumberFormat="1" applyFont="1" applyFill="1" applyAlignment="1" applyProtection="1">
      <alignment horizontal="right" vertical="center"/>
      <protection hidden="1"/>
    </xf>
    <xf numFmtId="165" fontId="7" fillId="2" borderId="0" xfId="1" applyNumberFormat="1" applyFont="1" applyFill="1" applyBorder="1" applyAlignment="1" applyProtection="1">
      <alignment vertical="center"/>
      <protection hidden="1"/>
    </xf>
    <xf numFmtId="166" fontId="7" fillId="2" borderId="0" xfId="2" applyNumberFormat="1" applyFont="1" applyFill="1" applyAlignment="1" applyProtection="1">
      <alignment horizontal="right" vertical="center"/>
      <protection hidden="1"/>
    </xf>
    <xf numFmtId="164" fontId="17" fillId="2" borderId="0" xfId="1" applyNumberFormat="1" applyFont="1" applyFill="1" applyBorder="1" applyAlignment="1" applyProtection="1">
      <alignment vertical="center"/>
      <protection hidden="1"/>
    </xf>
    <xf numFmtId="164" fontId="7" fillId="2" borderId="4" xfId="1" applyNumberFormat="1" applyFont="1" applyFill="1" applyBorder="1" applyProtection="1">
      <protection hidden="1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66" fontId="3" fillId="2" borderId="1" xfId="2" applyNumberFormat="1" applyFont="1" applyFill="1" applyBorder="1" applyAlignment="1" applyProtection="1">
      <alignment horizontal="right" vertical="center"/>
      <protection hidden="1"/>
    </xf>
    <xf numFmtId="0" fontId="3" fillId="0" borderId="8" xfId="2" applyFont="1" applyBorder="1" applyProtection="1">
      <protection hidden="1"/>
    </xf>
    <xf numFmtId="0" fontId="3" fillId="0" borderId="11" xfId="2" applyFont="1" applyBorder="1" applyProtection="1">
      <protection hidden="1"/>
    </xf>
    <xf numFmtId="0" fontId="6" fillId="0" borderId="11" xfId="2" applyFont="1" applyBorder="1"/>
    <xf numFmtId="166" fontId="3" fillId="2" borderId="11" xfId="2" applyNumberFormat="1" applyFont="1" applyFill="1" applyBorder="1" applyAlignment="1" applyProtection="1">
      <alignment horizontal="right" vertical="center"/>
      <protection hidden="1"/>
    </xf>
    <xf numFmtId="0" fontId="16" fillId="0" borderId="11" xfId="0" applyFont="1" applyBorder="1" applyAlignment="1">
      <alignment vertical="center" wrapText="1"/>
    </xf>
    <xf numFmtId="168" fontId="3" fillId="0" borderId="11" xfId="2" applyNumberFormat="1" applyFont="1" applyBorder="1" applyProtection="1">
      <protection hidden="1"/>
    </xf>
    <xf numFmtId="43" fontId="3" fillId="0" borderId="11" xfId="1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2" fillId="2" borderId="11" xfId="2" applyFont="1" applyFill="1" applyBorder="1" applyProtection="1">
      <protection hidden="1"/>
    </xf>
    <xf numFmtId="0" fontId="11" fillId="0" borderId="11" xfId="2" applyFont="1" applyBorder="1" applyAlignment="1" applyProtection="1">
      <alignment vertical="center"/>
      <protection hidden="1"/>
    </xf>
    <xf numFmtId="166" fontId="3" fillId="0" borderId="11" xfId="2" applyNumberFormat="1" applyFont="1" applyBorder="1" applyProtection="1">
      <protection hidden="1"/>
    </xf>
    <xf numFmtId="0" fontId="13" fillId="0" borderId="11" xfId="0" applyFont="1" applyBorder="1" applyAlignment="1">
      <alignment vertical="center"/>
    </xf>
    <xf numFmtId="0" fontId="3" fillId="0" borderId="8" xfId="2" applyFont="1" applyBorder="1" applyAlignment="1" applyProtection="1">
      <alignment vertical="center"/>
      <protection hidden="1"/>
    </xf>
    <xf numFmtId="0" fontId="10" fillId="0" borderId="11" xfId="2" applyFont="1" applyBorder="1" applyProtection="1">
      <protection hidden="1"/>
    </xf>
    <xf numFmtId="0" fontId="19" fillId="0" borderId="11" xfId="2" applyFont="1" applyBorder="1"/>
    <xf numFmtId="0" fontId="8" fillId="0" borderId="0" xfId="0" applyFont="1" applyAlignment="1">
      <alignment horizontal="left" indent="1"/>
    </xf>
    <xf numFmtId="164" fontId="7" fillId="2" borderId="8" xfId="1" applyNumberFormat="1" applyFont="1" applyFill="1" applyBorder="1" applyProtection="1">
      <protection hidden="1"/>
    </xf>
    <xf numFmtId="166" fontId="7" fillId="2" borderId="8" xfId="2" applyNumberFormat="1" applyFont="1" applyFill="1" applyBorder="1" applyAlignment="1" applyProtection="1">
      <alignment horizontal="right" vertical="center"/>
      <protection hidden="1"/>
    </xf>
    <xf numFmtId="166" fontId="3" fillId="2" borderId="8" xfId="2" applyNumberFormat="1" applyFont="1" applyFill="1" applyBorder="1" applyAlignment="1" applyProtection="1">
      <alignment horizontal="right" vertical="center"/>
      <protection hidden="1"/>
    </xf>
    <xf numFmtId="164" fontId="7" fillId="0" borderId="8" xfId="1" applyNumberFormat="1" applyFont="1" applyFill="1" applyBorder="1" applyProtection="1">
      <protection hidden="1"/>
    </xf>
    <xf numFmtId="0" fontId="16" fillId="0" borderId="0" xfId="0" applyFont="1" applyAlignment="1">
      <alignment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168" fontId="3" fillId="0" borderId="8" xfId="2" applyNumberFormat="1" applyFont="1" applyBorder="1" applyProtection="1">
      <protection hidden="1"/>
    </xf>
    <xf numFmtId="0" fontId="3" fillId="0" borderId="11" xfId="2" applyFont="1" applyBorder="1" applyAlignment="1" applyProtection="1">
      <alignment wrapText="1"/>
      <protection hidden="1"/>
    </xf>
    <xf numFmtId="0" fontId="6" fillId="0" borderId="11" xfId="2" applyFont="1" applyBorder="1" applyAlignment="1">
      <alignment wrapText="1"/>
    </xf>
    <xf numFmtId="0" fontId="3" fillId="0" borderId="8" xfId="2" applyFont="1" applyBorder="1" applyAlignment="1" applyProtection="1">
      <alignment wrapText="1"/>
      <protection hidden="1"/>
    </xf>
    <xf numFmtId="164" fontId="7" fillId="2" borderId="8" xfId="1" applyNumberFormat="1" applyFont="1" applyFill="1" applyBorder="1" applyAlignment="1" applyProtection="1">
      <alignment wrapText="1"/>
      <protection hidden="1"/>
    </xf>
    <xf numFmtId="164" fontId="7" fillId="2" borderId="0" xfId="1" applyNumberFormat="1" applyFont="1" applyFill="1" applyAlignment="1" applyProtection="1">
      <alignment wrapText="1"/>
      <protection hidden="1"/>
    </xf>
    <xf numFmtId="0" fontId="3" fillId="2" borderId="0" xfId="2" applyFont="1" applyFill="1" applyAlignment="1" applyProtection="1">
      <alignment wrapText="1"/>
      <protection hidden="1"/>
    </xf>
    <xf numFmtId="165" fontId="3" fillId="2" borderId="0" xfId="1" applyNumberFormat="1" applyFont="1" applyFill="1" applyAlignment="1" applyProtection="1">
      <alignment wrapText="1"/>
      <protection hidden="1"/>
    </xf>
    <xf numFmtId="165" fontId="7" fillId="2" borderId="0" xfId="1" applyNumberFormat="1" applyFont="1" applyFill="1" applyAlignment="1" applyProtection="1">
      <alignment wrapText="1"/>
      <protection hidden="1"/>
    </xf>
    <xf numFmtId="43" fontId="7" fillId="2" borderId="0" xfId="1" applyFont="1" applyFill="1" applyAlignment="1" applyProtection="1">
      <alignment wrapText="1"/>
      <protection hidden="1"/>
    </xf>
    <xf numFmtId="0" fontId="6" fillId="0" borderId="0" xfId="2" applyFont="1"/>
    <xf numFmtId="0" fontId="9" fillId="0" borderId="0" xfId="2" applyFont="1" applyProtection="1">
      <protection hidden="1"/>
    </xf>
    <xf numFmtId="166" fontId="3" fillId="2" borderId="11" xfId="2" applyNumberFormat="1" applyFont="1" applyFill="1" applyBorder="1" applyAlignment="1" applyProtection="1">
      <alignment horizontal="right"/>
      <protection hidden="1"/>
    </xf>
    <xf numFmtId="164" fontId="7" fillId="2" borderId="8" xfId="1" applyNumberFormat="1" applyFont="1" applyFill="1" applyBorder="1" applyAlignment="1" applyProtection="1">
      <protection hidden="1"/>
    </xf>
    <xf numFmtId="164" fontId="7" fillId="2" borderId="0" xfId="1" applyNumberFormat="1" applyFont="1" applyFill="1" applyAlignment="1" applyProtection="1">
      <protection hidden="1"/>
    </xf>
    <xf numFmtId="165" fontId="3" fillId="2" borderId="0" xfId="1" applyNumberFormat="1" applyFont="1" applyFill="1" applyAlignment="1" applyProtection="1">
      <protection hidden="1"/>
    </xf>
    <xf numFmtId="165" fontId="7" fillId="2" borderId="0" xfId="1" applyNumberFormat="1" applyFont="1" applyFill="1" applyAlignment="1" applyProtection="1">
      <protection hidden="1"/>
    </xf>
    <xf numFmtId="43" fontId="7" fillId="2" borderId="0" xfId="1" applyFont="1" applyFill="1" applyAlignment="1" applyProtection="1">
      <protection hidden="1"/>
    </xf>
    <xf numFmtId="0" fontId="10" fillId="0" borderId="0" xfId="2" applyFont="1" applyProtection="1">
      <protection hidden="1"/>
    </xf>
    <xf numFmtId="0" fontId="10" fillId="0" borderId="8" xfId="2" applyFont="1" applyBorder="1" applyProtection="1">
      <protection hidden="1"/>
    </xf>
    <xf numFmtId="164" fontId="14" fillId="2" borderId="8" xfId="1" applyNumberFormat="1" applyFont="1" applyFill="1" applyBorder="1" applyAlignment="1" applyProtection="1">
      <protection hidden="1"/>
    </xf>
    <xf numFmtId="164" fontId="14" fillId="2" borderId="0" xfId="1" applyNumberFormat="1" applyFont="1" applyFill="1" applyAlignment="1" applyProtection="1">
      <protection hidden="1"/>
    </xf>
    <xf numFmtId="0" fontId="10" fillId="2" borderId="0" xfId="2" applyFont="1" applyFill="1" applyProtection="1">
      <protection hidden="1"/>
    </xf>
    <xf numFmtId="165" fontId="10" fillId="2" borderId="0" xfId="1" applyNumberFormat="1" applyFont="1" applyFill="1" applyAlignment="1" applyProtection="1">
      <protection hidden="1"/>
    </xf>
    <xf numFmtId="165" fontId="14" fillId="2" borderId="0" xfId="1" applyNumberFormat="1" applyFont="1" applyFill="1" applyAlignment="1" applyProtection="1">
      <protection hidden="1"/>
    </xf>
    <xf numFmtId="43" fontId="14" fillId="2" borderId="0" xfId="1" applyFont="1" applyFill="1" applyAlignment="1" applyProtection="1">
      <protection hidden="1"/>
    </xf>
    <xf numFmtId="166" fontId="10" fillId="2" borderId="11" xfId="2" applyNumberFormat="1" applyFont="1" applyFill="1" applyBorder="1" applyAlignment="1" applyProtection="1">
      <alignment horizontal="right"/>
      <protection hidden="1"/>
    </xf>
    <xf numFmtId="0" fontId="27" fillId="0" borderId="0" xfId="0" applyFont="1"/>
    <xf numFmtId="0" fontId="8" fillId="0" borderId="0" xfId="0" applyFont="1" applyAlignment="1">
      <alignment horizontal="left" indent="2"/>
    </xf>
    <xf numFmtId="0" fontId="6" fillId="0" borderId="8" xfId="2" applyFont="1" applyBorder="1"/>
    <xf numFmtId="0" fontId="3" fillId="2" borderId="8" xfId="2" applyFont="1" applyFill="1" applyBorder="1" applyProtection="1">
      <protection hidden="1"/>
    </xf>
    <xf numFmtId="0" fontId="3" fillId="2" borderId="11" xfId="2" applyFont="1" applyFill="1" applyBorder="1" applyProtection="1">
      <protection hidden="1"/>
    </xf>
    <xf numFmtId="0" fontId="3" fillId="0" borderId="11" xfId="0" applyFont="1" applyBorder="1" applyAlignment="1" applyProtection="1">
      <alignment vertical="center"/>
      <protection hidden="1"/>
    </xf>
    <xf numFmtId="166" fontId="3" fillId="2" borderId="0" xfId="2" applyNumberFormat="1" applyFont="1" applyFill="1" applyAlignment="1" applyProtection="1">
      <alignment horizontal="right"/>
      <protection hidden="1"/>
    </xf>
    <xf numFmtId="0" fontId="3" fillId="0" borderId="0" xfId="2" applyFont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3" fillId="0" borderId="11" xfId="2" applyFont="1" applyBorder="1" applyAlignment="1" applyProtection="1">
      <alignment horizontal="center"/>
      <protection hidden="1"/>
    </xf>
    <xf numFmtId="0" fontId="29" fillId="0" borderId="0" xfId="0" applyFont="1"/>
    <xf numFmtId="0" fontId="29" fillId="0" borderId="0" xfId="0" applyFont="1" applyAlignment="1">
      <alignment wrapText="1"/>
    </xf>
    <xf numFmtId="0" fontId="16" fillId="0" borderId="5" xfId="0" applyFont="1" applyBorder="1" applyAlignment="1">
      <alignment vertical="center"/>
    </xf>
    <xf numFmtId="0" fontId="3" fillId="0" borderId="11" xfId="2" applyFont="1" applyBorder="1" applyAlignment="1" applyProtection="1">
      <alignment horizontal="left" vertical="center" wrapText="1" indent="1"/>
      <protection hidden="1"/>
    </xf>
    <xf numFmtId="0" fontId="6" fillId="0" borderId="11" xfId="2" applyFont="1" applyBorder="1" applyAlignment="1">
      <alignment horizontal="left" vertical="center" wrapText="1" indent="1"/>
    </xf>
    <xf numFmtId="0" fontId="3" fillId="0" borderId="8" xfId="2" applyFont="1" applyBorder="1" applyAlignment="1" applyProtection="1">
      <alignment horizontal="left" vertical="center" wrapText="1" indent="1"/>
      <protection hidden="1"/>
    </xf>
    <xf numFmtId="164" fontId="7" fillId="2" borderId="8" xfId="1" applyNumberFormat="1" applyFont="1" applyFill="1" applyBorder="1" applyAlignment="1" applyProtection="1">
      <alignment horizontal="left" vertical="center" wrapText="1" indent="1"/>
      <protection hidden="1"/>
    </xf>
    <xf numFmtId="164" fontId="7" fillId="2" borderId="0" xfId="1" applyNumberFormat="1" applyFont="1" applyFill="1" applyAlignment="1" applyProtection="1">
      <alignment horizontal="left" vertical="center" wrapText="1" indent="1"/>
      <protection hidden="1"/>
    </xf>
    <xf numFmtId="0" fontId="3" fillId="2" borderId="0" xfId="2" applyFont="1" applyFill="1" applyAlignment="1" applyProtection="1">
      <alignment horizontal="left" vertical="center" wrapText="1" indent="1"/>
      <protection hidden="1"/>
    </xf>
    <xf numFmtId="165" fontId="3" fillId="2" borderId="0" xfId="1" applyNumberFormat="1" applyFont="1" applyFill="1" applyAlignment="1" applyProtection="1">
      <alignment horizontal="left" vertical="center" wrapText="1" indent="1"/>
      <protection hidden="1"/>
    </xf>
    <xf numFmtId="165" fontId="7" fillId="2" borderId="0" xfId="1" applyNumberFormat="1" applyFont="1" applyFill="1" applyAlignment="1" applyProtection="1">
      <alignment horizontal="left" vertical="center" wrapText="1" indent="1"/>
      <protection hidden="1"/>
    </xf>
    <xf numFmtId="43" fontId="7" fillId="2" borderId="0" xfId="1" applyFont="1" applyFill="1" applyAlignment="1" applyProtection="1">
      <alignment horizontal="left" vertical="center" wrapText="1" indent="1"/>
      <protection hidden="1"/>
    </xf>
    <xf numFmtId="0" fontId="29" fillId="0" borderId="0" xfId="0" applyFont="1" applyAlignment="1">
      <alignment horizontal="left" vertical="center" wrapText="1" indent="1"/>
    </xf>
    <xf numFmtId="164" fontId="14" fillId="2" borderId="0" xfId="1" applyNumberFormat="1" applyFont="1" applyFill="1" applyBorder="1" applyAlignment="1" applyProtection="1">
      <protection hidden="1"/>
    </xf>
    <xf numFmtId="165" fontId="10" fillId="2" borderId="0" xfId="1" applyNumberFormat="1" applyFont="1" applyFill="1" applyBorder="1" applyAlignment="1" applyProtection="1">
      <protection hidden="1"/>
    </xf>
    <xf numFmtId="165" fontId="14" fillId="2" borderId="0" xfId="1" applyNumberFormat="1" applyFont="1" applyFill="1" applyBorder="1" applyAlignment="1" applyProtection="1">
      <protection hidden="1"/>
    </xf>
    <xf numFmtId="43" fontId="14" fillId="2" borderId="0" xfId="1" applyFont="1" applyFill="1" applyBorder="1" applyAlignment="1" applyProtection="1">
      <protection hidden="1"/>
    </xf>
    <xf numFmtId="0" fontId="25" fillId="0" borderId="0" xfId="0" applyFont="1" applyAlignment="1">
      <alignment vertical="center" wrapText="1"/>
    </xf>
    <xf numFmtId="0" fontId="12" fillId="0" borderId="0" xfId="0" applyFont="1" applyAlignment="1" applyProtection="1">
      <alignment horizontal="left" vertical="center" wrapText="1"/>
      <protection hidden="1"/>
    </xf>
    <xf numFmtId="0" fontId="39" fillId="0" borderId="0" xfId="0" applyFont="1" applyAlignment="1">
      <alignment horizontal="left" indent="1"/>
    </xf>
    <xf numFmtId="0" fontId="7" fillId="0" borderId="0" xfId="2" applyFont="1" applyProtection="1">
      <protection hidden="1"/>
    </xf>
    <xf numFmtId="166" fontId="3" fillId="0" borderId="8" xfId="2" applyNumberFormat="1" applyFont="1" applyBorder="1" applyProtection="1"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0" fontId="37" fillId="0" borderId="0" xfId="0" applyFont="1"/>
    <xf numFmtId="0" fontId="37" fillId="0" borderId="0" xfId="0" applyFont="1" applyAlignment="1">
      <alignment vertical="center"/>
    </xf>
    <xf numFmtId="0" fontId="35" fillId="0" borderId="0" xfId="0" applyFont="1"/>
    <xf numFmtId="166" fontId="7" fillId="0" borderId="0" xfId="2" applyNumberFormat="1" applyFont="1" applyProtection="1">
      <protection hidden="1"/>
    </xf>
    <xf numFmtId="14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14" fillId="0" borderId="0" xfId="2" applyFont="1" applyProtection="1">
      <protection hidden="1"/>
    </xf>
    <xf numFmtId="43" fontId="35" fillId="0" borderId="0" xfId="1" applyFont="1" applyBorder="1" applyProtection="1">
      <protection hidden="1"/>
    </xf>
    <xf numFmtId="43" fontId="35" fillId="0" borderId="0" xfId="1" applyFont="1" applyFill="1" applyBorder="1" applyAlignment="1" applyProtection="1">
      <alignment horizontal="left" vertical="center" wrapText="1"/>
      <protection hidden="1"/>
    </xf>
    <xf numFmtId="43" fontId="36" fillId="0" borderId="0" xfId="1" applyFont="1" applyBorder="1" applyProtection="1">
      <protection hidden="1"/>
    </xf>
    <xf numFmtId="43" fontId="34" fillId="0" borderId="0" xfId="1" applyFont="1" applyBorder="1" applyProtection="1">
      <protection hidden="1"/>
    </xf>
    <xf numFmtId="0" fontId="29" fillId="0" borderId="0" xfId="0" applyFont="1" applyAlignment="1">
      <alignment horizontal="left" vertical="center" indent="1"/>
    </xf>
    <xf numFmtId="0" fontId="3" fillId="0" borderId="0" xfId="2" applyFont="1" applyAlignment="1" applyProtection="1">
      <alignment horizontal="left" vertical="center" indent="1"/>
      <protection hidden="1"/>
    </xf>
    <xf numFmtId="0" fontId="4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10" fillId="2" borderId="8" xfId="2" applyFont="1" applyFill="1" applyBorder="1" applyProtection="1">
      <protection hidden="1"/>
    </xf>
    <xf numFmtId="0" fontId="10" fillId="2" borderId="11" xfId="2" applyFont="1" applyFill="1" applyBorder="1" applyProtection="1">
      <protection hidden="1"/>
    </xf>
    <xf numFmtId="17" fontId="35" fillId="0" borderId="0" xfId="0" applyNumberFormat="1" applyFont="1" applyAlignment="1">
      <alignment horizontal="right"/>
    </xf>
    <xf numFmtId="0" fontId="32" fillId="0" borderId="5" xfId="0" applyFont="1" applyBorder="1" applyAlignment="1">
      <alignment vertical="center" wrapText="1"/>
    </xf>
    <xf numFmtId="0" fontId="16" fillId="6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left" vertical="center" wrapText="1"/>
    </xf>
    <xf numFmtId="0" fontId="14" fillId="0" borderId="0" xfId="0" applyFont="1"/>
    <xf numFmtId="0" fontId="16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right" vertical="center" wrapText="1"/>
    </xf>
    <xf numFmtId="0" fontId="32" fillId="0" borderId="20" xfId="0" applyFont="1" applyBorder="1" applyAlignment="1">
      <alignment horizontal="left" vertical="center" wrapText="1" indent="1"/>
    </xf>
    <xf numFmtId="0" fontId="18" fillId="5" borderId="5" xfId="0" applyFont="1" applyFill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2" fillId="0" borderId="5" xfId="0" applyFont="1" applyBorder="1" applyAlignment="1">
      <alignment horizontal="right" vertical="center" wrapText="1"/>
    </xf>
    <xf numFmtId="0" fontId="32" fillId="0" borderId="5" xfId="0" applyFont="1" applyBorder="1" applyAlignment="1">
      <alignment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/>
    </xf>
    <xf numFmtId="3" fontId="16" fillId="5" borderId="5" xfId="0" applyNumberFormat="1" applyFont="1" applyFill="1" applyBorder="1" applyAlignment="1">
      <alignment horizontal="right" vertical="center" wrapText="1"/>
    </xf>
    <xf numFmtId="3" fontId="18" fillId="5" borderId="9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right" vertical="center"/>
    </xf>
    <xf numFmtId="0" fontId="3" fillId="0" borderId="14" xfId="2" applyFont="1" applyBorder="1" applyProtection="1">
      <protection hidden="1"/>
    </xf>
    <xf numFmtId="0" fontId="18" fillId="0" borderId="8" xfId="0" applyFont="1" applyBorder="1" applyAlignment="1">
      <alignment vertical="center" wrapText="1"/>
    </xf>
    <xf numFmtId="164" fontId="14" fillId="2" borderId="8" xfId="1" applyNumberFormat="1" applyFont="1" applyFill="1" applyBorder="1" applyProtection="1">
      <protection hidden="1"/>
    </xf>
    <xf numFmtId="164" fontId="14" fillId="2" borderId="0" xfId="1" applyNumberFormat="1" applyFont="1" applyFill="1" applyProtection="1">
      <protection hidden="1"/>
    </xf>
    <xf numFmtId="165" fontId="10" fillId="2" borderId="0" xfId="1" applyNumberFormat="1" applyFont="1" applyFill="1" applyProtection="1">
      <protection hidden="1"/>
    </xf>
    <xf numFmtId="165" fontId="14" fillId="2" borderId="0" xfId="1" applyNumberFormat="1" applyFont="1" applyFill="1" applyProtection="1">
      <protection hidden="1"/>
    </xf>
    <xf numFmtId="43" fontId="14" fillId="2" borderId="0" xfId="1" applyFont="1" applyFill="1" applyProtection="1">
      <protection hidden="1"/>
    </xf>
    <xf numFmtId="0" fontId="16" fillId="0" borderId="20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3" fillId="0" borderId="11" xfId="2" applyFont="1" applyBorder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hidden="1"/>
    </xf>
    <xf numFmtId="0" fontId="18" fillId="5" borderId="5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3" fillId="0" borderId="0" xfId="2" applyFont="1" applyAlignment="1" applyProtection="1">
      <alignment horizontal="left" vertical="center"/>
      <protection hidden="1"/>
    </xf>
    <xf numFmtId="0" fontId="16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right" vertical="center"/>
    </xf>
    <xf numFmtId="4" fontId="18" fillId="5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4" fontId="16" fillId="5" borderId="5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indent="2"/>
    </xf>
    <xf numFmtId="0" fontId="18" fillId="0" borderId="5" xfId="0" applyFont="1" applyBorder="1" applyAlignment="1">
      <alignment vertical="center"/>
    </xf>
    <xf numFmtId="0" fontId="32" fillId="0" borderId="28" xfId="0" applyFont="1" applyBorder="1" applyAlignment="1">
      <alignment horizontal="righ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6" fillId="6" borderId="5" xfId="0" applyFont="1" applyFill="1" applyBorder="1" applyAlignment="1">
      <alignment horizontal="right" vertical="center" wrapText="1"/>
    </xf>
    <xf numFmtId="4" fontId="16" fillId="5" borderId="5" xfId="0" applyNumberFormat="1" applyFont="1" applyFill="1" applyBorder="1" applyAlignment="1">
      <alignment horizontal="right" vertical="center" wrapText="1"/>
    </xf>
    <xf numFmtId="4" fontId="16" fillId="6" borderId="5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vertical="center"/>
    </xf>
    <xf numFmtId="0" fontId="18" fillId="5" borderId="10" xfId="0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hidden="1"/>
    </xf>
    <xf numFmtId="169" fontId="10" fillId="0" borderId="11" xfId="1" applyNumberFormat="1" applyFont="1" applyFill="1" applyBorder="1" applyAlignment="1" applyProtection="1">
      <alignment horizontal="center" vertical="center"/>
      <protection hidden="1"/>
    </xf>
    <xf numFmtId="167" fontId="10" fillId="0" borderId="11" xfId="1" applyNumberFormat="1" applyFont="1" applyFill="1" applyBorder="1" applyAlignment="1" applyProtection="1">
      <alignment horizontal="center" vertical="center"/>
      <protection hidden="1"/>
    </xf>
    <xf numFmtId="171" fontId="10" fillId="0" borderId="11" xfId="1" applyNumberFormat="1" applyFont="1" applyFill="1" applyBorder="1" applyAlignment="1" applyProtection="1">
      <alignment horizontal="center" vertical="center"/>
      <protection hidden="1"/>
    </xf>
    <xf numFmtId="0" fontId="32" fillId="0" borderId="5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right" vertical="center" wrapText="1"/>
    </xf>
    <xf numFmtId="4" fontId="32" fillId="0" borderId="5" xfId="0" applyNumberFormat="1" applyFont="1" applyBorder="1" applyAlignment="1">
      <alignment horizontal="right" vertical="center" wrapText="1"/>
    </xf>
    <xf numFmtId="4" fontId="32" fillId="0" borderId="5" xfId="0" applyNumberFormat="1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16" fillId="6" borderId="5" xfId="0" applyFont="1" applyFill="1" applyBorder="1" applyAlignment="1">
      <alignment horizontal="right" vertical="center"/>
    </xf>
    <xf numFmtId="4" fontId="16" fillId="6" borderId="5" xfId="0" applyNumberFormat="1" applyFont="1" applyFill="1" applyBorder="1" applyAlignment="1">
      <alignment horizontal="right" vertical="center"/>
    </xf>
    <xf numFmtId="0" fontId="18" fillId="5" borderId="20" xfId="0" applyFont="1" applyFill="1" applyBorder="1" applyAlignment="1">
      <alignment vertical="center"/>
    </xf>
    <xf numFmtId="0" fontId="18" fillId="6" borderId="5" xfId="0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165" fontId="7" fillId="0" borderId="0" xfId="1" applyNumberFormat="1" applyFont="1" applyFill="1" applyProtection="1">
      <protection hidden="1"/>
    </xf>
    <xf numFmtId="0" fontId="18" fillId="0" borderId="0" xfId="0" applyFont="1" applyAlignment="1">
      <alignment vertical="center" wrapText="1"/>
    </xf>
    <xf numFmtId="0" fontId="18" fillId="5" borderId="28" xfId="0" applyFont="1" applyFill="1" applyBorder="1" applyAlignment="1">
      <alignment horizontal="right" vertical="center" wrapText="1"/>
    </xf>
    <xf numFmtId="0" fontId="18" fillId="5" borderId="18" xfId="0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 wrapText="1"/>
    </xf>
    <xf numFmtId="0" fontId="18" fillId="5" borderId="9" xfId="0" applyFont="1" applyFill="1" applyBorder="1" applyAlignment="1">
      <alignment horizontal="right" vertical="center" wrapText="1"/>
    </xf>
    <xf numFmtId="4" fontId="18" fillId="5" borderId="9" xfId="0" applyNumberFormat="1" applyFont="1" applyFill="1" applyBorder="1" applyAlignment="1">
      <alignment horizontal="right" vertical="center" wrapText="1"/>
    </xf>
    <xf numFmtId="0" fontId="18" fillId="5" borderId="30" xfId="0" applyFont="1" applyFill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0" fontId="18" fillId="5" borderId="28" xfId="0" applyFont="1" applyFill="1" applyBorder="1" applyAlignment="1">
      <alignment horizontal="right" vertical="center"/>
    </xf>
    <xf numFmtId="0" fontId="18" fillId="5" borderId="16" xfId="0" applyFont="1" applyFill="1" applyBorder="1" applyAlignment="1">
      <alignment vertical="center"/>
    </xf>
    <xf numFmtId="0" fontId="32" fillId="0" borderId="5" xfId="0" applyFont="1" applyBorder="1" applyAlignment="1">
      <alignment horizontal="left" vertical="center" indent="1"/>
    </xf>
    <xf numFmtId="0" fontId="15" fillId="3" borderId="32" xfId="0" applyFont="1" applyFill="1" applyBorder="1" applyAlignment="1">
      <alignment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 indent="1"/>
    </xf>
    <xf numFmtId="0" fontId="15" fillId="0" borderId="2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left" vertical="center" indent="1"/>
    </xf>
    <xf numFmtId="0" fontId="16" fillId="0" borderId="20" xfId="0" applyFont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32" fillId="0" borderId="20" xfId="0" applyFont="1" applyBorder="1" applyAlignment="1">
      <alignment vertical="center"/>
    </xf>
    <xf numFmtId="10" fontId="16" fillId="0" borderId="5" xfId="0" applyNumberFormat="1" applyFont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0" fontId="18" fillId="5" borderId="5" xfId="0" applyFont="1" applyFill="1" applyBorder="1" applyAlignment="1">
      <alignment horizontal="center" vertical="center"/>
    </xf>
    <xf numFmtId="17" fontId="16" fillId="0" borderId="0" xfId="0" applyNumberFormat="1" applyFont="1" applyAlignment="1">
      <alignment horizontal="center" vertical="center" wrapText="1"/>
    </xf>
    <xf numFmtId="0" fontId="16" fillId="5" borderId="0" xfId="0" applyFont="1" applyFill="1" applyAlignment="1">
      <alignment horizontal="righ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indent="2"/>
    </xf>
    <xf numFmtId="0" fontId="18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 indent="1"/>
    </xf>
    <xf numFmtId="0" fontId="18" fillId="5" borderId="9" xfId="0" applyFont="1" applyFill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0" fontId="32" fillId="0" borderId="6" xfId="0" applyFont="1" applyBorder="1" applyAlignment="1">
      <alignment horizontal="right" vertical="center"/>
    </xf>
    <xf numFmtId="0" fontId="32" fillId="0" borderId="31" xfId="0" applyFont="1" applyBorder="1" applyAlignment="1">
      <alignment horizontal="center" vertical="center" wrapText="1"/>
    </xf>
    <xf numFmtId="17" fontId="32" fillId="0" borderId="31" xfId="0" applyNumberFormat="1" applyFont="1" applyBorder="1" applyAlignment="1">
      <alignment horizontal="center" vertical="center" wrapText="1"/>
    </xf>
    <xf numFmtId="17" fontId="32" fillId="0" borderId="28" xfId="0" applyNumberFormat="1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24" fillId="0" borderId="37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right" vertical="center"/>
    </xf>
    <xf numFmtId="0" fontId="24" fillId="0" borderId="34" xfId="0" applyFont="1" applyBorder="1" applyAlignment="1">
      <alignment horizontal="right" vertical="center"/>
    </xf>
    <xf numFmtId="166" fontId="10" fillId="2" borderId="0" xfId="2" applyNumberFormat="1" applyFont="1" applyFill="1" applyAlignment="1" applyProtection="1">
      <alignment horizontal="right"/>
      <protection hidden="1"/>
    </xf>
    <xf numFmtId="0" fontId="24" fillId="0" borderId="38" xfId="0" applyFont="1" applyBorder="1" applyAlignment="1">
      <alignment vertical="center" wrapText="1"/>
    </xf>
    <xf numFmtId="4" fontId="16" fillId="0" borderId="38" xfId="0" applyNumberFormat="1" applyFont="1" applyBorder="1" applyAlignment="1">
      <alignment horizontal="right" vertical="center" wrapText="1"/>
    </xf>
    <xf numFmtId="4" fontId="16" fillId="0" borderId="19" xfId="0" applyNumberFormat="1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1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10" fontId="16" fillId="0" borderId="0" xfId="0" applyNumberFormat="1" applyFont="1" applyAlignment="1">
      <alignment horizontal="right" vertical="center" wrapText="1"/>
    </xf>
    <xf numFmtId="10" fontId="16" fillId="5" borderId="5" xfId="0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32" fillId="6" borderId="0" xfId="0" applyFont="1" applyFill="1" applyAlignment="1">
      <alignment horizontal="right" vertical="center" wrapText="1"/>
    </xf>
    <xf numFmtId="0" fontId="18" fillId="8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32" fillId="0" borderId="20" xfId="0" applyFont="1" applyBorder="1" applyAlignment="1">
      <alignment horizontal="left" vertical="center" indent="1"/>
    </xf>
    <xf numFmtId="0" fontId="15" fillId="3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left" vertical="center" indent="1"/>
    </xf>
    <xf numFmtId="0" fontId="52" fillId="0" borderId="20" xfId="0" applyFont="1" applyBorder="1" applyAlignment="1">
      <alignment horizontal="left" vertical="center" indent="4"/>
    </xf>
    <xf numFmtId="0" fontId="16" fillId="6" borderId="20" xfId="0" applyFont="1" applyFill="1" applyBorder="1" applyAlignment="1">
      <alignment vertical="center"/>
    </xf>
    <xf numFmtId="0" fontId="15" fillId="0" borderId="5" xfId="0" applyFont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3" fillId="0" borderId="8" xfId="2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 indent="5"/>
    </xf>
    <xf numFmtId="0" fontId="15" fillId="4" borderId="5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 vertical="center" indent="1"/>
    </xf>
    <xf numFmtId="0" fontId="52" fillId="0" borderId="5" xfId="0" applyFont="1" applyBorder="1" applyAlignment="1">
      <alignment horizontal="left" vertical="center" indent="5"/>
    </xf>
    <xf numFmtId="0" fontId="52" fillId="0" borderId="5" xfId="0" applyFont="1" applyBorder="1" applyAlignment="1">
      <alignment horizontal="left" vertical="center" indent="4"/>
    </xf>
    <xf numFmtId="0" fontId="50" fillId="0" borderId="21" xfId="0" applyFont="1" applyBorder="1" applyAlignment="1">
      <alignment horizontal="left" vertical="center" indent="1"/>
    </xf>
    <xf numFmtId="0" fontId="15" fillId="3" borderId="5" xfId="0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4" borderId="5" xfId="0" applyFont="1" applyFill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0" borderId="38" xfId="0" applyFont="1" applyBorder="1" applyAlignment="1">
      <alignment horizontal="left" vertical="center" wrapText="1" indent="1"/>
    </xf>
    <xf numFmtId="0" fontId="18" fillId="6" borderId="38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left" vertical="center" wrapText="1" indent="3"/>
    </xf>
    <xf numFmtId="17" fontId="15" fillId="3" borderId="5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right" vertical="center" wrapText="1"/>
    </xf>
    <xf numFmtId="0" fontId="32" fillId="4" borderId="5" xfId="0" applyFont="1" applyFill="1" applyBorder="1" applyAlignment="1">
      <alignment horizontal="right" vertical="center" wrapText="1"/>
    </xf>
    <xf numFmtId="0" fontId="32" fillId="4" borderId="0" xfId="0" applyFont="1" applyFill="1" applyAlignment="1">
      <alignment horizontal="right" vertical="center" wrapText="1"/>
    </xf>
    <xf numFmtId="0" fontId="32" fillId="7" borderId="5" xfId="0" applyFont="1" applyFill="1" applyBorder="1" applyAlignment="1">
      <alignment vertical="center" wrapText="1"/>
    </xf>
    <xf numFmtId="0" fontId="32" fillId="7" borderId="5" xfId="0" applyFont="1" applyFill="1" applyBorder="1" applyAlignment="1">
      <alignment horizontal="right" vertical="center" wrapText="1"/>
    </xf>
    <xf numFmtId="0" fontId="32" fillId="7" borderId="0" xfId="0" applyFont="1" applyFill="1" applyAlignment="1">
      <alignment horizontal="right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7" fontId="32" fillId="0" borderId="0" xfId="0" applyNumberFormat="1" applyFont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righ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8" xfId="2" applyFont="1" applyBorder="1" applyAlignment="1" applyProtection="1">
      <alignment horizontal="justify" vertical="top" wrapText="1"/>
      <protection hidden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6" fillId="0" borderId="14" xfId="2" applyFont="1" applyBorder="1"/>
    <xf numFmtId="0" fontId="16" fillId="7" borderId="0" xfId="0" applyFont="1" applyFill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32" fillId="5" borderId="31" xfId="0" applyFont="1" applyFill="1" applyBorder="1" applyAlignment="1">
      <alignment vertical="center" wrapText="1"/>
    </xf>
    <xf numFmtId="0" fontId="15" fillId="7" borderId="20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right" vertical="center"/>
    </xf>
    <xf numFmtId="0" fontId="16" fillId="7" borderId="0" xfId="0" applyFont="1" applyFill="1" applyAlignment="1">
      <alignment horizontal="right" vertical="center"/>
    </xf>
    <xf numFmtId="0" fontId="18" fillId="0" borderId="21" xfId="0" applyFont="1" applyBorder="1" applyAlignment="1">
      <alignment vertical="center"/>
    </xf>
    <xf numFmtId="0" fontId="18" fillId="0" borderId="2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 wrapText="1"/>
    </xf>
    <xf numFmtId="0" fontId="18" fillId="6" borderId="5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/>
    </xf>
    <xf numFmtId="0" fontId="16" fillId="0" borderId="21" xfId="0" applyFont="1" applyBorder="1" applyAlignment="1">
      <alignment horizontal="right" vertical="center" wrapText="1"/>
    </xf>
    <xf numFmtId="0" fontId="15" fillId="7" borderId="20" xfId="0" applyFont="1" applyFill="1" applyBorder="1" applyAlignment="1">
      <alignment horizontal="left" vertical="center" indent="1"/>
    </xf>
    <xf numFmtId="0" fontId="18" fillId="5" borderId="20" xfId="0" applyFont="1" applyFill="1" applyBorder="1" applyAlignment="1">
      <alignment horizontal="left" vertical="center" wrapText="1" inden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right" vertical="center" wrapText="1"/>
    </xf>
    <xf numFmtId="0" fontId="55" fillId="3" borderId="0" xfId="0" applyFont="1" applyFill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6" borderId="5" xfId="0" applyFont="1" applyFill="1" applyBorder="1" applyAlignment="1">
      <alignment horizontal="center" vertical="center" wrapText="1"/>
    </xf>
    <xf numFmtId="17" fontId="48" fillId="6" borderId="5" xfId="0" applyNumberFormat="1" applyFont="1" applyFill="1" applyBorder="1" applyAlignment="1">
      <alignment horizontal="center" vertical="center" wrapText="1"/>
    </xf>
    <xf numFmtId="3" fontId="31" fillId="0" borderId="5" xfId="0" applyNumberFormat="1" applyFont="1" applyBorder="1" applyAlignment="1">
      <alignment horizontal="center" vertical="center" wrapText="1"/>
    </xf>
    <xf numFmtId="17" fontId="31" fillId="0" borderId="5" xfId="0" applyNumberFormat="1" applyFont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3" fontId="55" fillId="3" borderId="5" xfId="0" applyNumberFormat="1" applyFont="1" applyFill="1" applyBorder="1" applyAlignment="1">
      <alignment horizontal="center" vertical="center" wrapText="1"/>
    </xf>
    <xf numFmtId="4" fontId="55" fillId="11" borderId="5" xfId="0" applyNumberFormat="1" applyFont="1" applyFill="1" applyBorder="1" applyAlignment="1">
      <alignment horizontal="center" vertical="center" wrapText="1"/>
    </xf>
    <xf numFmtId="17" fontId="48" fillId="12" borderId="5" xfId="0" applyNumberFormat="1" applyFont="1" applyFill="1" applyBorder="1" applyAlignment="1">
      <alignment horizontal="center" vertical="center" wrapText="1"/>
    </xf>
    <xf numFmtId="10" fontId="48" fillId="12" borderId="5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vertical="center"/>
    </xf>
    <xf numFmtId="0" fontId="16" fillId="10" borderId="0" xfId="0" applyFont="1" applyFill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2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45" fillId="0" borderId="5" xfId="0" applyFont="1" applyBorder="1" applyAlignment="1">
      <alignment horizontal="left" vertical="center" indent="2"/>
    </xf>
    <xf numFmtId="0" fontId="15" fillId="0" borderId="20" xfId="0" applyFont="1" applyBorder="1" applyAlignment="1">
      <alignment horizontal="center" vertical="center"/>
    </xf>
    <xf numFmtId="0" fontId="18" fillId="5" borderId="20" xfId="0" applyFont="1" applyFill="1" applyBorder="1" applyAlignment="1">
      <alignment horizontal="left" vertical="center" indent="1"/>
    </xf>
    <xf numFmtId="0" fontId="18" fillId="5" borderId="48" xfId="0" applyFont="1" applyFill="1" applyBorder="1" applyAlignment="1">
      <alignment horizontal="left" vertical="center" indent="1"/>
    </xf>
    <xf numFmtId="0" fontId="18" fillId="5" borderId="5" xfId="0" applyFont="1" applyFill="1" applyBorder="1" applyAlignment="1">
      <alignment horizontal="left" vertical="center" indent="1"/>
    </xf>
    <xf numFmtId="0" fontId="58" fillId="6" borderId="49" xfId="0" applyFont="1" applyFill="1" applyBorder="1" applyAlignment="1">
      <alignment vertical="center"/>
    </xf>
    <xf numFmtId="0" fontId="55" fillId="3" borderId="22" xfId="0" applyFont="1" applyFill="1" applyBorder="1" applyAlignment="1">
      <alignment vertical="center" wrapText="1"/>
    </xf>
    <xf numFmtId="0" fontId="55" fillId="3" borderId="9" xfId="0" applyFont="1" applyFill="1" applyBorder="1" applyAlignment="1">
      <alignment horizontal="center" vertical="center" wrapText="1"/>
    </xf>
    <xf numFmtId="0" fontId="48" fillId="0" borderId="6" xfId="0" applyFont="1" applyBorder="1" applyAlignment="1">
      <alignment horizontal="justify" vertical="center" wrapText="1"/>
    </xf>
    <xf numFmtId="0" fontId="48" fillId="0" borderId="5" xfId="0" applyFont="1" applyBorder="1" applyAlignment="1">
      <alignment horizontal="justify" vertical="center" wrapText="1"/>
    </xf>
    <xf numFmtId="0" fontId="48" fillId="0" borderId="5" xfId="0" applyFont="1" applyBorder="1" applyAlignment="1">
      <alignment vertical="center" wrapText="1"/>
    </xf>
    <xf numFmtId="0" fontId="48" fillId="0" borderId="5" xfId="0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0" fontId="48" fillId="0" borderId="5" xfId="0" applyFont="1" applyBorder="1" applyAlignment="1">
      <alignment horizontal="right" vertical="center"/>
    </xf>
    <xf numFmtId="0" fontId="48" fillId="0" borderId="5" xfId="0" applyFont="1" applyBorder="1" applyAlignment="1">
      <alignment horizontal="right" vertical="center" wrapText="1"/>
    </xf>
    <xf numFmtId="4" fontId="48" fillId="0" borderId="5" xfId="0" applyNumberFormat="1" applyFont="1" applyBorder="1" applyAlignment="1">
      <alignment horizontal="right" vertical="center" wrapText="1"/>
    </xf>
    <xf numFmtId="0" fontId="46" fillId="5" borderId="29" xfId="0" applyFont="1" applyFill="1" applyBorder="1" applyAlignment="1">
      <alignment vertical="center" wrapText="1"/>
    </xf>
    <xf numFmtId="0" fontId="46" fillId="5" borderId="22" xfId="0" applyFont="1" applyFill="1" applyBorder="1" applyAlignment="1">
      <alignment vertical="center" wrapText="1"/>
    </xf>
    <xf numFmtId="0" fontId="32" fillId="0" borderId="21" xfId="0" applyFont="1" applyBorder="1" applyAlignment="1">
      <alignment vertical="center"/>
    </xf>
    <xf numFmtId="0" fontId="18" fillId="5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45" fillId="0" borderId="5" xfId="0" applyFont="1" applyBorder="1" applyAlignment="1">
      <alignment horizontal="left" vertical="center" indent="4"/>
    </xf>
    <xf numFmtId="0" fontId="55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5" borderId="0" xfId="0" applyFont="1" applyFill="1" applyAlignment="1">
      <alignment horizontal="center" vertical="center" wrapText="1"/>
    </xf>
    <xf numFmtId="0" fontId="55" fillId="3" borderId="18" xfId="0" applyFont="1" applyFill="1" applyBorder="1" applyAlignment="1">
      <alignment horizontal="center" vertical="center" wrapText="1"/>
    </xf>
    <xf numFmtId="0" fontId="48" fillId="12" borderId="5" xfId="0" applyFont="1" applyFill="1" applyBorder="1" applyAlignment="1">
      <alignment horizontal="center" vertical="center" wrapText="1"/>
    </xf>
    <xf numFmtId="0" fontId="45" fillId="0" borderId="38" xfId="0" applyFont="1" applyBorder="1" applyAlignment="1">
      <alignment horizontal="left" vertical="center" indent="4"/>
    </xf>
    <xf numFmtId="4" fontId="32" fillId="0" borderId="5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6" fillId="6" borderId="38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2"/>
    </xf>
    <xf numFmtId="0" fontId="16" fillId="6" borderId="5" xfId="0" applyFont="1" applyFill="1" applyBorder="1" applyAlignment="1">
      <alignment horizontal="left" vertical="center" wrapText="1" indent="2"/>
    </xf>
    <xf numFmtId="0" fontId="16" fillId="6" borderId="9" xfId="0" applyFont="1" applyFill="1" applyBorder="1" applyAlignment="1">
      <alignment horizontal="left" vertical="center" wrapText="1" indent="2"/>
    </xf>
    <xf numFmtId="0" fontId="24" fillId="6" borderId="0" xfId="0" applyFont="1" applyFill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vertical="center" wrapText="1"/>
    </xf>
    <xf numFmtId="0" fontId="16" fillId="0" borderId="48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17" fontId="32" fillId="0" borderId="54" xfId="0" applyNumberFormat="1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18" fillId="5" borderId="5" xfId="0" applyNumberFormat="1" applyFont="1" applyFill="1" applyBorder="1" applyAlignment="1">
      <alignment horizontal="center" vertical="center" wrapText="1"/>
    </xf>
    <xf numFmtId="4" fontId="55" fillId="11" borderId="6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16" fillId="6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8" fillId="5" borderId="20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3" fontId="16" fillId="6" borderId="5" xfId="0" applyNumberFormat="1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0" fillId="0" borderId="5" xfId="0" applyBorder="1"/>
    <xf numFmtId="0" fontId="24" fillId="0" borderId="0" xfId="0" applyFont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16" fillId="0" borderId="21" xfId="0" applyFont="1" applyBorder="1" applyAlignment="1">
      <alignment horizontal="right" vertical="center"/>
    </xf>
    <xf numFmtId="0" fontId="16" fillId="6" borderId="28" xfId="0" applyFont="1" applyFill="1" applyBorder="1" applyAlignment="1">
      <alignment horizontal="right" vertical="center"/>
    </xf>
    <xf numFmtId="4" fontId="18" fillId="5" borderId="28" xfId="0" applyNumberFormat="1" applyFont="1" applyFill="1" applyBorder="1" applyAlignment="1">
      <alignment horizontal="right" vertical="center"/>
    </xf>
    <xf numFmtId="0" fontId="48" fillId="6" borderId="32" xfId="0" applyFont="1" applyFill="1" applyBorder="1" applyAlignment="1">
      <alignment vertical="center"/>
    </xf>
    <xf numFmtId="0" fontId="59" fillId="0" borderId="0" xfId="0" applyFont="1"/>
    <xf numFmtId="0" fontId="59" fillId="0" borderId="0" xfId="0" applyFont="1" applyAlignment="1">
      <alignment horizontal="left" vertical="center"/>
    </xf>
    <xf numFmtId="0" fontId="18" fillId="5" borderId="32" xfId="0" applyFont="1" applyFill="1" applyBorder="1" applyAlignment="1">
      <alignment horizontal="right" vertical="center"/>
    </xf>
    <xf numFmtId="0" fontId="18" fillId="5" borderId="71" xfId="0" applyFont="1" applyFill="1" applyBorder="1" applyAlignment="1">
      <alignment horizontal="left" vertical="center"/>
    </xf>
    <xf numFmtId="0" fontId="3" fillId="0" borderId="8" xfId="2" quotePrefix="1" applyFont="1" applyBorder="1" applyProtection="1">
      <protection hidden="1"/>
    </xf>
    <xf numFmtId="0" fontId="0" fillId="4" borderId="5" xfId="0" applyFill="1" applyBorder="1"/>
    <xf numFmtId="0" fontId="0" fillId="0" borderId="5" xfId="0" applyBorder="1" applyAlignment="1">
      <alignment wrapText="1"/>
    </xf>
    <xf numFmtId="0" fontId="28" fillId="0" borderId="0" xfId="3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wrapText="1"/>
    </xf>
    <xf numFmtId="0" fontId="18" fillId="0" borderId="28" xfId="0" applyFont="1" applyBorder="1" applyAlignment="1">
      <alignment horizontal="right" vertical="center" wrapText="1"/>
    </xf>
    <xf numFmtId="0" fontId="54" fillId="0" borderId="40" xfId="0" applyFont="1" applyBorder="1" applyAlignment="1">
      <alignment horizontal="right" vertical="center" wrapText="1"/>
    </xf>
    <xf numFmtId="0" fontId="54" fillId="0" borderId="5" xfId="0" applyFont="1" applyBorder="1" applyAlignment="1">
      <alignment horizontal="right" vertical="center" wrapText="1"/>
    </xf>
    <xf numFmtId="0" fontId="54" fillId="4" borderId="5" xfId="0" applyFont="1" applyFill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0" fontId="16" fillId="0" borderId="19" xfId="0" applyFont="1" applyBorder="1" applyAlignment="1">
      <alignment horizontal="right" vertical="center" wrapText="1"/>
    </xf>
    <xf numFmtId="0" fontId="18" fillId="0" borderId="21" xfId="0" applyFont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17" fontId="15" fillId="3" borderId="5" xfId="0" applyNumberFormat="1" applyFont="1" applyFill="1" applyBorder="1" applyAlignment="1">
      <alignment horizontal="center" wrapText="1"/>
    </xf>
    <xf numFmtId="0" fontId="16" fillId="7" borderId="0" xfId="0" applyFont="1" applyFill="1" applyAlignment="1">
      <alignment vertical="center"/>
    </xf>
    <xf numFmtId="0" fontId="32" fillId="5" borderId="5" xfId="0" applyFont="1" applyFill="1" applyBorder="1" applyAlignment="1">
      <alignment horizontal="right" vertical="center"/>
    </xf>
    <xf numFmtId="0" fontId="0" fillId="0" borderId="28" xfId="0" applyBorder="1"/>
    <xf numFmtId="0" fontId="0" fillId="7" borderId="5" xfId="0" applyFill="1" applyBorder="1"/>
    <xf numFmtId="0" fontId="0" fillId="7" borderId="28" xfId="0" applyFill="1" applyBorder="1"/>
    <xf numFmtId="0" fontId="0" fillId="6" borderId="5" xfId="0" applyFill="1" applyBorder="1"/>
    <xf numFmtId="0" fontId="0" fillId="3" borderId="5" xfId="0" applyFill="1" applyBorder="1" applyAlignment="1">
      <alignment vertical="center" wrapText="1"/>
    </xf>
    <xf numFmtId="0" fontId="18" fillId="10" borderId="5" xfId="0" applyFont="1" applyFill="1" applyBorder="1" applyAlignment="1">
      <alignment vertical="center" wrapText="1"/>
    </xf>
    <xf numFmtId="0" fontId="18" fillId="10" borderId="5" xfId="0" applyFont="1" applyFill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24" fillId="13" borderId="5" xfId="0" applyFont="1" applyFill="1" applyBorder="1" applyAlignment="1">
      <alignment vertical="center" wrapText="1"/>
    </xf>
    <xf numFmtId="0" fontId="32" fillId="13" borderId="5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2"/>
    </xf>
    <xf numFmtId="0" fontId="16" fillId="0" borderId="6" xfId="0" applyFont="1" applyBorder="1" applyAlignment="1">
      <alignment horizontal="left" vertical="center" wrapText="1" indent="2"/>
    </xf>
    <xf numFmtId="0" fontId="16" fillId="0" borderId="0" xfId="0" applyFont="1" applyAlignment="1">
      <alignment horizontal="left" vertical="center" wrapText="1" indent="3"/>
    </xf>
    <xf numFmtId="0" fontId="19" fillId="2" borderId="15" xfId="3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49" fillId="5" borderId="20" xfId="0" applyFont="1" applyFill="1" applyBorder="1" applyAlignment="1">
      <alignment horizontal="left" vertical="center" indent="1"/>
    </xf>
    <xf numFmtId="0" fontId="49" fillId="5" borderId="48" xfId="0" applyFont="1" applyFill="1" applyBorder="1" applyAlignment="1">
      <alignment horizontal="left" vertical="center" indent="1"/>
    </xf>
    <xf numFmtId="0" fontId="49" fillId="5" borderId="5" xfId="0" applyFont="1" applyFill="1" applyBorder="1" applyAlignment="1">
      <alignment horizontal="left" vertical="center" indent="1"/>
    </xf>
    <xf numFmtId="0" fontId="49" fillId="5" borderId="20" xfId="0" applyFont="1" applyFill="1" applyBorder="1" applyAlignment="1">
      <alignment vertical="center"/>
    </xf>
    <xf numFmtId="0" fontId="64" fillId="0" borderId="5" xfId="0" applyFont="1" applyBorder="1" applyAlignment="1">
      <alignment vertical="center"/>
    </xf>
    <xf numFmtId="0" fontId="18" fillId="5" borderId="6" xfId="0" applyFont="1" applyFill="1" applyBorder="1" applyAlignment="1">
      <alignment horizontal="right" vertical="center"/>
    </xf>
    <xf numFmtId="0" fontId="45" fillId="0" borderId="5" xfId="0" applyFont="1" applyBorder="1" applyAlignment="1">
      <alignment horizontal="left" vertical="center" wrapText="1" indent="2"/>
    </xf>
    <xf numFmtId="0" fontId="50" fillId="0" borderId="20" xfId="0" applyFont="1" applyBorder="1" applyAlignment="1">
      <alignment vertical="center"/>
    </xf>
    <xf numFmtId="0" fontId="50" fillId="0" borderId="20" xfId="0" applyFont="1" applyBorder="1" applyAlignment="1">
      <alignment horizontal="left" vertical="center" indent="2"/>
    </xf>
    <xf numFmtId="0" fontId="55" fillId="3" borderId="17" xfId="0" applyFont="1" applyFill="1" applyBorder="1" applyAlignment="1">
      <alignment horizontal="justify" vertical="center" wrapText="1"/>
    </xf>
    <xf numFmtId="0" fontId="46" fillId="0" borderId="0" xfId="0" applyFont="1" applyAlignment="1">
      <alignment vertical="center" wrapText="1"/>
    </xf>
    <xf numFmtId="4" fontId="46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0" fontId="4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45" fillId="0" borderId="5" xfId="0" applyFont="1" applyBorder="1" applyAlignment="1">
      <alignment horizontal="left" vertical="center" indent="3"/>
    </xf>
    <xf numFmtId="0" fontId="32" fillId="0" borderId="0" xfId="0" applyFont="1"/>
    <xf numFmtId="0" fontId="25" fillId="0" borderId="0" xfId="0" applyFont="1" applyAlignment="1">
      <alignment horizontal="left" vertical="center"/>
    </xf>
    <xf numFmtId="0" fontId="0" fillId="0" borderId="46" xfId="0" applyBorder="1"/>
    <xf numFmtId="0" fontId="0" fillId="4" borderId="46" xfId="0" applyFill="1" applyBorder="1"/>
    <xf numFmtId="0" fontId="15" fillId="3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47" fillId="0" borderId="86" xfId="0" applyFont="1" applyBorder="1" applyAlignment="1">
      <alignment vertical="center" wrapText="1"/>
    </xf>
    <xf numFmtId="0" fontId="47" fillId="0" borderId="89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" fillId="0" borderId="94" xfId="2" applyFont="1" applyBorder="1" applyProtection="1">
      <protection hidden="1"/>
    </xf>
    <xf numFmtId="0" fontId="18" fillId="5" borderId="9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vertical="center"/>
    </xf>
    <xf numFmtId="0" fontId="18" fillId="5" borderId="95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 indent="2"/>
    </xf>
    <xf numFmtId="0" fontId="15" fillId="3" borderId="46" xfId="0" applyFont="1" applyFill="1" applyBorder="1" applyAlignment="1">
      <alignment horizontal="left" vertical="center" indent="1"/>
    </xf>
    <xf numFmtId="0" fontId="15" fillId="3" borderId="7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right" vertical="center" wrapText="1"/>
    </xf>
    <xf numFmtId="0" fontId="16" fillId="5" borderId="7" xfId="0" applyFont="1" applyFill="1" applyBorder="1" applyAlignment="1">
      <alignment vertical="center" wrapText="1"/>
    </xf>
    <xf numFmtId="0" fontId="63" fillId="0" borderId="0" xfId="0" applyFont="1" applyAlignment="1">
      <alignment vertical="center"/>
    </xf>
    <xf numFmtId="0" fontId="63" fillId="0" borderId="8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3" fillId="3" borderId="36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0" fillId="0" borderId="6" xfId="0" applyBorder="1"/>
    <xf numFmtId="0" fontId="16" fillId="5" borderId="28" xfId="0" applyFont="1" applyFill="1" applyBorder="1" applyAlignment="1">
      <alignment horizontal="right" vertical="center" wrapText="1"/>
    </xf>
    <xf numFmtId="4" fontId="16" fillId="5" borderId="28" xfId="0" applyNumberFormat="1" applyFont="1" applyFill="1" applyBorder="1" applyAlignment="1">
      <alignment horizontal="right" vertical="center" wrapText="1"/>
    </xf>
    <xf numFmtId="0" fontId="30" fillId="0" borderId="90" xfId="0" applyFont="1" applyBorder="1" applyAlignment="1">
      <alignment horizontal="right" vertical="center" wrapText="1"/>
    </xf>
    <xf numFmtId="4" fontId="16" fillId="5" borderId="51" xfId="0" applyNumberFormat="1" applyFont="1" applyFill="1" applyBorder="1" applyAlignment="1">
      <alignment horizontal="right" vertical="center" wrapText="1"/>
    </xf>
    <xf numFmtId="0" fontId="16" fillId="0" borderId="51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4" fontId="16" fillId="6" borderId="28" xfId="0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70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15" fillId="3" borderId="2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15" fillId="14" borderId="5" xfId="0" applyFont="1" applyFill="1" applyBorder="1"/>
    <xf numFmtId="0" fontId="15" fillId="14" borderId="5" xfId="0" applyFont="1" applyFill="1" applyBorder="1" applyAlignment="1">
      <alignment horizontal="center" vertical="center"/>
    </xf>
    <xf numFmtId="0" fontId="70" fillId="14" borderId="5" xfId="0" applyFont="1" applyFill="1" applyBorder="1" applyAlignment="1">
      <alignment horizontal="center" vertical="center"/>
    </xf>
    <xf numFmtId="0" fontId="71" fillId="0" borderId="5" xfId="0" applyFont="1" applyBorder="1"/>
    <xf numFmtId="0" fontId="15" fillId="15" borderId="20" xfId="0" applyFont="1" applyFill="1" applyBorder="1" applyAlignment="1">
      <alignment vertical="center"/>
    </xf>
    <xf numFmtId="0" fontId="71" fillId="15" borderId="5" xfId="0" applyFont="1" applyFill="1" applyBorder="1"/>
    <xf numFmtId="0" fontId="15" fillId="15" borderId="5" xfId="0" applyFont="1" applyFill="1" applyBorder="1" applyAlignment="1">
      <alignment horizontal="right" vertical="center" wrapText="1"/>
    </xf>
    <xf numFmtId="4" fontId="18" fillId="16" borderId="5" xfId="0" applyNumberFormat="1" applyFont="1" applyFill="1" applyBorder="1" applyAlignment="1">
      <alignment horizontal="right" vertical="center"/>
    </xf>
    <xf numFmtId="4" fontId="18" fillId="16" borderId="5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/>
    </xf>
    <xf numFmtId="0" fontId="18" fillId="16" borderId="5" xfId="0" applyFont="1" applyFill="1" applyBorder="1" applyAlignment="1">
      <alignment horizontal="right" vertical="center"/>
    </xf>
    <xf numFmtId="0" fontId="18" fillId="16" borderId="5" xfId="0" applyFont="1" applyFill="1" applyBorder="1" applyAlignment="1">
      <alignment horizontal="right" vertical="center" wrapText="1"/>
    </xf>
    <xf numFmtId="0" fontId="18" fillId="17" borderId="5" xfId="0" applyFont="1" applyFill="1" applyBorder="1" applyAlignment="1">
      <alignment horizontal="right" vertical="center"/>
    </xf>
    <xf numFmtId="4" fontId="16" fillId="16" borderId="5" xfId="0" applyNumberFormat="1" applyFont="1" applyFill="1" applyBorder="1" applyAlignment="1">
      <alignment horizontal="right" vertical="center"/>
    </xf>
    <xf numFmtId="4" fontId="16" fillId="17" borderId="5" xfId="0" applyNumberFormat="1" applyFont="1" applyFill="1" applyBorder="1" applyAlignment="1">
      <alignment horizontal="right" vertical="center" wrapText="1"/>
    </xf>
    <xf numFmtId="0" fontId="16" fillId="17" borderId="5" xfId="0" applyFont="1" applyFill="1" applyBorder="1" applyAlignment="1">
      <alignment horizontal="right" vertical="center" wrapText="1"/>
    </xf>
    <xf numFmtId="4" fontId="16" fillId="16" borderId="5" xfId="0" applyNumberFormat="1" applyFont="1" applyFill="1" applyBorder="1" applyAlignment="1">
      <alignment horizontal="right" vertical="center" wrapText="1"/>
    </xf>
    <xf numFmtId="4" fontId="16" fillId="17" borderId="5" xfId="0" applyNumberFormat="1" applyFont="1" applyFill="1" applyBorder="1" applyAlignment="1">
      <alignment horizontal="right" vertical="center"/>
    </xf>
    <xf numFmtId="0" fontId="16" fillId="17" borderId="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5" fillId="14" borderId="0" xfId="0" applyFont="1" applyFill="1" applyAlignment="1">
      <alignment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 indent="1"/>
    </xf>
    <xf numFmtId="0" fontId="71" fillId="0" borderId="6" xfId="0" applyFont="1" applyBorder="1"/>
    <xf numFmtId="0" fontId="71" fillId="0" borderId="5" xfId="0" applyFont="1" applyBorder="1" applyAlignment="1">
      <alignment wrapText="1"/>
    </xf>
    <xf numFmtId="0" fontId="15" fillId="15" borderId="46" xfId="0" applyFont="1" applyFill="1" applyBorder="1" applyAlignment="1">
      <alignment horizontal="left" vertical="center" indent="1"/>
    </xf>
    <xf numFmtId="0" fontId="71" fillId="15" borderId="6" xfId="0" applyFont="1" applyFill="1" applyBorder="1"/>
    <xf numFmtId="0" fontId="71" fillId="15" borderId="5" xfId="0" applyFont="1" applyFill="1" applyBorder="1" applyAlignment="1">
      <alignment wrapText="1"/>
    </xf>
    <xf numFmtId="4" fontId="18" fillId="16" borderId="6" xfId="0" applyNumberFormat="1" applyFont="1" applyFill="1" applyBorder="1" applyAlignment="1">
      <alignment horizontal="right" vertical="center"/>
    </xf>
    <xf numFmtId="4" fontId="16" fillId="16" borderId="6" xfId="0" applyNumberFormat="1" applyFont="1" applyFill="1" applyBorder="1" applyAlignment="1">
      <alignment horizontal="right" vertical="center"/>
    </xf>
    <xf numFmtId="0" fontId="16" fillId="16" borderId="6" xfId="0" applyFont="1" applyFill="1" applyBorder="1" applyAlignment="1">
      <alignment horizontal="right" vertical="center"/>
    </xf>
    <xf numFmtId="0" fontId="18" fillId="16" borderId="6" xfId="0" applyFont="1" applyFill="1" applyBorder="1" applyAlignment="1">
      <alignment horizontal="right" vertical="center"/>
    </xf>
    <xf numFmtId="0" fontId="18" fillId="16" borderId="18" xfId="0" applyFont="1" applyFill="1" applyBorder="1" applyAlignment="1">
      <alignment horizontal="right" vertical="center"/>
    </xf>
    <xf numFmtId="4" fontId="18" fillId="16" borderId="18" xfId="0" applyNumberFormat="1" applyFont="1" applyFill="1" applyBorder="1" applyAlignment="1">
      <alignment horizontal="right" vertical="center" wrapText="1"/>
    </xf>
    <xf numFmtId="0" fontId="18" fillId="16" borderId="18" xfId="0" applyFont="1" applyFill="1" applyBorder="1" applyAlignment="1">
      <alignment horizontal="right" vertical="center" wrapText="1"/>
    </xf>
    <xf numFmtId="0" fontId="16" fillId="16" borderId="5" xfId="0" applyFont="1" applyFill="1" applyBorder="1" applyAlignment="1">
      <alignment horizontal="right" vertical="center" wrapText="1"/>
    </xf>
    <xf numFmtId="4" fontId="18" fillId="16" borderId="33" xfId="0" applyNumberFormat="1" applyFont="1" applyFill="1" applyBorder="1" applyAlignment="1">
      <alignment horizontal="right" vertical="center"/>
    </xf>
    <xf numFmtId="0" fontId="15" fillId="14" borderId="5" xfId="0" applyFont="1" applyFill="1" applyBorder="1" applyAlignment="1">
      <alignment vertical="center" wrapText="1"/>
    </xf>
    <xf numFmtId="0" fontId="15" fillId="15" borderId="20" xfId="0" applyFont="1" applyFill="1" applyBorder="1" applyAlignment="1">
      <alignment horizontal="left" vertical="center" indent="1"/>
    </xf>
    <xf numFmtId="0" fontId="15" fillId="15" borderId="5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right" vertical="center"/>
    </xf>
    <xf numFmtId="0" fontId="18" fillId="16" borderId="21" xfId="0" applyFont="1" applyFill="1" applyBorder="1" applyAlignment="1">
      <alignment horizontal="right" vertical="center"/>
    </xf>
    <xf numFmtId="0" fontId="18" fillId="16" borderId="28" xfId="0" applyFont="1" applyFill="1" applyBorder="1" applyAlignment="1">
      <alignment horizontal="right" vertical="center" wrapText="1"/>
    </xf>
    <xf numFmtId="0" fontId="52" fillId="0" borderId="20" xfId="0" applyFont="1" applyBorder="1" applyAlignment="1">
      <alignment horizontal="left" vertical="center" indent="3"/>
    </xf>
    <xf numFmtId="0" fontId="15" fillId="14" borderId="32" xfId="0" applyFont="1" applyFill="1" applyBorder="1" applyAlignment="1" applyProtection="1">
      <alignment horizontal="center"/>
      <protection hidden="1"/>
    </xf>
    <xf numFmtId="0" fontId="15" fillId="14" borderId="5" xfId="0" applyFont="1" applyFill="1" applyBorder="1" applyAlignment="1" applyProtection="1">
      <alignment horizontal="center"/>
      <protection hidden="1"/>
    </xf>
    <xf numFmtId="0" fontId="15" fillId="14" borderId="6" xfId="0" applyFont="1" applyFill="1" applyBorder="1" applyAlignment="1" applyProtection="1">
      <alignment horizontal="center"/>
      <protection hidden="1"/>
    </xf>
    <xf numFmtId="0" fontId="15" fillId="0" borderId="46" xfId="2" applyFont="1" applyBorder="1" applyAlignment="1" applyProtection="1">
      <alignment horizontal="left"/>
      <protection hidden="1"/>
    </xf>
    <xf numFmtId="0" fontId="15" fillId="0" borderId="32" xfId="2" applyFont="1" applyBorder="1" applyAlignment="1" applyProtection="1">
      <alignment horizontal="center"/>
      <protection hidden="1"/>
    </xf>
    <xf numFmtId="0" fontId="15" fillId="0" borderId="5" xfId="2" applyFont="1" applyBorder="1" applyAlignment="1" applyProtection="1">
      <alignment horizontal="center"/>
      <protection hidden="1"/>
    </xf>
    <xf numFmtId="0" fontId="15" fillId="0" borderId="6" xfId="2" applyFont="1" applyBorder="1" applyAlignment="1" applyProtection="1">
      <alignment horizontal="center"/>
      <protection hidden="1"/>
    </xf>
    <xf numFmtId="164" fontId="7" fillId="17" borderId="0" xfId="1" applyNumberFormat="1" applyFont="1" applyFill="1" applyBorder="1" applyProtection="1">
      <protection hidden="1"/>
    </xf>
    <xf numFmtId="0" fontId="15" fillId="15" borderId="46" xfId="2" applyFont="1" applyFill="1" applyBorder="1" applyAlignment="1" applyProtection="1">
      <alignment horizontal="left"/>
      <protection hidden="1"/>
    </xf>
    <xf numFmtId="0" fontId="15" fillId="15" borderId="32" xfId="2" applyFont="1" applyFill="1" applyBorder="1" applyAlignment="1" applyProtection="1">
      <alignment horizontal="center"/>
      <protection hidden="1"/>
    </xf>
    <xf numFmtId="0" fontId="15" fillId="15" borderId="5" xfId="2" applyFont="1" applyFill="1" applyBorder="1" applyAlignment="1" applyProtection="1">
      <alignment horizontal="center"/>
      <protection hidden="1"/>
    </xf>
    <xf numFmtId="0" fontId="15" fillId="15" borderId="6" xfId="2" applyFont="1" applyFill="1" applyBorder="1" applyAlignment="1" applyProtection="1">
      <alignment horizontal="center"/>
      <protection hidden="1"/>
    </xf>
    <xf numFmtId="166" fontId="10" fillId="16" borderId="32" xfId="0" applyNumberFormat="1" applyFont="1" applyFill="1" applyBorder="1" applyAlignment="1" applyProtection="1">
      <alignment vertical="center"/>
      <protection hidden="1"/>
    </xf>
    <xf numFmtId="166" fontId="10" fillId="16" borderId="5" xfId="0" applyNumberFormat="1" applyFont="1" applyFill="1" applyBorder="1" applyAlignment="1" applyProtection="1">
      <alignment vertical="center"/>
      <protection hidden="1"/>
    </xf>
    <xf numFmtId="166" fontId="10" fillId="16" borderId="6" xfId="0" applyNumberFormat="1" applyFont="1" applyFill="1" applyBorder="1" applyAlignment="1" applyProtection="1">
      <alignment vertical="center"/>
      <protection hidden="1"/>
    </xf>
    <xf numFmtId="166" fontId="3" fillId="17" borderId="32" xfId="2" applyNumberFormat="1" applyFont="1" applyFill="1" applyBorder="1" applyAlignment="1" applyProtection="1">
      <alignment horizontal="right"/>
      <protection hidden="1"/>
    </xf>
    <xf numFmtId="166" fontId="3" fillId="17" borderId="5" xfId="2" applyNumberFormat="1" applyFont="1" applyFill="1" applyBorder="1" applyAlignment="1" applyProtection="1">
      <alignment horizontal="right"/>
      <protection hidden="1"/>
    </xf>
    <xf numFmtId="166" fontId="3" fillId="17" borderId="6" xfId="2" applyNumberFormat="1" applyFont="1" applyFill="1" applyBorder="1" applyAlignment="1" applyProtection="1">
      <alignment horizontal="right"/>
      <protection hidden="1"/>
    </xf>
    <xf numFmtId="166" fontId="10" fillId="17" borderId="32" xfId="2" applyNumberFormat="1" applyFont="1" applyFill="1" applyBorder="1" applyAlignment="1" applyProtection="1">
      <alignment horizontal="right" vertical="center"/>
      <protection hidden="1"/>
    </xf>
    <xf numFmtId="166" fontId="10" fillId="17" borderId="5" xfId="2" applyNumberFormat="1" applyFont="1" applyFill="1" applyBorder="1" applyAlignment="1" applyProtection="1">
      <alignment horizontal="right" vertical="center"/>
      <protection hidden="1"/>
    </xf>
    <xf numFmtId="166" fontId="10" fillId="17" borderId="6" xfId="2" applyNumberFormat="1" applyFont="1" applyFill="1" applyBorder="1" applyAlignment="1" applyProtection="1">
      <alignment horizontal="right" vertical="center"/>
      <protection hidden="1"/>
    </xf>
    <xf numFmtId="166" fontId="3" fillId="17" borderId="32" xfId="2" applyNumberFormat="1" applyFont="1" applyFill="1" applyBorder="1" applyAlignment="1" applyProtection="1">
      <alignment horizontal="right" vertical="center"/>
      <protection hidden="1"/>
    </xf>
    <xf numFmtId="166" fontId="3" fillId="17" borderId="5" xfId="2" applyNumberFormat="1" applyFont="1" applyFill="1" applyBorder="1" applyAlignment="1" applyProtection="1">
      <alignment horizontal="right" vertical="center"/>
      <protection hidden="1"/>
    </xf>
    <xf numFmtId="166" fontId="3" fillId="17" borderId="6" xfId="2" applyNumberFormat="1" applyFont="1" applyFill="1" applyBorder="1" applyAlignment="1" applyProtection="1">
      <alignment horizontal="right" vertical="center"/>
      <protection hidden="1"/>
    </xf>
    <xf numFmtId="166" fontId="10" fillId="16" borderId="32" xfId="2" applyNumberFormat="1" applyFont="1" applyFill="1" applyBorder="1" applyAlignment="1" applyProtection="1">
      <alignment horizontal="right" vertical="center"/>
      <protection hidden="1"/>
    </xf>
    <xf numFmtId="166" fontId="10" fillId="16" borderId="5" xfId="2" applyNumberFormat="1" applyFont="1" applyFill="1" applyBorder="1" applyAlignment="1" applyProtection="1">
      <alignment horizontal="right" vertical="center"/>
      <protection hidden="1"/>
    </xf>
    <xf numFmtId="166" fontId="10" fillId="16" borderId="6" xfId="2" applyNumberFormat="1" applyFont="1" applyFill="1" applyBorder="1" applyAlignment="1" applyProtection="1">
      <alignment horizontal="right" vertical="center"/>
      <protection hidden="1"/>
    </xf>
    <xf numFmtId="0" fontId="16" fillId="16" borderId="21" xfId="0" applyFont="1" applyFill="1" applyBorder="1" applyAlignment="1">
      <alignment horizontal="right" vertical="center"/>
    </xf>
    <xf numFmtId="0" fontId="16" fillId="16" borderId="21" xfId="0" applyFont="1" applyFill="1" applyBorder="1" applyAlignment="1">
      <alignment horizontal="right" vertical="center" wrapText="1"/>
    </xf>
    <xf numFmtId="0" fontId="16" fillId="0" borderId="34" xfId="0" applyFont="1" applyBorder="1" applyAlignment="1">
      <alignment horizontal="right" vertical="center" wrapText="1"/>
    </xf>
    <xf numFmtId="0" fontId="18" fillId="16" borderId="73" xfId="0" applyFont="1" applyFill="1" applyBorder="1" applyAlignment="1">
      <alignment horizontal="right" vertical="center"/>
    </xf>
    <xf numFmtId="0" fontId="18" fillId="0" borderId="73" xfId="0" applyFont="1" applyBorder="1" applyAlignment="1">
      <alignment horizontal="right" vertical="center"/>
    </xf>
    <xf numFmtId="0" fontId="18" fillId="16" borderId="73" xfId="0" applyFont="1" applyFill="1" applyBorder="1" applyAlignment="1">
      <alignment horizontal="right" vertical="center" wrapText="1"/>
    </xf>
    <xf numFmtId="0" fontId="18" fillId="0" borderId="73" xfId="0" applyFont="1" applyBorder="1" applyAlignment="1">
      <alignment horizontal="right" vertical="center" wrapText="1"/>
    </xf>
    <xf numFmtId="0" fontId="18" fillId="0" borderId="101" xfId="0" applyFont="1" applyBorder="1" applyAlignment="1">
      <alignment horizontal="right" vertical="center" wrapText="1"/>
    </xf>
    <xf numFmtId="4" fontId="18" fillId="16" borderId="21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54" fillId="0" borderId="102" xfId="0" applyFont="1" applyBorder="1" applyAlignment="1">
      <alignment horizontal="right" vertical="center" wrapText="1"/>
    </xf>
    <xf numFmtId="0" fontId="54" fillId="4" borderId="0" xfId="0" applyFont="1" applyFill="1" applyAlignment="1">
      <alignment horizontal="right" vertical="center" wrapText="1"/>
    </xf>
    <xf numFmtId="0" fontId="24" fillId="6" borderId="0" xfId="0" applyFont="1" applyFill="1" applyAlignment="1">
      <alignment horizontal="right" vertical="center" wrapText="1"/>
    </xf>
    <xf numFmtId="4" fontId="18" fillId="5" borderId="7" xfId="0" applyNumberFormat="1" applyFont="1" applyFill="1" applyBorder="1" applyAlignment="1">
      <alignment vertical="center" wrapText="1"/>
    </xf>
    <xf numFmtId="0" fontId="18" fillId="5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15" fillId="14" borderId="20" xfId="0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15" borderId="20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vertical="center"/>
    </xf>
    <xf numFmtId="0" fontId="15" fillId="15" borderId="5" xfId="0" applyFont="1" applyFill="1" applyBorder="1" applyAlignment="1">
      <alignment vertical="center"/>
    </xf>
    <xf numFmtId="4" fontId="18" fillId="16" borderId="7" xfId="0" applyNumberFormat="1" applyFont="1" applyFill="1" applyBorder="1" applyAlignment="1">
      <alignment vertical="center"/>
    </xf>
    <xf numFmtId="0" fontId="16" fillId="17" borderId="7" xfId="0" applyFont="1" applyFill="1" applyBorder="1" applyAlignment="1">
      <alignment vertical="center"/>
    </xf>
    <xf numFmtId="0" fontId="18" fillId="16" borderId="7" xfId="0" applyFont="1" applyFill="1" applyBorder="1" applyAlignment="1">
      <alignment vertical="center"/>
    </xf>
    <xf numFmtId="4" fontId="18" fillId="16" borderId="5" xfId="0" applyNumberFormat="1" applyFont="1" applyFill="1" applyBorder="1" applyAlignment="1">
      <alignment vertical="center"/>
    </xf>
    <xf numFmtId="0" fontId="16" fillId="16" borderId="7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16" borderId="5" xfId="0" applyFont="1" applyFill="1" applyBorder="1" applyAlignment="1">
      <alignment vertical="center"/>
    </xf>
    <xf numFmtId="0" fontId="16" fillId="17" borderId="5" xfId="0" applyFont="1" applyFill="1" applyBorder="1" applyAlignment="1">
      <alignment vertical="center"/>
    </xf>
    <xf numFmtId="4" fontId="16" fillId="16" borderId="7" xfId="0" applyNumberFormat="1" applyFont="1" applyFill="1" applyBorder="1" applyAlignment="1">
      <alignment vertical="center"/>
    </xf>
    <xf numFmtId="4" fontId="16" fillId="17" borderId="7" xfId="0" applyNumberFormat="1" applyFont="1" applyFill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18" fillId="16" borderId="16" xfId="0" applyFont="1" applyFill="1" applyBorder="1" applyAlignment="1">
      <alignment horizontal="right" vertical="center"/>
    </xf>
    <xf numFmtId="0" fontId="18" fillId="16" borderId="43" xfId="0" applyFont="1" applyFill="1" applyBorder="1" applyAlignment="1">
      <alignment vertical="center"/>
    </xf>
    <xf numFmtId="0" fontId="16" fillId="16" borderId="60" xfId="0" applyFont="1" applyFill="1" applyBorder="1" applyAlignment="1">
      <alignment vertical="center"/>
    </xf>
    <xf numFmtId="0" fontId="16" fillId="0" borderId="60" xfId="0" applyFont="1" applyBorder="1" applyAlignment="1">
      <alignment vertical="center"/>
    </xf>
    <xf numFmtId="0" fontId="18" fillId="17" borderId="49" xfId="0" applyFont="1" applyFill="1" applyBorder="1" applyAlignment="1">
      <alignment vertical="center"/>
    </xf>
    <xf numFmtId="0" fontId="18" fillId="17" borderId="7" xfId="0" applyFont="1" applyFill="1" applyBorder="1" applyAlignment="1">
      <alignment vertical="center"/>
    </xf>
    <xf numFmtId="0" fontId="16" fillId="16" borderId="7" xfId="0" applyFont="1" applyFill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1" xfId="0" applyFont="1" applyBorder="1" applyAlignment="1">
      <alignment horizontal="left" vertical="center" indent="1"/>
    </xf>
    <xf numFmtId="0" fontId="16" fillId="17" borderId="21" xfId="0" applyFont="1" applyFill="1" applyBorder="1" applyAlignment="1">
      <alignment horizontal="right" vertical="center"/>
    </xf>
    <xf numFmtId="0" fontId="16" fillId="16" borderId="72" xfId="0" applyFont="1" applyFill="1" applyBorder="1" applyAlignment="1">
      <alignment horizontal="right" vertical="center"/>
    </xf>
    <xf numFmtId="0" fontId="16" fillId="17" borderId="72" xfId="0" applyFont="1" applyFill="1" applyBorder="1" applyAlignment="1">
      <alignment vertical="center"/>
    </xf>
    <xf numFmtId="0" fontId="16" fillId="0" borderId="72" xfId="0" applyFont="1" applyBorder="1" applyAlignment="1">
      <alignment horizontal="right" vertical="center"/>
    </xf>
    <xf numFmtId="4" fontId="18" fillId="0" borderId="7" xfId="0" applyNumberFormat="1" applyFont="1" applyBorder="1" applyAlignment="1">
      <alignment vertical="center"/>
    </xf>
    <xf numFmtId="0" fontId="15" fillId="15" borderId="0" xfId="0" applyFont="1" applyFill="1" applyAlignment="1">
      <alignment vertical="center" wrapText="1"/>
    </xf>
    <xf numFmtId="0" fontId="15" fillId="15" borderId="7" xfId="0" applyFont="1" applyFill="1" applyBorder="1" applyAlignment="1">
      <alignment vertical="center" wrapText="1"/>
    </xf>
    <xf numFmtId="0" fontId="18" fillId="16" borderId="0" xfId="0" applyFont="1" applyFill="1" applyAlignment="1">
      <alignment horizontal="right" vertical="center" wrapText="1"/>
    </xf>
    <xf numFmtId="0" fontId="18" fillId="16" borderId="7" xfId="0" applyFont="1" applyFill="1" applyBorder="1" applyAlignment="1">
      <alignment horizontal="right" vertical="center" wrapText="1"/>
    </xf>
    <xf numFmtId="0" fontId="16" fillId="16" borderId="0" xfId="0" applyFont="1" applyFill="1" applyAlignment="1">
      <alignment horizontal="right" vertical="center" wrapText="1"/>
    </xf>
    <xf numFmtId="0" fontId="16" fillId="16" borderId="7" xfId="0" applyFont="1" applyFill="1" applyBorder="1" applyAlignment="1">
      <alignment horizontal="right" vertical="center" wrapText="1"/>
    </xf>
    <xf numFmtId="4" fontId="18" fillId="16" borderId="7" xfId="0" applyNumberFormat="1" applyFont="1" applyFill="1" applyBorder="1" applyAlignment="1">
      <alignment horizontal="right" vertical="center" wrapText="1"/>
    </xf>
    <xf numFmtId="4" fontId="16" fillId="16" borderId="7" xfId="0" applyNumberFormat="1" applyFont="1" applyFill="1" applyBorder="1" applyAlignment="1">
      <alignment horizontal="right" vertical="center" wrapText="1"/>
    </xf>
    <xf numFmtId="0" fontId="16" fillId="16" borderId="19" xfId="0" applyFont="1" applyFill="1" applyBorder="1" applyAlignment="1">
      <alignment horizontal="right" vertical="center" wrapText="1"/>
    </xf>
    <xf numFmtId="0" fontId="18" fillId="0" borderId="41" xfId="0" applyFont="1" applyBorder="1" applyAlignment="1">
      <alignment horizontal="right" vertical="center" wrapText="1"/>
    </xf>
    <xf numFmtId="0" fontId="18" fillId="16" borderId="41" xfId="0" applyFont="1" applyFill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 wrapText="1"/>
    </xf>
    <xf numFmtId="0" fontId="16" fillId="16" borderId="41" xfId="0" applyFont="1" applyFill="1" applyBorder="1" applyAlignment="1">
      <alignment horizontal="right" vertical="center" wrapText="1"/>
    </xf>
    <xf numFmtId="0" fontId="18" fillId="16" borderId="42" xfId="0" applyFont="1" applyFill="1" applyBorder="1" applyAlignment="1">
      <alignment horizontal="right" vertical="center" wrapText="1"/>
    </xf>
    <xf numFmtId="0" fontId="18" fillId="16" borderId="43" xfId="0" applyFont="1" applyFill="1" applyBorder="1" applyAlignment="1">
      <alignment horizontal="right" vertical="center" wrapText="1"/>
    </xf>
    <xf numFmtId="4" fontId="18" fillId="16" borderId="43" xfId="0" applyNumberFormat="1" applyFont="1" applyFill="1" applyBorder="1" applyAlignment="1">
      <alignment horizontal="right" vertical="center" wrapText="1"/>
    </xf>
    <xf numFmtId="0" fontId="18" fillId="16" borderId="21" xfId="0" applyFont="1" applyFill="1" applyBorder="1" applyAlignment="1">
      <alignment horizontal="right" vertical="center" wrapText="1"/>
    </xf>
    <xf numFmtId="0" fontId="18" fillId="0" borderId="34" xfId="0" applyFont="1" applyBorder="1" applyAlignment="1">
      <alignment horizontal="right" vertical="center" wrapText="1"/>
    </xf>
    <xf numFmtId="0" fontId="72" fillId="0" borderId="0" xfId="0" applyFont="1" applyAlignment="1">
      <alignment vertical="center" wrapText="1"/>
    </xf>
    <xf numFmtId="0" fontId="16" fillId="15" borderId="5" xfId="0" applyFont="1" applyFill="1" applyBorder="1" applyAlignment="1">
      <alignment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 wrapText="1"/>
    </xf>
    <xf numFmtId="0" fontId="16" fillId="16" borderId="5" xfId="0" applyFont="1" applyFill="1" applyBorder="1" applyAlignment="1">
      <alignment vertical="center" wrapText="1"/>
    </xf>
    <xf numFmtId="0" fontId="18" fillId="16" borderId="5" xfId="0" applyFont="1" applyFill="1" applyBorder="1" applyAlignment="1">
      <alignment horizontal="center" vertical="center"/>
    </xf>
    <xf numFmtId="4" fontId="16" fillId="16" borderId="5" xfId="0" applyNumberFormat="1" applyFont="1" applyFill="1" applyBorder="1" applyAlignment="1">
      <alignment horizontal="center" vertical="center" wrapText="1"/>
    </xf>
    <xf numFmtId="10" fontId="16" fillId="16" borderId="5" xfId="0" applyNumberFormat="1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14" fontId="15" fillId="14" borderId="18" xfId="0" applyNumberFormat="1" applyFont="1" applyFill="1" applyBorder="1" applyAlignment="1">
      <alignment horizontal="center" vertical="center" wrapText="1"/>
    </xf>
    <xf numFmtId="14" fontId="15" fillId="14" borderId="36" xfId="0" applyNumberFormat="1" applyFont="1" applyFill="1" applyBorder="1" applyAlignment="1">
      <alignment horizontal="center" vertical="center" wrapText="1"/>
    </xf>
    <xf numFmtId="0" fontId="16" fillId="15" borderId="0" xfId="0" applyFont="1" applyFill="1" applyAlignment="1">
      <alignment vertical="center" wrapText="1"/>
    </xf>
    <xf numFmtId="4" fontId="18" fillId="16" borderId="0" xfId="0" applyNumberFormat="1" applyFont="1" applyFill="1" applyAlignment="1">
      <alignment horizontal="right" vertical="center" wrapText="1"/>
    </xf>
    <xf numFmtId="0" fontId="16" fillId="16" borderId="38" xfId="0" applyFont="1" applyFill="1" applyBorder="1" applyAlignment="1">
      <alignment horizontal="right" vertical="center" wrapText="1"/>
    </xf>
    <xf numFmtId="4" fontId="16" fillId="16" borderId="38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0" fontId="71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4" fillId="15" borderId="5" xfId="0" applyFont="1" applyFill="1" applyBorder="1" applyAlignment="1">
      <alignment vertical="center"/>
    </xf>
    <xf numFmtId="0" fontId="15" fillId="15" borderId="5" xfId="0" applyFont="1" applyFill="1" applyBorder="1" applyAlignment="1">
      <alignment vertical="center" wrapText="1"/>
    </xf>
    <xf numFmtId="4" fontId="18" fillId="16" borderId="51" xfId="0" applyNumberFormat="1" applyFont="1" applyFill="1" applyBorder="1" applyAlignment="1">
      <alignment horizontal="right" vertical="center"/>
    </xf>
    <xf numFmtId="0" fontId="18" fillId="16" borderId="51" xfId="0" applyFont="1" applyFill="1" applyBorder="1" applyAlignment="1">
      <alignment horizontal="right" vertical="center" wrapText="1"/>
    </xf>
    <xf numFmtId="0" fontId="55" fillId="14" borderId="9" xfId="0" applyFont="1" applyFill="1" applyBorder="1" applyAlignment="1">
      <alignment horizontal="center" vertical="center" wrapText="1"/>
    </xf>
    <xf numFmtId="0" fontId="48" fillId="15" borderId="6" xfId="0" applyFont="1" applyFill="1" applyBorder="1" applyAlignment="1">
      <alignment horizontal="justify" vertical="center" wrapText="1"/>
    </xf>
    <xf numFmtId="0" fontId="48" fillId="15" borderId="5" xfId="0" applyFont="1" applyFill="1" applyBorder="1" applyAlignment="1">
      <alignment horizontal="justify" vertical="center" wrapText="1"/>
    </xf>
    <xf numFmtId="0" fontId="48" fillId="15" borderId="5" xfId="0" applyFont="1" applyFill="1" applyBorder="1" applyAlignment="1">
      <alignment vertical="center" wrapText="1"/>
    </xf>
    <xf numFmtId="0" fontId="46" fillId="16" borderId="29" xfId="0" applyFont="1" applyFill="1" applyBorder="1" applyAlignment="1">
      <alignment vertical="center" wrapText="1"/>
    </xf>
    <xf numFmtId="0" fontId="46" fillId="16" borderId="18" xfId="0" applyFont="1" applyFill="1" applyBorder="1" applyAlignment="1">
      <alignment horizontal="right" vertical="center" wrapText="1"/>
    </xf>
    <xf numFmtId="0" fontId="46" fillId="16" borderId="10" xfId="0" applyFont="1" applyFill="1" applyBorder="1" applyAlignment="1">
      <alignment horizontal="right" vertical="center" wrapText="1"/>
    </xf>
    <xf numFmtId="4" fontId="46" fillId="16" borderId="18" xfId="0" applyNumberFormat="1" applyFont="1" applyFill="1" applyBorder="1" applyAlignment="1">
      <alignment horizontal="right" vertical="center" wrapText="1"/>
    </xf>
    <xf numFmtId="4" fontId="46" fillId="16" borderId="10" xfId="0" applyNumberFormat="1" applyFont="1" applyFill="1" applyBorder="1" applyAlignment="1">
      <alignment horizontal="right" vertical="center" wrapText="1"/>
    </xf>
    <xf numFmtId="0" fontId="48" fillId="0" borderId="6" xfId="0" applyFont="1" applyBorder="1" applyAlignment="1">
      <alignment horizontal="left" vertical="center" indent="1"/>
    </xf>
    <xf numFmtId="0" fontId="48" fillId="16" borderId="5" xfId="0" applyFont="1" applyFill="1" applyBorder="1" applyAlignment="1">
      <alignment horizontal="right" vertical="center"/>
    </xf>
    <xf numFmtId="0" fontId="46" fillId="16" borderId="5" xfId="0" applyFont="1" applyFill="1" applyBorder="1" applyAlignment="1">
      <alignment horizontal="right" vertical="center" wrapText="1"/>
    </xf>
    <xf numFmtId="4" fontId="46" fillId="16" borderId="9" xfId="0" applyNumberFormat="1" applyFont="1" applyFill="1" applyBorder="1" applyAlignment="1">
      <alignment horizontal="right" vertical="center" wrapText="1"/>
    </xf>
    <xf numFmtId="0" fontId="46" fillId="16" borderId="9" xfId="0" applyFont="1" applyFill="1" applyBorder="1" applyAlignment="1">
      <alignment horizontal="right" vertical="center" wrapText="1"/>
    </xf>
    <xf numFmtId="0" fontId="15" fillId="0" borderId="46" xfId="0" applyFont="1" applyBorder="1" applyAlignment="1">
      <alignment vertical="center"/>
    </xf>
    <xf numFmtId="0" fontId="15" fillId="4" borderId="46" xfId="0" applyFont="1" applyFill="1" applyBorder="1" applyAlignment="1">
      <alignment vertical="center"/>
    </xf>
    <xf numFmtId="4" fontId="18" fillId="5" borderId="28" xfId="0" applyNumberFormat="1" applyFont="1" applyFill="1" applyBorder="1" applyAlignment="1">
      <alignment horizontal="right" vertical="center" wrapText="1"/>
    </xf>
    <xf numFmtId="0" fontId="16" fillId="6" borderId="28" xfId="0" applyFont="1" applyFill="1" applyBorder="1" applyAlignment="1">
      <alignment horizontal="right" vertical="center" wrapText="1"/>
    </xf>
    <xf numFmtId="4" fontId="18" fillId="5" borderId="0" xfId="0" applyNumberFormat="1" applyFont="1" applyFill="1" applyAlignment="1">
      <alignment horizontal="right" vertical="center"/>
    </xf>
    <xf numFmtId="4" fontId="18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4" fontId="16" fillId="5" borderId="0" xfId="0" applyNumberFormat="1" applyFont="1" applyFill="1" applyAlignment="1">
      <alignment horizontal="right" vertical="center"/>
    </xf>
    <xf numFmtId="4" fontId="16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horizontal="right" vertical="center"/>
    </xf>
    <xf numFmtId="17" fontId="15" fillId="14" borderId="5" xfId="0" applyNumberFormat="1" applyFont="1" applyFill="1" applyBorder="1" applyAlignment="1">
      <alignment horizontal="center" vertical="center" wrapText="1"/>
    </xf>
    <xf numFmtId="0" fontId="16" fillId="18" borderId="5" xfId="0" applyFont="1" applyFill="1" applyBorder="1" applyAlignment="1">
      <alignment vertical="center" wrapText="1"/>
    </xf>
    <xf numFmtId="0" fontId="16" fillId="18" borderId="6" xfId="0" applyFont="1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16" fillId="17" borderId="10" xfId="0" applyFont="1" applyFill="1" applyBorder="1" applyAlignment="1">
      <alignment horizontal="right" vertical="center" wrapText="1"/>
    </xf>
    <xf numFmtId="0" fontId="33" fillId="16" borderId="5" xfId="0" applyFont="1" applyFill="1" applyBorder="1" applyAlignment="1">
      <alignment horizontal="right" vertical="center"/>
    </xf>
    <xf numFmtId="0" fontId="16" fillId="17" borderId="9" xfId="0" applyFont="1" applyFill="1" applyBorder="1" applyAlignment="1">
      <alignment horizontal="right" vertical="center" wrapText="1"/>
    </xf>
    <xf numFmtId="0" fontId="71" fillId="16" borderId="5" xfId="0" applyFont="1" applyFill="1" applyBorder="1"/>
    <xf numFmtId="0" fontId="18" fillId="16" borderId="9" xfId="0" applyFont="1" applyFill="1" applyBorder="1" applyAlignment="1">
      <alignment horizontal="right" vertical="center" wrapText="1"/>
    </xf>
    <xf numFmtId="0" fontId="18" fillId="16" borderId="10" xfId="0" applyFont="1" applyFill="1" applyBorder="1" applyAlignment="1">
      <alignment horizontal="right" vertical="center" wrapText="1"/>
    </xf>
    <xf numFmtId="0" fontId="33" fillId="16" borderId="10" xfId="0" applyFont="1" applyFill="1" applyBorder="1" applyAlignment="1">
      <alignment horizontal="right" vertical="center"/>
    </xf>
    <xf numFmtId="4" fontId="18" fillId="16" borderId="9" xfId="0" applyNumberFormat="1" applyFont="1" applyFill="1" applyBorder="1" applyAlignment="1">
      <alignment horizontal="right" vertical="center" wrapText="1"/>
    </xf>
    <xf numFmtId="17" fontId="15" fillId="3" borderId="9" xfId="0" applyNumberFormat="1" applyFont="1" applyFill="1" applyBorder="1" applyAlignment="1">
      <alignment horizontal="center" vertical="center"/>
    </xf>
    <xf numFmtId="17" fontId="15" fillId="3" borderId="10" xfId="0" applyNumberFormat="1" applyFont="1" applyFill="1" applyBorder="1" applyAlignment="1">
      <alignment horizontal="center" vertical="center"/>
    </xf>
    <xf numFmtId="0" fontId="32" fillId="5" borderId="5" xfId="0" applyFont="1" applyFill="1" applyBorder="1"/>
    <xf numFmtId="0" fontId="16" fillId="0" borderId="73" xfId="0" applyFont="1" applyBorder="1" applyAlignment="1">
      <alignment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118" xfId="0" applyFont="1" applyBorder="1" applyAlignment="1">
      <alignment horizontal="center" vertical="center" wrapText="1"/>
    </xf>
    <xf numFmtId="10" fontId="32" fillId="0" borderId="28" xfId="0" applyNumberFormat="1" applyFont="1" applyBorder="1" applyAlignment="1">
      <alignment horizontal="right" vertical="center"/>
    </xf>
    <xf numFmtId="10" fontId="18" fillId="5" borderId="28" xfId="0" applyNumberFormat="1" applyFont="1" applyFill="1" applyBorder="1" applyAlignment="1">
      <alignment horizontal="right" vertical="center"/>
    </xf>
    <xf numFmtId="0" fontId="15" fillId="7" borderId="46" xfId="0" applyFont="1" applyFill="1" applyBorder="1" applyAlignment="1">
      <alignment horizontal="left" vertical="center" indent="1"/>
    </xf>
    <xf numFmtId="0" fontId="0" fillId="7" borderId="6" xfId="0" applyFill="1" applyBorder="1"/>
    <xf numFmtId="0" fontId="0" fillId="7" borderId="5" xfId="0" applyFill="1" applyBorder="1" applyAlignment="1">
      <alignment wrapText="1"/>
    </xf>
    <xf numFmtId="0" fontId="15" fillId="7" borderId="5" xfId="0" applyFont="1" applyFill="1" applyBorder="1" applyAlignment="1">
      <alignment horizontal="right" vertical="center" wrapText="1"/>
    </xf>
    <xf numFmtId="4" fontId="18" fillId="5" borderId="6" xfId="0" applyNumberFormat="1" applyFont="1" applyFill="1" applyBorder="1" applyAlignment="1">
      <alignment horizontal="right" vertical="center"/>
    </xf>
    <xf numFmtId="4" fontId="16" fillId="5" borderId="6" xfId="0" applyNumberFormat="1" applyFont="1" applyFill="1" applyBorder="1" applyAlignment="1">
      <alignment horizontal="right" vertical="center"/>
    </xf>
    <xf numFmtId="4" fontId="18" fillId="5" borderId="18" xfId="0" applyNumberFormat="1" applyFont="1" applyFill="1" applyBorder="1" applyAlignment="1">
      <alignment horizontal="right" vertical="center" wrapText="1"/>
    </xf>
    <xf numFmtId="0" fontId="18" fillId="5" borderId="18" xfId="0" applyFont="1" applyFill="1" applyBorder="1" applyAlignment="1">
      <alignment horizontal="right" vertical="center" wrapText="1"/>
    </xf>
    <xf numFmtId="4" fontId="18" fillId="5" borderId="33" xfId="0" applyNumberFormat="1" applyFont="1" applyFill="1" applyBorder="1" applyAlignment="1">
      <alignment horizontal="right" vertical="center"/>
    </xf>
    <xf numFmtId="0" fontId="15" fillId="0" borderId="46" xfId="2" applyFont="1" applyBorder="1" applyAlignment="1" applyProtection="1">
      <alignment horizontal="left" indent="1"/>
      <protection hidden="1"/>
    </xf>
    <xf numFmtId="0" fontId="15" fillId="15" borderId="46" xfId="2" applyFont="1" applyFill="1" applyBorder="1" applyAlignment="1" applyProtection="1">
      <alignment horizontal="left" indent="1"/>
      <protection hidden="1"/>
    </xf>
    <xf numFmtId="167" fontId="10" fillId="16" borderId="32" xfId="2" applyNumberFormat="1" applyFont="1" applyFill="1" applyBorder="1" applyAlignment="1" applyProtection="1">
      <alignment horizontal="right" vertical="center"/>
      <protection hidden="1"/>
    </xf>
    <xf numFmtId="0" fontId="3" fillId="0" borderId="32" xfId="0" applyFont="1" applyBorder="1" applyAlignment="1" applyProtection="1">
      <alignment horizontal="left" vertical="center" indent="1"/>
      <protection hidden="1"/>
    </xf>
    <xf numFmtId="166" fontId="3" fillId="16" borderId="32" xfId="2" applyNumberFormat="1" applyFont="1" applyFill="1" applyBorder="1" applyAlignment="1" applyProtection="1">
      <alignment horizontal="right" vertical="center"/>
      <protection hidden="1"/>
    </xf>
    <xf numFmtId="167" fontId="3" fillId="0" borderId="32" xfId="2" applyNumberFormat="1" applyFont="1" applyBorder="1" applyAlignment="1" applyProtection="1">
      <alignment horizontal="right" vertical="center"/>
      <protection hidden="1"/>
    </xf>
    <xf numFmtId="166" fontId="10" fillId="16" borderId="82" xfId="0" applyNumberFormat="1" applyFont="1" applyFill="1" applyBorder="1" applyAlignment="1" applyProtection="1">
      <alignment vertical="center"/>
      <protection hidden="1"/>
    </xf>
    <xf numFmtId="0" fontId="10" fillId="16" borderId="0" xfId="0" applyFont="1" applyFill="1" applyAlignment="1" applyProtection="1">
      <alignment horizontal="left" vertical="center" indent="1"/>
      <protection hidden="1"/>
    </xf>
    <xf numFmtId="0" fontId="3" fillId="0" borderId="46" xfId="0" applyFont="1" applyBorder="1" applyAlignment="1">
      <alignment horizontal="left" indent="1"/>
    </xf>
    <xf numFmtId="0" fontId="24" fillId="0" borderId="46" xfId="0" applyFont="1" applyBorder="1" applyAlignment="1">
      <alignment horizontal="left" vertical="center" wrapText="1"/>
    </xf>
    <xf numFmtId="166" fontId="24" fillId="0" borderId="32" xfId="2" applyNumberFormat="1" applyFont="1" applyBorder="1" applyAlignment="1" applyProtection="1">
      <alignment horizontal="right"/>
      <protection hidden="1"/>
    </xf>
    <xf numFmtId="167" fontId="24" fillId="0" borderId="32" xfId="2" applyNumberFormat="1" applyFont="1" applyBorder="1" applyAlignment="1" applyProtection="1">
      <alignment horizontal="right" vertical="center"/>
      <protection hidden="1"/>
    </xf>
    <xf numFmtId="0" fontId="18" fillId="16" borderId="46" xfId="0" applyFont="1" applyFill="1" applyBorder="1" applyAlignment="1">
      <alignment vertical="center"/>
    </xf>
    <xf numFmtId="0" fontId="70" fillId="0" borderId="5" xfId="0" applyFont="1" applyBorder="1" applyAlignment="1">
      <alignment horizontal="center" vertical="center" wrapText="1"/>
    </xf>
    <xf numFmtId="0" fontId="32" fillId="19" borderId="45" xfId="0" applyFont="1" applyFill="1" applyBorder="1" applyAlignment="1">
      <alignment horizontal="left" vertical="center" wrapText="1"/>
    </xf>
    <xf numFmtId="0" fontId="32" fillId="19" borderId="119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5" fillId="7" borderId="7" xfId="0" applyFont="1" applyFill="1" applyBorder="1" applyAlignment="1">
      <alignment vertical="center"/>
    </xf>
    <xf numFmtId="0" fontId="15" fillId="7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6" fillId="5" borderId="7" xfId="0" applyFont="1" applyFill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0" fontId="55" fillId="0" borderId="0" xfId="0" applyFont="1" applyAlignment="1">
      <alignment horizontal="center" vertical="center" wrapText="1"/>
    </xf>
    <xf numFmtId="4" fontId="55" fillId="0" borderId="0" xfId="0" applyNumberFormat="1" applyFont="1" applyAlignment="1">
      <alignment horizontal="center" vertical="center" wrapText="1"/>
    </xf>
    <xf numFmtId="3" fontId="55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Protection="1">
      <protection hidden="1"/>
    </xf>
    <xf numFmtId="165" fontId="3" fillId="0" borderId="0" xfId="1" applyNumberFormat="1" applyFont="1" applyFill="1" applyProtection="1">
      <protection hidden="1"/>
    </xf>
    <xf numFmtId="43" fontId="7" fillId="0" borderId="0" xfId="1" applyFont="1" applyFill="1" applyProtection="1">
      <protection hidden="1"/>
    </xf>
    <xf numFmtId="0" fontId="76" fillId="6" borderId="5" xfId="0" applyFont="1" applyFill="1" applyBorder="1" applyAlignment="1">
      <alignment vertical="center" wrapText="1"/>
    </xf>
    <xf numFmtId="0" fontId="77" fillId="6" borderId="5" xfId="0" applyFont="1" applyFill="1" applyBorder="1" applyAlignment="1">
      <alignment horizontal="center" vertical="center" wrapText="1"/>
    </xf>
    <xf numFmtId="0" fontId="77" fillId="6" borderId="5" xfId="0" applyFont="1" applyFill="1" applyBorder="1" applyAlignment="1">
      <alignment vertical="center" wrapText="1"/>
    </xf>
    <xf numFmtId="0" fontId="77" fillId="6" borderId="5" xfId="0" applyFont="1" applyFill="1" applyBorder="1" applyAlignment="1">
      <alignment vertical="center"/>
    </xf>
    <xf numFmtId="0" fontId="76" fillId="10" borderId="5" xfId="0" applyFont="1" applyFill="1" applyBorder="1" applyAlignment="1">
      <alignment vertical="center" wrapText="1"/>
    </xf>
    <xf numFmtId="0" fontId="77" fillId="10" borderId="5" xfId="0" applyFont="1" applyFill="1" applyBorder="1" applyAlignment="1">
      <alignment horizontal="center" vertical="center" wrapText="1"/>
    </xf>
    <xf numFmtId="0" fontId="77" fillId="10" borderId="5" xfId="0" applyFont="1" applyFill="1" applyBorder="1" applyAlignment="1">
      <alignment vertical="center" wrapText="1"/>
    </xf>
    <xf numFmtId="0" fontId="77" fillId="10" borderId="5" xfId="0" applyFont="1" applyFill="1" applyBorder="1" applyAlignment="1">
      <alignment vertical="center"/>
    </xf>
    <xf numFmtId="0" fontId="78" fillId="6" borderId="5" xfId="0" applyFont="1" applyFill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18" fillId="10" borderId="5" xfId="0" applyFont="1" applyFill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8" fillId="10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8" fillId="3" borderId="5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horizontal="right" vertical="center"/>
    </xf>
    <xf numFmtId="0" fontId="18" fillId="3" borderId="7" xfId="0" applyFont="1" applyFill="1" applyBorder="1" applyAlignment="1">
      <alignment vertical="center"/>
    </xf>
    <xf numFmtId="0" fontId="18" fillId="0" borderId="7" xfId="0" applyFont="1" applyBorder="1" applyAlignment="1">
      <alignment horizontal="right" vertical="center"/>
    </xf>
    <xf numFmtId="0" fontId="16" fillId="5" borderId="7" xfId="0" applyFont="1" applyFill="1" applyBorder="1" applyAlignment="1">
      <alignment horizontal="right" wrapText="1"/>
    </xf>
    <xf numFmtId="0" fontId="16" fillId="5" borderId="7" xfId="0" applyFont="1" applyFill="1" applyBorder="1" applyAlignment="1">
      <alignment horizontal="right"/>
    </xf>
    <xf numFmtId="0" fontId="16" fillId="6" borderId="7" xfId="0" applyFont="1" applyFill="1" applyBorder="1" applyAlignment="1">
      <alignment vertical="center"/>
    </xf>
    <xf numFmtId="0" fontId="32" fillId="0" borderId="7" xfId="0" applyFont="1" applyBorder="1" applyAlignment="1">
      <alignment horizontal="right"/>
    </xf>
    <xf numFmtId="0" fontId="0" fillId="3" borderId="6" xfId="0" applyFill="1" applyBorder="1" applyAlignment="1">
      <alignment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/>
    </xf>
    <xf numFmtId="0" fontId="3" fillId="0" borderId="8" xfId="2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right" vertical="center" wrapText="1"/>
    </xf>
    <xf numFmtId="0" fontId="18" fillId="3" borderId="6" xfId="0" applyFont="1" applyFill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4" fontId="32" fillId="0" borderId="0" xfId="0" applyNumberFormat="1" applyFont="1" applyAlignment="1">
      <alignment horizontal="right" vertical="center"/>
    </xf>
    <xf numFmtId="14" fontId="15" fillId="3" borderId="9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174" fontId="15" fillId="14" borderId="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6" fillId="18" borderId="5" xfId="0" applyFont="1" applyFill="1" applyBorder="1" applyAlignment="1">
      <alignment horizontal="right" vertical="center" wrapText="1"/>
    </xf>
    <xf numFmtId="0" fontId="18" fillId="16" borderId="5" xfId="0" applyFont="1" applyFill="1" applyBorder="1" applyAlignment="1">
      <alignment vertical="center" wrapText="1"/>
    </xf>
    <xf numFmtId="3" fontId="18" fillId="16" borderId="5" xfId="0" applyNumberFormat="1" applyFont="1" applyFill="1" applyBorder="1" applyAlignment="1">
      <alignment horizontal="right" vertical="center" wrapText="1"/>
    </xf>
    <xf numFmtId="167" fontId="18" fillId="16" borderId="0" xfId="7" applyNumberFormat="1" applyFont="1" applyFill="1" applyBorder="1" applyAlignment="1">
      <alignment horizontal="right" vertical="center"/>
    </xf>
    <xf numFmtId="0" fontId="16" fillId="17" borderId="5" xfId="0" applyFont="1" applyFill="1" applyBorder="1" applyAlignment="1">
      <alignment horizontal="left" vertical="center" wrapText="1" indent="2"/>
    </xf>
    <xf numFmtId="3" fontId="16" fillId="16" borderId="5" xfId="0" applyNumberFormat="1" applyFont="1" applyFill="1" applyBorder="1" applyAlignment="1">
      <alignment horizontal="right" vertical="center" wrapText="1"/>
    </xf>
    <xf numFmtId="3" fontId="16" fillId="17" borderId="5" xfId="0" applyNumberFormat="1" applyFont="1" applyFill="1" applyBorder="1" applyAlignment="1">
      <alignment horizontal="right" vertical="center" wrapText="1"/>
    </xf>
    <xf numFmtId="167" fontId="16" fillId="0" borderId="0" xfId="7" applyNumberFormat="1" applyFont="1" applyFill="1" applyBorder="1" applyAlignment="1">
      <alignment horizontal="right" vertical="center"/>
    </xf>
    <xf numFmtId="0" fontId="16" fillId="17" borderId="9" xfId="0" applyFont="1" applyFill="1" applyBorder="1" applyAlignment="1">
      <alignment horizontal="left" vertical="center" wrapText="1" indent="2"/>
    </xf>
    <xf numFmtId="0" fontId="18" fillId="16" borderId="9" xfId="0" applyFont="1" applyFill="1" applyBorder="1" applyAlignment="1">
      <alignment vertical="center" wrapText="1"/>
    </xf>
    <xf numFmtId="3" fontId="18" fillId="16" borderId="9" xfId="0" applyNumberFormat="1" applyFont="1" applyFill="1" applyBorder="1" applyAlignment="1">
      <alignment horizontal="right" vertical="center" wrapText="1"/>
    </xf>
    <xf numFmtId="0" fontId="64" fillId="0" borderId="74" xfId="0" applyFont="1" applyBorder="1"/>
    <xf numFmtId="0" fontId="15" fillId="14" borderId="25" xfId="12" applyFont="1" applyFill="1" applyBorder="1" applyAlignment="1">
      <alignment horizontal="center" vertical="center"/>
    </xf>
    <xf numFmtId="0" fontId="60" fillId="14" borderId="29" xfId="11" applyFont="1" applyFill="1" applyBorder="1" applyAlignment="1">
      <alignment horizontal="center" vertical="center"/>
    </xf>
    <xf numFmtId="0" fontId="15" fillId="14" borderId="26" xfId="12" applyFont="1" applyFill="1" applyBorder="1" applyAlignment="1">
      <alignment horizontal="center" vertical="center"/>
    </xf>
    <xf numFmtId="0" fontId="60" fillId="0" borderId="0" xfId="11" applyFont="1" applyAlignment="1">
      <alignment vertical="center"/>
    </xf>
    <xf numFmtId="0" fontId="60" fillId="0" borderId="29" xfId="11" applyFont="1" applyBorder="1" applyAlignment="1">
      <alignment horizontal="center" vertical="center"/>
    </xf>
    <xf numFmtId="0" fontId="15" fillId="0" borderId="26" xfId="12" applyFont="1" applyBorder="1" applyAlignment="1">
      <alignment horizontal="center" vertical="center"/>
    </xf>
    <xf numFmtId="0" fontId="60" fillId="20" borderId="24" xfId="11" applyFont="1" applyFill="1" applyBorder="1" applyAlignment="1">
      <alignment vertical="center"/>
    </xf>
    <xf numFmtId="0" fontId="16" fillId="20" borderId="29" xfId="11" applyFont="1" applyFill="1" applyBorder="1" applyAlignment="1">
      <alignment horizontal="center" vertical="center"/>
    </xf>
    <xf numFmtId="0" fontId="16" fillId="20" borderId="29" xfId="12" applyFont="1" applyFill="1" applyBorder="1" applyAlignment="1">
      <alignment horizontal="center" vertical="center"/>
    </xf>
    <xf numFmtId="0" fontId="16" fillId="0" borderId="29" xfId="11" applyFont="1" applyBorder="1" applyAlignment="1">
      <alignment horizontal="center" vertical="center"/>
    </xf>
    <xf numFmtId="0" fontId="16" fillId="0" borderId="29" xfId="12" applyFont="1" applyBorder="1" applyAlignment="1">
      <alignment horizontal="center" vertical="center"/>
    </xf>
    <xf numFmtId="166" fontId="18" fillId="16" borderId="29" xfId="11" applyNumberFormat="1" applyFont="1" applyFill="1" applyBorder="1" applyAlignment="1">
      <alignment horizontal="right" vertical="center"/>
    </xf>
    <xf numFmtId="166" fontId="16" fillId="17" borderId="29" xfId="11" applyNumberFormat="1" applyFont="1" applyFill="1" applyBorder="1" applyAlignment="1">
      <alignment horizontal="right" vertical="center"/>
    </xf>
    <xf numFmtId="166" fontId="3" fillId="17" borderId="26" xfId="12" applyNumberFormat="1" applyFont="1" applyFill="1" applyBorder="1" applyAlignment="1">
      <alignment horizontal="right" vertical="center"/>
    </xf>
    <xf numFmtId="166" fontId="16" fillId="0" borderId="29" xfId="11" applyNumberFormat="1" applyFont="1" applyBorder="1" applyAlignment="1">
      <alignment horizontal="right" vertical="center"/>
    </xf>
    <xf numFmtId="172" fontId="18" fillId="16" borderId="17" xfId="0" applyNumberFormat="1" applyFont="1" applyFill="1" applyBorder="1" applyAlignment="1">
      <alignment horizontal="right" vertical="center"/>
    </xf>
    <xf numFmtId="0" fontId="60" fillId="3" borderId="0" xfId="0" applyFont="1" applyFill="1" applyAlignment="1">
      <alignment vertical="center"/>
    </xf>
    <xf numFmtId="0" fontId="15" fillId="21" borderId="5" xfId="0" applyFont="1" applyFill="1" applyBorder="1" applyAlignment="1">
      <alignment horizontal="center" vertical="center"/>
    </xf>
    <xf numFmtId="0" fontId="15" fillId="21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16" fillId="15" borderId="6" xfId="0" applyFont="1" applyFill="1" applyBorder="1" applyAlignment="1">
      <alignment vertical="center"/>
    </xf>
    <xf numFmtId="0" fontId="16" fillId="15" borderId="5" xfId="0" applyFont="1" applyFill="1" applyBorder="1" applyAlignment="1">
      <alignment vertical="center"/>
    </xf>
    <xf numFmtId="0" fontId="16" fillId="22" borderId="0" xfId="0" applyFont="1" applyFill="1" applyAlignment="1">
      <alignment horizontal="right" vertical="center" wrapText="1"/>
    </xf>
    <xf numFmtId="0" fontId="15" fillId="3" borderId="121" xfId="0" applyFont="1" applyFill="1" applyBorder="1" applyAlignment="1">
      <alignment horizontal="center" vertical="center" wrapText="1"/>
    </xf>
    <xf numFmtId="0" fontId="15" fillId="3" borderId="122" xfId="0" applyFont="1" applyFill="1" applyBorder="1" applyAlignment="1">
      <alignment horizontal="center" vertical="center" wrapText="1"/>
    </xf>
    <xf numFmtId="0" fontId="15" fillId="3" borderId="123" xfId="0" applyFont="1" applyFill="1" applyBorder="1" applyAlignment="1">
      <alignment horizontal="center" vertical="center" wrapText="1"/>
    </xf>
    <xf numFmtId="0" fontId="5" fillId="0" borderId="0" xfId="3" applyFont="1" applyFill="1"/>
    <xf numFmtId="164" fontId="7" fillId="0" borderId="0" xfId="1" applyNumberFormat="1" applyFont="1" applyFill="1" applyBorder="1" applyAlignment="1" applyProtection="1">
      <protection hidden="1"/>
    </xf>
    <xf numFmtId="4" fontId="18" fillId="16" borderId="75" xfId="0" applyNumberFormat="1" applyFont="1" applyFill="1" applyBorder="1" applyAlignment="1">
      <alignment horizontal="right" vertical="center"/>
    </xf>
    <xf numFmtId="4" fontId="18" fillId="0" borderId="75" xfId="0" applyNumberFormat="1" applyFont="1" applyBorder="1" applyAlignment="1">
      <alignment horizontal="right" vertical="center"/>
    </xf>
    <xf numFmtId="4" fontId="18" fillId="17" borderId="5" xfId="0" applyNumberFormat="1" applyFont="1" applyFill="1" applyBorder="1" applyAlignment="1">
      <alignment horizontal="right" vertical="center"/>
    </xf>
    <xf numFmtId="4" fontId="16" fillId="16" borderId="28" xfId="0" applyNumberFormat="1" applyFont="1" applyFill="1" applyBorder="1" applyAlignment="1">
      <alignment horizontal="right" vertical="center" wrapText="1"/>
    </xf>
    <xf numFmtId="4" fontId="16" fillId="16" borderId="90" xfId="0" applyNumberFormat="1" applyFont="1" applyFill="1" applyBorder="1" applyAlignment="1">
      <alignment horizontal="right" vertical="center" wrapText="1"/>
    </xf>
    <xf numFmtId="0" fontId="16" fillId="0" borderId="90" xfId="0" applyFont="1" applyBorder="1" applyAlignment="1">
      <alignment horizontal="right" vertical="center" wrapText="1"/>
    </xf>
    <xf numFmtId="4" fontId="30" fillId="16" borderId="90" xfId="0" applyNumberFormat="1" applyFont="1" applyFill="1" applyBorder="1" applyAlignment="1">
      <alignment horizontal="right" vertical="center" wrapText="1"/>
    </xf>
    <xf numFmtId="0" fontId="30" fillId="16" borderId="90" xfId="0" applyFont="1" applyFill="1" applyBorder="1" applyAlignment="1">
      <alignment horizontal="right" vertical="center" wrapText="1"/>
    </xf>
    <xf numFmtId="0" fontId="16" fillId="17" borderId="28" xfId="0" applyFont="1" applyFill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16" borderId="28" xfId="0" applyFont="1" applyFill="1" applyBorder="1" applyAlignment="1">
      <alignment horizontal="right" vertical="center"/>
    </xf>
    <xf numFmtId="0" fontId="18" fillId="16" borderId="28" xfId="0" applyFont="1" applyFill="1" applyBorder="1" applyAlignment="1">
      <alignment horizontal="right" vertical="center"/>
    </xf>
    <xf numFmtId="4" fontId="18" fillId="16" borderId="28" xfId="0" applyNumberFormat="1" applyFont="1" applyFill="1" applyBorder="1" applyAlignment="1">
      <alignment horizontal="right" vertical="center"/>
    </xf>
    <xf numFmtId="0" fontId="18" fillId="16" borderId="50" xfId="0" applyFont="1" applyFill="1" applyBorder="1" applyAlignment="1">
      <alignment horizontal="right" vertical="center"/>
    </xf>
    <xf numFmtId="0" fontId="10" fillId="16" borderId="46" xfId="0" applyFont="1" applyFill="1" applyBorder="1"/>
    <xf numFmtId="0" fontId="10" fillId="16" borderId="46" xfId="0" applyFont="1" applyFill="1" applyBorder="1" applyAlignment="1" applyProtection="1">
      <alignment horizontal="left" vertical="center" indent="1"/>
      <protection hidden="1"/>
    </xf>
    <xf numFmtId="0" fontId="10" fillId="16" borderId="85" xfId="0" applyFont="1" applyFill="1" applyBorder="1" applyAlignment="1" applyProtection="1">
      <alignment horizontal="left" vertical="center" indent="1"/>
      <protection hidden="1"/>
    </xf>
    <xf numFmtId="0" fontId="50" fillId="0" borderId="46" xfId="0" applyFont="1" applyBorder="1" applyAlignment="1">
      <alignment horizontal="left" vertical="center" indent="4"/>
    </xf>
    <xf numFmtId="0" fontId="50" fillId="3" borderId="5" xfId="0" applyFont="1" applyFill="1" applyBorder="1" applyAlignment="1">
      <alignment horizontal="left" vertical="center" indent="1"/>
    </xf>
    <xf numFmtId="0" fontId="16" fillId="6" borderId="32" xfId="0" applyFont="1" applyFill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 indent="1"/>
    </xf>
    <xf numFmtId="0" fontId="32" fillId="0" borderId="46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 indent="1"/>
    </xf>
    <xf numFmtId="0" fontId="15" fillId="3" borderId="32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24" fillId="0" borderId="0" xfId="0" applyFont="1"/>
    <xf numFmtId="0" fontId="32" fillId="0" borderId="89" xfId="0" applyFont="1" applyBorder="1" applyAlignment="1">
      <alignment vertical="center" wrapText="1"/>
    </xf>
    <xf numFmtId="0" fontId="45" fillId="0" borderId="5" xfId="0" applyFont="1" applyBorder="1" applyAlignment="1">
      <alignment horizontal="left" vertical="center" indent="5"/>
    </xf>
    <xf numFmtId="0" fontId="24" fillId="0" borderId="5" xfId="0" applyFont="1" applyBorder="1" applyAlignment="1">
      <alignment horizontal="left" vertical="center" indent="1"/>
    </xf>
    <xf numFmtId="0" fontId="18" fillId="5" borderId="5" xfId="0" applyFont="1" applyFill="1" applyBorder="1" applyAlignment="1">
      <alignment horizontal="justify" vertical="center"/>
    </xf>
    <xf numFmtId="0" fontId="71" fillId="0" borderId="5" xfId="0" applyFont="1" applyBorder="1" applyAlignment="1">
      <alignment vertical="center"/>
    </xf>
    <xf numFmtId="0" fontId="71" fillId="0" borderId="5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8" fillId="0" borderId="103" xfId="0" applyFont="1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/>
    </xf>
    <xf numFmtId="14" fontId="48" fillId="0" borderId="103" xfId="0" applyNumberFormat="1" applyFont="1" applyBorder="1" applyAlignment="1">
      <alignment horizontal="center" vertical="center"/>
    </xf>
    <xf numFmtId="0" fontId="48" fillId="0" borderId="103" xfId="0" applyFont="1" applyBorder="1" applyAlignment="1">
      <alignment horizontal="center" vertical="center"/>
    </xf>
    <xf numFmtId="14" fontId="48" fillId="0" borderId="103" xfId="0" applyNumberFormat="1" applyFont="1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8" fillId="0" borderId="113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 wrapText="1"/>
    </xf>
    <xf numFmtId="10" fontId="48" fillId="0" borderId="105" xfId="0" applyNumberFormat="1" applyFont="1" applyBorder="1" applyAlignment="1">
      <alignment horizontal="center" vertical="center"/>
    </xf>
    <xf numFmtId="14" fontId="48" fillId="0" borderId="110" xfId="0" applyNumberFormat="1" applyFont="1" applyBorder="1" applyAlignment="1">
      <alignment horizontal="center" vertical="center"/>
    </xf>
    <xf numFmtId="0" fontId="48" fillId="0" borderId="110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14" fontId="48" fillId="0" borderId="110" xfId="0" applyNumberFormat="1" applyFont="1" applyBorder="1" applyAlignment="1">
      <alignment horizontal="center" vertical="center" wrapText="1"/>
    </xf>
    <xf numFmtId="10" fontId="48" fillId="0" borderId="113" xfId="0" applyNumberFormat="1" applyFont="1" applyBorder="1" applyAlignment="1">
      <alignment horizontal="center" vertical="center"/>
    </xf>
    <xf numFmtId="0" fontId="71" fillId="0" borderId="103" xfId="0" applyFont="1" applyBorder="1" applyAlignment="1">
      <alignment vertical="center" wrapText="1"/>
    </xf>
    <xf numFmtId="0" fontId="48" fillId="0" borderId="11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71" fillId="0" borderId="105" xfId="0" applyFont="1" applyBorder="1" applyAlignment="1">
      <alignment vertical="center" wrapText="1"/>
    </xf>
    <xf numFmtId="0" fontId="18" fillId="5" borderId="103" xfId="0" applyFont="1" applyFill="1" applyBorder="1" applyAlignment="1">
      <alignment vertical="center"/>
    </xf>
    <xf numFmtId="0" fontId="46" fillId="5" borderId="5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center" vertical="center"/>
    </xf>
    <xf numFmtId="0" fontId="46" fillId="5" borderId="103" xfId="0" applyFont="1" applyFill="1" applyBorder="1" applyAlignment="1">
      <alignment horizontal="center" vertical="center" wrapText="1"/>
    </xf>
    <xf numFmtId="0" fontId="46" fillId="5" borderId="105" xfId="0" applyFont="1" applyFill="1" applyBorder="1" applyAlignment="1">
      <alignment horizontal="center" vertical="center"/>
    </xf>
    <xf numFmtId="0" fontId="45" fillId="0" borderId="103" xfId="0" applyFont="1" applyBorder="1" applyAlignment="1">
      <alignment horizontal="left" vertical="center" indent="4"/>
    </xf>
    <xf numFmtId="0" fontId="45" fillId="0" borderId="110" xfId="0" applyFont="1" applyBorder="1" applyAlignment="1">
      <alignment horizontal="left" vertical="center" indent="4"/>
    </xf>
    <xf numFmtId="14" fontId="46" fillId="5" borderId="103" xfId="0" applyNumberFormat="1" applyFont="1" applyFill="1" applyBorder="1" applyAlignment="1">
      <alignment horizontal="center" vertical="center"/>
    </xf>
    <xf numFmtId="0" fontId="46" fillId="5" borderId="103" xfId="0" applyFont="1" applyFill="1" applyBorder="1" applyAlignment="1">
      <alignment horizontal="center" vertical="center"/>
    </xf>
    <xf numFmtId="14" fontId="46" fillId="5" borderId="103" xfId="0" applyNumberFormat="1" applyFont="1" applyFill="1" applyBorder="1" applyAlignment="1">
      <alignment horizontal="center" vertical="center" wrapText="1"/>
    </xf>
    <xf numFmtId="0" fontId="18" fillId="5" borderId="114" xfId="0" applyFont="1" applyFill="1" applyBorder="1" applyAlignment="1">
      <alignment horizontal="center" vertical="center" wrapText="1"/>
    </xf>
    <xf numFmtId="10" fontId="46" fillId="5" borderId="105" xfId="0" applyNumberFormat="1" applyFont="1" applyFill="1" applyBorder="1" applyAlignment="1">
      <alignment horizontal="center" vertical="center"/>
    </xf>
    <xf numFmtId="0" fontId="71" fillId="5" borderId="5" xfId="0" applyFont="1" applyFill="1" applyBorder="1" applyAlignment="1">
      <alignment vertical="center" wrapText="1"/>
    </xf>
    <xf numFmtId="0" fontId="71" fillId="5" borderId="0" xfId="0" applyFont="1" applyFill="1" applyAlignment="1">
      <alignment vertical="center" wrapText="1"/>
    </xf>
    <xf numFmtId="0" fontId="46" fillId="5" borderId="105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74" fillId="0" borderId="0" xfId="0" applyFont="1" applyAlignment="1">
      <alignment wrapText="1"/>
    </xf>
    <xf numFmtId="0" fontId="69" fillId="0" borderId="6" xfId="0" applyFont="1" applyBorder="1" applyAlignment="1">
      <alignment horizontal="center" vertical="center" wrapText="1"/>
    </xf>
    <xf numFmtId="0" fontId="75" fillId="0" borderId="6" xfId="0" applyFont="1" applyBorder="1" applyAlignment="1">
      <alignment vertical="center" wrapText="1"/>
    </xf>
    <xf numFmtId="0" fontId="75" fillId="0" borderId="5" xfId="0" applyFont="1" applyBorder="1" applyAlignment="1">
      <alignment vertical="center" wrapText="1"/>
    </xf>
    <xf numFmtId="0" fontId="75" fillId="0" borderId="5" xfId="0" applyFont="1" applyBorder="1" applyAlignment="1">
      <alignment vertical="center"/>
    </xf>
    <xf numFmtId="173" fontId="3" fillId="0" borderId="6" xfId="2" applyNumberFormat="1" applyFont="1" applyBorder="1" applyAlignment="1" applyProtection="1">
      <alignment horizontal="center" vertical="center"/>
      <protection hidden="1"/>
    </xf>
    <xf numFmtId="167" fontId="10" fillId="0" borderId="6" xfId="2" applyNumberFormat="1" applyFont="1" applyBorder="1" applyAlignment="1" applyProtection="1">
      <alignment horizontal="center" vertical="center"/>
      <protection hidden="1"/>
    </xf>
    <xf numFmtId="2" fontId="18" fillId="0" borderId="29" xfId="0" applyNumberFormat="1" applyFont="1" applyBorder="1" applyAlignment="1">
      <alignment horizontal="left" vertical="center" wrapText="1"/>
    </xf>
    <xf numFmtId="173" fontId="10" fillId="0" borderId="29" xfId="2" applyNumberFormat="1" applyFont="1" applyBorder="1" applyAlignment="1" applyProtection="1">
      <alignment horizontal="center" vertical="center"/>
      <protection hidden="1"/>
    </xf>
    <xf numFmtId="167" fontId="10" fillId="0" borderId="29" xfId="2" applyNumberFormat="1" applyFont="1" applyBorder="1" applyAlignment="1" applyProtection="1">
      <alignment horizontal="center" vertical="center"/>
      <protection hidden="1"/>
    </xf>
    <xf numFmtId="0" fontId="69" fillId="3" borderId="0" xfId="0" applyFont="1" applyFill="1" applyAlignment="1">
      <alignment vertical="center" wrapText="1"/>
    </xf>
    <xf numFmtId="17" fontId="69" fillId="3" borderId="6" xfId="0" applyNumberFormat="1" applyFont="1" applyFill="1" applyBorder="1" applyAlignment="1">
      <alignment horizontal="center" vertical="center" wrapText="1"/>
    </xf>
    <xf numFmtId="0" fontId="69" fillId="3" borderId="5" xfId="0" applyFont="1" applyFill="1" applyBorder="1" applyAlignment="1">
      <alignment horizontal="center" vertical="center" wrapText="1"/>
    </xf>
    <xf numFmtId="0" fontId="75" fillId="15" borderId="5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vertical="center" wrapText="1"/>
    </xf>
    <xf numFmtId="0" fontId="75" fillId="4" borderId="5" xfId="0" applyFont="1" applyFill="1" applyBorder="1" applyAlignment="1">
      <alignment vertical="center" wrapText="1"/>
    </xf>
    <xf numFmtId="0" fontId="48" fillId="0" borderId="0" xfId="0" applyFont="1" applyAlignment="1">
      <alignment horizontal="left" vertical="center" indent="1"/>
    </xf>
    <xf numFmtId="0" fontId="18" fillId="0" borderId="20" xfId="0" applyFont="1" applyBorder="1" applyAlignment="1">
      <alignment vertical="center"/>
    </xf>
    <xf numFmtId="0" fontId="16" fillId="6" borderId="20" xfId="0" applyFont="1" applyFill="1" applyBorder="1" applyAlignment="1">
      <alignment horizontal="left" vertical="center" indent="1"/>
    </xf>
    <xf numFmtId="0" fontId="16" fillId="5" borderId="20" xfId="0" applyFont="1" applyFill="1" applyBorder="1" applyAlignment="1">
      <alignment vertical="center"/>
    </xf>
    <xf numFmtId="4" fontId="24" fillId="0" borderId="5" xfId="0" applyNumberFormat="1" applyFont="1" applyBorder="1" applyAlignment="1">
      <alignment horizontal="right" vertical="center"/>
    </xf>
    <xf numFmtId="0" fontId="3" fillId="0" borderId="0" xfId="2" applyFont="1" applyAlignment="1" applyProtection="1">
      <alignment horizontal="left"/>
      <protection hidden="1"/>
    </xf>
    <xf numFmtId="0" fontId="16" fillId="0" borderId="0" xfId="0" applyFont="1" applyAlignment="1">
      <alignment horizontal="left" vertical="center" wrapText="1"/>
    </xf>
    <xf numFmtId="0" fontId="18" fillId="24" borderId="7" xfId="0" applyFont="1" applyFill="1" applyBorder="1" applyAlignment="1">
      <alignment vertical="center" wrapText="1"/>
    </xf>
    <xf numFmtId="0" fontId="18" fillId="24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164" fontId="16" fillId="16" borderId="6" xfId="13" applyNumberFormat="1" applyFont="1" applyFill="1" applyBorder="1" applyAlignment="1">
      <alignment horizontal="right" vertical="center"/>
    </xf>
    <xf numFmtId="164" fontId="16" fillId="0" borderId="6" xfId="13" applyNumberFormat="1" applyFont="1" applyFill="1" applyBorder="1" applyAlignment="1">
      <alignment horizontal="right" vertical="center"/>
    </xf>
    <xf numFmtId="164" fontId="16" fillId="0" borderId="6" xfId="13" quotePrefix="1" applyNumberFormat="1" applyFont="1" applyFill="1" applyBorder="1" applyAlignment="1">
      <alignment horizontal="right" vertical="center" wrapText="1"/>
    </xf>
    <xf numFmtId="164" fontId="16" fillId="23" borderId="76" xfId="13" quotePrefix="1" applyNumberFormat="1" applyFont="1" applyFill="1" applyBorder="1" applyAlignment="1">
      <alignment horizontal="right" vertical="center" wrapText="1"/>
    </xf>
    <xf numFmtId="164" fontId="16" fillId="0" borderId="76" xfId="13" quotePrefix="1" applyNumberFormat="1" applyFont="1" applyFill="1" applyBorder="1" applyAlignment="1">
      <alignment horizontal="right" vertical="center" wrapText="1"/>
    </xf>
    <xf numFmtId="164" fontId="18" fillId="23" borderId="76" xfId="13" applyNumberFormat="1" applyFont="1" applyFill="1" applyBorder="1" applyAlignment="1">
      <alignment horizontal="right" vertical="center" wrapText="1"/>
    </xf>
    <xf numFmtId="164" fontId="18" fillId="0" borderId="76" xfId="13" applyNumberFormat="1" applyFont="1" applyFill="1" applyBorder="1" applyAlignment="1">
      <alignment horizontal="right" vertical="center" wrapText="1"/>
    </xf>
    <xf numFmtId="164" fontId="16" fillId="23" borderId="6" xfId="13" applyNumberFormat="1" applyFont="1" applyFill="1" applyBorder="1" applyAlignment="1">
      <alignment vertical="center" wrapText="1"/>
    </xf>
    <xf numFmtId="164" fontId="16" fillId="0" borderId="6" xfId="13" applyNumberFormat="1" applyFont="1" applyFill="1" applyBorder="1" applyAlignment="1">
      <alignment vertical="center" wrapText="1"/>
    </xf>
    <xf numFmtId="164" fontId="16" fillId="23" borderId="6" xfId="13" applyNumberFormat="1" applyFont="1" applyFill="1" applyBorder="1" applyAlignment="1">
      <alignment horizontal="left" vertical="center" wrapText="1"/>
    </xf>
    <xf numFmtId="164" fontId="16" fillId="0" borderId="6" xfId="13" applyNumberFormat="1" applyFont="1" applyFill="1" applyBorder="1" applyAlignment="1">
      <alignment horizontal="left" vertical="center" wrapText="1"/>
    </xf>
    <xf numFmtId="164" fontId="16" fillId="23" borderId="6" xfId="13" quotePrefix="1" applyNumberFormat="1" applyFont="1" applyFill="1" applyBorder="1" applyAlignment="1">
      <alignment horizontal="right" vertical="center" wrapText="1"/>
    </xf>
    <xf numFmtId="164" fontId="18" fillId="23" borderId="77" xfId="13" applyNumberFormat="1" applyFont="1" applyFill="1" applyBorder="1" applyAlignment="1">
      <alignment horizontal="right" vertical="center" wrapText="1"/>
    </xf>
    <xf numFmtId="164" fontId="18" fillId="0" borderId="77" xfId="13" applyNumberFormat="1" applyFont="1" applyFill="1" applyBorder="1" applyAlignment="1">
      <alignment horizontal="right" vertical="center" wrapText="1"/>
    </xf>
    <xf numFmtId="164" fontId="18" fillId="23" borderId="6" xfId="13" applyNumberFormat="1" applyFont="1" applyFill="1" applyBorder="1" applyAlignment="1">
      <alignment horizontal="right" vertical="center" wrapText="1"/>
    </xf>
    <xf numFmtId="164" fontId="18" fillId="0" borderId="6" xfId="13" applyNumberFormat="1" applyFont="1" applyFill="1" applyBorder="1" applyAlignment="1">
      <alignment horizontal="right" vertical="center" wrapText="1"/>
    </xf>
    <xf numFmtId="164" fontId="18" fillId="23" borderId="78" xfId="13" applyNumberFormat="1" applyFont="1" applyFill="1" applyBorder="1" applyAlignment="1">
      <alignment horizontal="right" vertical="center" wrapText="1"/>
    </xf>
    <xf numFmtId="164" fontId="18" fillId="0" borderId="78" xfId="13" applyNumberFormat="1" applyFont="1" applyFill="1" applyBorder="1" applyAlignment="1">
      <alignment horizontal="right" vertical="center" wrapText="1"/>
    </xf>
    <xf numFmtId="164" fontId="16" fillId="23" borderId="76" xfId="13" applyNumberFormat="1" applyFont="1" applyFill="1" applyBorder="1" applyAlignment="1">
      <alignment horizontal="left" vertical="center" wrapText="1"/>
    </xf>
    <xf numFmtId="164" fontId="16" fillId="0" borderId="76" xfId="13" applyNumberFormat="1" applyFont="1" applyFill="1" applyBorder="1" applyAlignment="1">
      <alignment horizontal="left" vertical="center" wrapText="1"/>
    </xf>
    <xf numFmtId="164" fontId="18" fillId="23" borderId="79" xfId="13" applyNumberFormat="1" applyFont="1" applyFill="1" applyBorder="1" applyAlignment="1">
      <alignment horizontal="right" vertical="center" wrapText="1"/>
    </xf>
    <xf numFmtId="164" fontId="18" fillId="0" borderId="79" xfId="13" applyNumberFormat="1" applyFont="1" applyFill="1" applyBorder="1" applyAlignment="1">
      <alignment horizontal="right" vertical="center" wrapText="1"/>
    </xf>
    <xf numFmtId="164" fontId="16" fillId="23" borderId="80" xfId="13" quotePrefix="1" applyNumberFormat="1" applyFont="1" applyFill="1" applyBorder="1" applyAlignment="1">
      <alignment horizontal="right" vertical="center" wrapText="1"/>
    </xf>
    <xf numFmtId="164" fontId="16" fillId="0" borderId="80" xfId="13" quotePrefix="1" applyNumberFormat="1" applyFont="1" applyFill="1" applyBorder="1" applyAlignment="1">
      <alignment horizontal="right" vertical="center" wrapText="1"/>
    </xf>
    <xf numFmtId="164" fontId="16" fillId="16" borderId="80" xfId="13" quotePrefix="1" applyNumberFormat="1" applyFont="1" applyFill="1" applyBorder="1" applyAlignment="1">
      <alignment horizontal="right" vertical="center" wrapText="1"/>
    </xf>
    <xf numFmtId="164" fontId="16" fillId="23" borderId="124" xfId="13" quotePrefix="1" applyNumberFormat="1" applyFont="1" applyFill="1" applyBorder="1" applyAlignment="1">
      <alignment horizontal="right" vertical="center" wrapText="1"/>
    </xf>
    <xf numFmtId="164" fontId="16" fillId="0" borderId="124" xfId="13" quotePrefix="1" applyNumberFormat="1" applyFont="1" applyFill="1" applyBorder="1" applyAlignment="1">
      <alignment horizontal="right" vertical="center" wrapText="1"/>
    </xf>
    <xf numFmtId="0" fontId="55" fillId="3" borderId="6" xfId="0" applyFont="1" applyFill="1" applyBorder="1" applyAlignment="1">
      <alignment vertical="center"/>
    </xf>
    <xf numFmtId="0" fontId="16" fillId="0" borderId="0" xfId="0" applyFont="1" applyAlignment="1">
      <alignment vertical="top" wrapText="1"/>
    </xf>
    <xf numFmtId="0" fontId="16" fillId="0" borderId="6" xfId="0" applyFont="1" applyBorder="1" applyAlignment="1">
      <alignment vertical="top" wrapText="1"/>
    </xf>
    <xf numFmtId="176" fontId="18" fillId="0" borderId="6" xfId="13" applyNumberFormat="1" applyFont="1" applyFill="1" applyBorder="1" applyAlignment="1">
      <alignment vertical="center" wrapText="1"/>
    </xf>
    <xf numFmtId="164" fontId="18" fillId="16" borderId="78" xfId="13" applyNumberFormat="1" applyFont="1" applyFill="1" applyBorder="1" applyAlignment="1">
      <alignment horizontal="right" vertical="center" wrapText="1"/>
    </xf>
    <xf numFmtId="164" fontId="16" fillId="23" borderId="6" xfId="13" applyNumberFormat="1" applyFont="1" applyFill="1" applyBorder="1" applyAlignment="1">
      <alignment horizontal="right" vertical="center" wrapText="1"/>
    </xf>
    <xf numFmtId="164" fontId="16" fillId="0" borderId="6" xfId="13" applyNumberFormat="1" applyFont="1" applyFill="1" applyBorder="1" applyAlignment="1">
      <alignment horizontal="right" vertical="center" wrapText="1"/>
    </xf>
    <xf numFmtId="164" fontId="16" fillId="23" borderId="6" xfId="0" applyNumberFormat="1" applyFont="1" applyFill="1" applyBorder="1" applyAlignment="1">
      <alignment horizontal="left" vertical="center" wrapText="1"/>
    </xf>
    <xf numFmtId="164" fontId="16" fillId="0" borderId="6" xfId="0" applyNumberFormat="1" applyFont="1" applyBorder="1" applyAlignment="1">
      <alignment horizontal="left" vertical="center" wrapText="1"/>
    </xf>
    <xf numFmtId="177" fontId="16" fillId="16" borderId="6" xfId="13" applyNumberFormat="1" applyFont="1" applyFill="1" applyBorder="1" applyAlignment="1">
      <alignment horizontal="right" vertical="center"/>
    </xf>
    <xf numFmtId="177" fontId="16" fillId="0" borderId="6" xfId="13" applyNumberFormat="1" applyFont="1" applyFill="1" applyBorder="1" applyAlignment="1">
      <alignment horizontal="right" vertical="center"/>
    </xf>
    <xf numFmtId="178" fontId="16" fillId="23" borderId="6" xfId="0" applyNumberFormat="1" applyFont="1" applyFill="1" applyBorder="1" applyAlignment="1">
      <alignment horizontal="left" vertical="center" wrapText="1"/>
    </xf>
    <xf numFmtId="178" fontId="16" fillId="0" borderId="6" xfId="0" applyNumberFormat="1" applyFont="1" applyBorder="1" applyAlignment="1">
      <alignment horizontal="left" vertical="center" wrapText="1"/>
    </xf>
    <xf numFmtId="0" fontId="16" fillId="0" borderId="0" xfId="0" applyFont="1"/>
    <xf numFmtId="14" fontId="10" fillId="0" borderId="6" xfId="14" applyNumberFormat="1" applyFont="1" applyFill="1" applyBorder="1"/>
    <xf numFmtId="3" fontId="10" fillId="16" borderId="125" xfId="14" applyNumberFormat="1" applyFont="1" applyFill="1" applyBorder="1"/>
    <xf numFmtId="3" fontId="10" fillId="0" borderId="125" xfId="14" applyNumberFormat="1" applyFont="1" applyFill="1" applyBorder="1"/>
    <xf numFmtId="3" fontId="3" fillId="16" borderId="6" xfId="14" applyNumberFormat="1" applyFont="1" applyFill="1" applyBorder="1"/>
    <xf numFmtId="3" fontId="16" fillId="0" borderId="6" xfId="14" applyNumberFormat="1" applyFont="1" applyFill="1" applyBorder="1"/>
    <xf numFmtId="164" fontId="3" fillId="16" borderId="6" xfId="14" applyNumberFormat="1" applyFont="1" applyFill="1" applyBorder="1"/>
    <xf numFmtId="164" fontId="3" fillId="0" borderId="6" xfId="14" applyNumberFormat="1" applyFont="1" applyFill="1" applyBorder="1"/>
    <xf numFmtId="164" fontId="10" fillId="16" borderId="125" xfId="14" applyNumberFormat="1" applyFont="1" applyFill="1" applyBorder="1"/>
    <xf numFmtId="164" fontId="10" fillId="0" borderId="125" xfId="14" applyNumberFormat="1" applyFont="1" applyFill="1" applyBorder="1"/>
    <xf numFmtId="164" fontId="3" fillId="0" borderId="6" xfId="15" applyNumberFormat="1" applyFont="1" applyFill="1" applyBorder="1"/>
    <xf numFmtId="3" fontId="16" fillId="5" borderId="6" xfId="0" applyNumberFormat="1" applyFont="1" applyFill="1" applyBorder="1" applyAlignment="1">
      <alignment horizontal="right" vertical="center"/>
    </xf>
    <xf numFmtId="3" fontId="32" fillId="0" borderId="5" xfId="0" applyNumberFormat="1" applyFont="1" applyBorder="1" applyAlignment="1">
      <alignment horizontal="right" vertical="center"/>
    </xf>
    <xf numFmtId="3" fontId="18" fillId="5" borderId="77" xfId="0" applyNumberFormat="1" applyFont="1" applyFill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3" fontId="18" fillId="5" borderId="96" xfId="0" applyNumberFormat="1" applyFont="1" applyFill="1" applyBorder="1" applyAlignment="1">
      <alignment horizontal="right" vertical="center"/>
    </xf>
    <xf numFmtId="3" fontId="24" fillId="0" borderId="120" xfId="0" applyNumberFormat="1" applyFont="1" applyBorder="1" applyAlignment="1">
      <alignment horizontal="right" vertical="center"/>
    </xf>
    <xf numFmtId="0" fontId="19" fillId="2" borderId="15" xfId="3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justify" vertical="top" wrapText="1"/>
    </xf>
    <xf numFmtId="0" fontId="15" fillId="3" borderId="5" xfId="0" applyFont="1" applyFill="1" applyBorder="1" applyAlignment="1">
      <alignment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70" fillId="3" borderId="7" xfId="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 wrapText="1"/>
    </xf>
    <xf numFmtId="0" fontId="70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4" borderId="7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4" fontId="16" fillId="17" borderId="46" xfId="0" applyNumberFormat="1" applyFont="1" applyFill="1" applyBorder="1" applyAlignment="1">
      <alignment horizontal="right" vertical="center" wrapText="1"/>
    </xf>
    <xf numFmtId="4" fontId="16" fillId="17" borderId="0" xfId="0" applyNumberFormat="1" applyFont="1" applyFill="1" applyAlignment="1">
      <alignment horizontal="right" vertical="center" wrapText="1"/>
    </xf>
    <xf numFmtId="4" fontId="16" fillId="17" borderId="28" xfId="0" applyNumberFormat="1" applyFont="1" applyFill="1" applyBorder="1" applyAlignment="1">
      <alignment horizontal="right" vertical="center" wrapText="1"/>
    </xf>
    <xf numFmtId="0" fontId="16" fillId="0" borderId="46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4" fontId="16" fillId="16" borderId="46" xfId="0" applyNumberFormat="1" applyFont="1" applyFill="1" applyBorder="1" applyAlignment="1">
      <alignment horizontal="right" vertical="center" wrapText="1"/>
    </xf>
    <xf numFmtId="4" fontId="16" fillId="16" borderId="28" xfId="0" applyNumberFormat="1" applyFont="1" applyFill="1" applyBorder="1" applyAlignment="1">
      <alignment horizontal="right" vertical="center" wrapText="1"/>
    </xf>
    <xf numFmtId="4" fontId="16" fillId="0" borderId="46" xfId="0" applyNumberFormat="1" applyFont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4" fontId="16" fillId="0" borderId="28" xfId="0" applyNumberFormat="1" applyFont="1" applyBorder="1" applyAlignment="1">
      <alignment horizontal="right" vertical="center" wrapText="1"/>
    </xf>
    <xf numFmtId="4" fontId="16" fillId="0" borderId="92" xfId="0" applyNumberFormat="1" applyFont="1" applyBorder="1" applyAlignment="1">
      <alignment horizontal="right" vertical="center" wrapText="1"/>
    </xf>
    <xf numFmtId="4" fontId="16" fillId="0" borderId="91" xfId="0" applyNumberFormat="1" applyFont="1" applyBorder="1" applyAlignment="1">
      <alignment horizontal="right" vertical="center" wrapText="1"/>
    </xf>
    <xf numFmtId="4" fontId="16" fillId="0" borderId="90" xfId="0" applyNumberFormat="1" applyFont="1" applyBorder="1" applyAlignment="1">
      <alignment horizontal="right" vertical="center" wrapText="1"/>
    </xf>
    <xf numFmtId="0" fontId="16" fillId="0" borderId="92" xfId="0" applyFont="1" applyBorder="1" applyAlignment="1">
      <alignment horizontal="right" vertical="center" wrapText="1"/>
    </xf>
    <xf numFmtId="0" fontId="16" fillId="0" borderId="90" xfId="0" applyFont="1" applyBorder="1" applyAlignment="1">
      <alignment horizontal="right" vertical="center" wrapText="1"/>
    </xf>
    <xf numFmtId="4" fontId="16" fillId="16" borderId="92" xfId="0" applyNumberFormat="1" applyFont="1" applyFill="1" applyBorder="1" applyAlignment="1">
      <alignment horizontal="right" vertical="center" wrapText="1"/>
    </xf>
    <xf numFmtId="4" fontId="16" fillId="16" borderId="90" xfId="0" applyNumberFormat="1" applyFont="1" applyFill="1" applyBorder="1" applyAlignment="1">
      <alignment horizontal="right" vertical="center" wrapText="1"/>
    </xf>
    <xf numFmtId="4" fontId="30" fillId="0" borderId="93" xfId="0" applyNumberFormat="1" applyFont="1" applyBorder="1" applyAlignment="1">
      <alignment horizontal="right" vertical="center" wrapText="1"/>
    </xf>
    <xf numFmtId="4" fontId="30" fillId="0" borderId="88" xfId="0" applyNumberFormat="1" applyFont="1" applyBorder="1" applyAlignment="1">
      <alignment horizontal="right" vertical="center" wrapText="1"/>
    </xf>
    <xf numFmtId="4" fontId="30" fillId="0" borderId="87" xfId="0" applyNumberFormat="1" applyFont="1" applyBorder="1" applyAlignment="1">
      <alignment horizontal="right" vertical="center" wrapText="1"/>
    </xf>
    <xf numFmtId="0" fontId="30" fillId="0" borderId="93" xfId="0" applyFont="1" applyBorder="1" applyAlignment="1">
      <alignment horizontal="right" vertical="center" wrapText="1"/>
    </xf>
    <xf numFmtId="0" fontId="30" fillId="0" borderId="87" xfId="0" applyFont="1" applyBorder="1" applyAlignment="1">
      <alignment horizontal="right" vertical="center" wrapText="1"/>
    </xf>
    <xf numFmtId="4" fontId="30" fillId="16" borderId="93" xfId="0" applyNumberFormat="1" applyFont="1" applyFill="1" applyBorder="1" applyAlignment="1">
      <alignment horizontal="right" vertical="center" wrapText="1"/>
    </xf>
    <xf numFmtId="4" fontId="30" fillId="16" borderId="87" xfId="0" applyNumberFormat="1" applyFont="1" applyFill="1" applyBorder="1" applyAlignment="1">
      <alignment horizontal="right" vertical="center" wrapText="1"/>
    </xf>
    <xf numFmtId="0" fontId="30" fillId="0" borderId="88" xfId="0" applyFont="1" applyBorder="1" applyAlignment="1">
      <alignment horizontal="right" vertical="center" wrapText="1"/>
    </xf>
    <xf numFmtId="0" fontId="30" fillId="16" borderId="93" xfId="0" applyFont="1" applyFill="1" applyBorder="1" applyAlignment="1">
      <alignment horizontal="right" vertical="center" wrapText="1"/>
    </xf>
    <xf numFmtId="0" fontId="30" fillId="16" borderId="87" xfId="0" applyFont="1" applyFill="1" applyBorder="1" applyAlignment="1">
      <alignment horizontal="right" vertical="center" wrapText="1"/>
    </xf>
    <xf numFmtId="4" fontId="32" fillId="0" borderId="97" xfId="0" applyNumberFormat="1" applyFont="1" applyBorder="1" applyAlignment="1">
      <alignment horizontal="right" vertical="center" wrapText="1"/>
    </xf>
    <xf numFmtId="4" fontId="32" fillId="0" borderId="98" xfId="0" applyNumberFormat="1" applyFont="1" applyBorder="1" applyAlignment="1">
      <alignment horizontal="right" vertical="center" wrapText="1"/>
    </xf>
    <xf numFmtId="4" fontId="32" fillId="0" borderId="99" xfId="0" applyNumberFormat="1" applyFont="1" applyBorder="1" applyAlignment="1">
      <alignment horizontal="right" vertical="center" wrapText="1"/>
    </xf>
    <xf numFmtId="0" fontId="32" fillId="0" borderId="97" xfId="0" applyFont="1" applyBorder="1" applyAlignment="1">
      <alignment horizontal="right" vertical="center" wrapText="1"/>
    </xf>
    <xf numFmtId="0" fontId="32" fillId="0" borderId="99" xfId="0" applyFont="1" applyBorder="1" applyAlignment="1">
      <alignment horizontal="right" vertical="center" wrapText="1"/>
    </xf>
    <xf numFmtId="4" fontId="16" fillId="5" borderId="97" xfId="0" applyNumberFormat="1" applyFont="1" applyFill="1" applyBorder="1" applyAlignment="1">
      <alignment horizontal="right" vertical="center" wrapText="1"/>
    </xf>
    <xf numFmtId="4" fontId="16" fillId="5" borderId="99" xfId="0" applyNumberFormat="1" applyFont="1" applyFill="1" applyBorder="1" applyAlignment="1">
      <alignment horizontal="right" vertical="center" wrapText="1"/>
    </xf>
    <xf numFmtId="4" fontId="16" fillId="0" borderId="59" xfId="0" applyNumberFormat="1" applyFont="1" applyBorder="1" applyAlignment="1">
      <alignment horizontal="right" vertical="center" wrapText="1"/>
    </xf>
    <xf numFmtId="4" fontId="16" fillId="0" borderId="58" xfId="0" applyNumberFormat="1" applyFont="1" applyBorder="1" applyAlignment="1">
      <alignment horizontal="right" vertical="center" wrapText="1"/>
    </xf>
    <xf numFmtId="4" fontId="16" fillId="0" borderId="51" xfId="0" applyNumberFormat="1" applyFont="1" applyBorder="1" applyAlignment="1">
      <alignment horizontal="right" vertical="center" wrapText="1"/>
    </xf>
    <xf numFmtId="0" fontId="16" fillId="0" borderId="59" xfId="0" applyFont="1" applyBorder="1" applyAlignment="1">
      <alignment horizontal="right" vertical="center" wrapText="1"/>
    </xf>
    <xf numFmtId="0" fontId="16" fillId="0" borderId="51" xfId="0" applyFont="1" applyBorder="1" applyAlignment="1">
      <alignment horizontal="right" vertical="center" wrapText="1"/>
    </xf>
    <xf numFmtId="4" fontId="16" fillId="5" borderId="59" xfId="0" applyNumberFormat="1" applyFont="1" applyFill="1" applyBorder="1" applyAlignment="1">
      <alignment horizontal="right" vertical="center" wrapText="1"/>
    </xf>
    <xf numFmtId="4" fontId="16" fillId="5" borderId="51" xfId="0" applyNumberFormat="1" applyFont="1" applyFill="1" applyBorder="1" applyAlignment="1">
      <alignment horizontal="right" vertical="center" wrapText="1"/>
    </xf>
    <xf numFmtId="0" fontId="32" fillId="0" borderId="60" xfId="0" applyFont="1" applyBorder="1" applyAlignment="1">
      <alignment horizontal="right" vertical="center" wrapText="1"/>
    </xf>
    <xf numFmtId="0" fontId="32" fillId="0" borderId="100" xfId="0" applyFont="1" applyBorder="1" applyAlignment="1">
      <alignment horizontal="right" vertical="center" wrapText="1"/>
    </xf>
    <xf numFmtId="0" fontId="32" fillId="0" borderId="47" xfId="0" applyFont="1" applyBorder="1" applyAlignment="1">
      <alignment horizontal="right" vertical="center" wrapText="1"/>
    </xf>
    <xf numFmtId="0" fontId="16" fillId="5" borderId="60" xfId="0" applyFont="1" applyFill="1" applyBorder="1" applyAlignment="1">
      <alignment horizontal="right" vertical="center" wrapText="1"/>
    </xf>
    <xf numFmtId="0" fontId="16" fillId="5" borderId="47" xfId="0" applyFont="1" applyFill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0" fontId="16" fillId="5" borderId="7" xfId="0" applyFont="1" applyFill="1" applyBorder="1" applyAlignment="1">
      <alignment horizontal="righ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4" fontId="16" fillId="0" borderId="71" xfId="0" applyNumberFormat="1" applyFont="1" applyBorder="1" applyAlignment="1">
      <alignment horizontal="right" vertical="center" wrapText="1"/>
    </xf>
    <xf numFmtId="4" fontId="16" fillId="0" borderId="36" xfId="0" applyNumberFormat="1" applyFont="1" applyBorder="1" applyAlignment="1">
      <alignment horizontal="right" vertical="center" wrapText="1"/>
    </xf>
    <xf numFmtId="4" fontId="16" fillId="0" borderId="50" xfId="0" applyNumberFormat="1" applyFont="1" applyBorder="1" applyAlignment="1">
      <alignment horizontal="right" vertical="center" wrapText="1"/>
    </xf>
    <xf numFmtId="0" fontId="16" fillId="0" borderId="71" xfId="0" applyFont="1" applyBorder="1" applyAlignment="1">
      <alignment horizontal="right" vertical="center" wrapText="1"/>
    </xf>
    <xf numFmtId="0" fontId="16" fillId="0" borderId="36" xfId="0" applyFont="1" applyBorder="1" applyAlignment="1">
      <alignment horizontal="right" vertical="center" wrapText="1"/>
    </xf>
    <xf numFmtId="4" fontId="16" fillId="5" borderId="36" xfId="0" applyNumberFormat="1" applyFont="1" applyFill="1" applyBorder="1" applyAlignment="1">
      <alignment horizontal="right" vertical="center" wrapText="1"/>
    </xf>
    <xf numFmtId="4" fontId="16" fillId="5" borderId="5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6" fillId="5" borderId="0" xfId="0" applyNumberFormat="1" applyFont="1" applyFill="1" applyAlignment="1">
      <alignment horizontal="right" vertical="center" wrapText="1"/>
    </xf>
    <xf numFmtId="4" fontId="16" fillId="5" borderId="28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3" fontId="16" fillId="5" borderId="46" xfId="0" applyNumberFormat="1" applyFont="1" applyFill="1" applyBorder="1" applyAlignment="1">
      <alignment horizontal="right" vertical="center" wrapText="1"/>
    </xf>
    <xf numFmtId="3" fontId="16" fillId="5" borderId="28" xfId="0" applyNumberFormat="1" applyFont="1" applyFill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32" fillId="0" borderId="5" xfId="0" applyNumberFormat="1" applyFont="1" applyBorder="1" applyAlignment="1">
      <alignment horizontal="right" vertical="center" wrapText="1"/>
    </xf>
    <xf numFmtId="0" fontId="15" fillId="14" borderId="25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4" borderId="25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4" borderId="9" xfId="0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left" vertical="center" indent="1"/>
    </xf>
    <xf numFmtId="0" fontId="15" fillId="3" borderId="23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4" borderId="7" xfId="0" applyFill="1" applyBorder="1"/>
    <xf numFmtId="0" fontId="0" fillId="4" borderId="5" xfId="0" applyFill="1" applyBorder="1"/>
    <xf numFmtId="0" fontId="18" fillId="5" borderId="7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4" fontId="18" fillId="5" borderId="7" xfId="0" applyNumberFormat="1" applyFont="1" applyFill="1" applyBorder="1" applyAlignment="1">
      <alignment horizontal="right" vertical="center"/>
    </xf>
    <xf numFmtId="4" fontId="18" fillId="5" borderId="5" xfId="0" applyNumberFormat="1" applyFont="1" applyFill="1" applyBorder="1" applyAlignment="1">
      <alignment horizontal="right" vertical="center"/>
    </xf>
    <xf numFmtId="0" fontId="32" fillId="0" borderId="7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0" fontId="45" fillId="0" borderId="106" xfId="0" applyFont="1" applyBorder="1" applyAlignment="1">
      <alignment horizontal="left" vertical="center" indent="4"/>
    </xf>
    <xf numFmtId="0" fontId="45" fillId="0" borderId="103" xfId="0" applyFont="1" applyBorder="1" applyAlignment="1">
      <alignment horizontal="left" vertical="center" indent="4"/>
    </xf>
    <xf numFmtId="0" fontId="18" fillId="5" borderId="5" xfId="0" applyFont="1" applyFill="1" applyBorder="1" applyAlignment="1">
      <alignment vertical="center"/>
    </xf>
    <xf numFmtId="0" fontId="18" fillId="5" borderId="103" xfId="0" applyFont="1" applyFill="1" applyBorder="1" applyAlignment="1">
      <alignment vertical="center"/>
    </xf>
    <xf numFmtId="14" fontId="46" fillId="5" borderId="6" xfId="0" applyNumberFormat="1" applyFont="1" applyFill="1" applyBorder="1" applyAlignment="1">
      <alignment horizontal="center" vertical="center"/>
    </xf>
    <xf numFmtId="14" fontId="46" fillId="5" borderId="104" xfId="0" applyNumberFormat="1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46" fillId="5" borderId="104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 wrapText="1"/>
    </xf>
    <xf numFmtId="0" fontId="46" fillId="5" borderId="104" xfId="0" applyFont="1" applyFill="1" applyBorder="1" applyAlignment="1">
      <alignment horizontal="center" vertical="center" wrapText="1"/>
    </xf>
    <xf numFmtId="14" fontId="48" fillId="0" borderId="107" xfId="0" applyNumberFormat="1" applyFont="1" applyBorder="1" applyAlignment="1">
      <alignment horizontal="center" vertical="center"/>
    </xf>
    <xf numFmtId="14" fontId="48" fillId="0" borderId="104" xfId="0" applyNumberFormat="1" applyFont="1" applyBorder="1" applyAlignment="1">
      <alignment horizontal="center" vertical="center"/>
    </xf>
    <xf numFmtId="0" fontId="48" fillId="0" borderId="107" xfId="0" applyFont="1" applyBorder="1" applyAlignment="1">
      <alignment horizontal="center" vertical="center"/>
    </xf>
    <xf numFmtId="0" fontId="48" fillId="0" borderId="104" xfId="0" applyFont="1" applyBorder="1" applyAlignment="1">
      <alignment horizontal="center" vertical="center"/>
    </xf>
    <xf numFmtId="0" fontId="48" fillId="0" borderId="107" xfId="0" applyFont="1" applyBorder="1" applyAlignment="1">
      <alignment horizontal="center" vertical="center" wrapText="1"/>
    </xf>
    <xf numFmtId="0" fontId="48" fillId="0" borderId="104" xfId="0" applyFont="1" applyBorder="1" applyAlignment="1">
      <alignment horizontal="center" vertical="center" wrapText="1"/>
    </xf>
    <xf numFmtId="0" fontId="18" fillId="5" borderId="106" xfId="0" applyFont="1" applyFill="1" applyBorder="1" applyAlignment="1">
      <alignment vertical="center"/>
    </xf>
    <xf numFmtId="14" fontId="46" fillId="5" borderId="107" xfId="0" applyNumberFormat="1" applyFont="1" applyFill="1" applyBorder="1" applyAlignment="1">
      <alignment horizontal="center" vertical="center"/>
    </xf>
    <xf numFmtId="0" fontId="46" fillId="5" borderId="107" xfId="0" applyFont="1" applyFill="1" applyBorder="1" applyAlignment="1">
      <alignment horizontal="center" vertical="center"/>
    </xf>
    <xf numFmtId="0" fontId="46" fillId="5" borderId="107" xfId="0" applyFont="1" applyFill="1" applyBorder="1" applyAlignment="1">
      <alignment horizontal="center" vertical="center" wrapText="1"/>
    </xf>
    <xf numFmtId="0" fontId="48" fillId="0" borderId="108" xfId="0" applyFont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7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0" fontId="16" fillId="0" borderId="109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45" fillId="0" borderId="110" xfId="0" applyFont="1" applyBorder="1" applyAlignment="1">
      <alignment horizontal="left" vertical="center" indent="4"/>
    </xf>
    <xf numFmtId="14" fontId="48" fillId="0" borderId="111" xfId="0" applyNumberFormat="1" applyFont="1" applyBorder="1" applyAlignment="1">
      <alignment horizontal="center" vertical="center"/>
    </xf>
    <xf numFmtId="0" fontId="48" fillId="0" borderId="111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 wrapText="1"/>
    </xf>
    <xf numFmtId="0" fontId="18" fillId="5" borderId="115" xfId="0" applyFont="1" applyFill="1" applyBorder="1" applyAlignment="1">
      <alignment vertical="center"/>
    </xf>
    <xf numFmtId="14" fontId="46" fillId="5" borderId="116" xfId="0" applyNumberFormat="1" applyFont="1" applyFill="1" applyBorder="1" applyAlignment="1">
      <alignment horizontal="center" vertical="center"/>
    </xf>
    <xf numFmtId="0" fontId="46" fillId="5" borderId="116" xfId="0" applyFont="1" applyFill="1" applyBorder="1" applyAlignment="1">
      <alignment horizontal="center" vertical="center"/>
    </xf>
    <xf numFmtId="0" fontId="18" fillId="5" borderId="116" xfId="0" applyFont="1" applyFill="1" applyBorder="1" applyAlignment="1">
      <alignment horizontal="center" vertical="center" wrapText="1"/>
    </xf>
    <xf numFmtId="0" fontId="18" fillId="5" borderId="104" xfId="0" applyFont="1" applyFill="1" applyBorder="1" applyAlignment="1">
      <alignment horizontal="center" vertical="center" wrapText="1"/>
    </xf>
    <xf numFmtId="0" fontId="16" fillId="0" borderId="111" xfId="0" applyFont="1" applyBorder="1" applyAlignment="1">
      <alignment horizontal="center" vertical="center" wrapText="1"/>
    </xf>
    <xf numFmtId="0" fontId="48" fillId="0" borderId="1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left" vertical="center" indent="4"/>
    </xf>
    <xf numFmtId="14" fontId="48" fillId="0" borderId="6" xfId="0" applyNumberFormat="1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 wrapText="1"/>
    </xf>
    <xf numFmtId="0" fontId="46" fillId="5" borderId="115" xfId="0" applyFont="1" applyFill="1" applyBorder="1" applyAlignment="1">
      <alignment vertical="center"/>
    </xf>
    <xf numFmtId="0" fontId="46" fillId="5" borderId="5" xfId="0" applyFont="1" applyFill="1" applyBorder="1" applyAlignment="1">
      <alignment vertical="center"/>
    </xf>
    <xf numFmtId="0" fontId="46" fillId="5" borderId="103" xfId="0" applyFont="1" applyFill="1" applyBorder="1" applyAlignment="1">
      <alignment vertical="center"/>
    </xf>
    <xf numFmtId="0" fontId="46" fillId="5" borderId="116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vertical="center"/>
    </xf>
    <xf numFmtId="0" fontId="55" fillId="3" borderId="6" xfId="0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right" vertical="center" wrapText="1"/>
    </xf>
    <xf numFmtId="0" fontId="15" fillId="15" borderId="5" xfId="0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5" fillId="14" borderId="5" xfId="0" applyFont="1" applyFill="1" applyBorder="1" applyAlignment="1">
      <alignment vertical="center" wrapText="1"/>
    </xf>
    <xf numFmtId="0" fontId="15" fillId="14" borderId="26" xfId="0" applyFont="1" applyFill="1" applyBorder="1" applyAlignment="1">
      <alignment horizontal="center" vertical="center"/>
    </xf>
    <xf numFmtId="0" fontId="15" fillId="14" borderId="24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/>
    </xf>
    <xf numFmtId="0" fontId="60" fillId="14" borderId="25" xfId="11" applyFont="1" applyFill="1" applyBorder="1" applyAlignment="1">
      <alignment horizontal="center" vertical="center"/>
    </xf>
    <xf numFmtId="0" fontId="60" fillId="14" borderId="12" xfId="11" applyFont="1" applyFill="1" applyBorder="1" applyAlignment="1">
      <alignment horizontal="center" vertical="center"/>
    </xf>
    <xf numFmtId="0" fontId="60" fillId="14" borderId="9" xfId="1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0" fillId="0" borderId="0" xfId="0"/>
    <xf numFmtId="0" fontId="16" fillId="7" borderId="7" xfId="0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3" fontId="18" fillId="5" borderId="7" xfId="0" applyNumberFormat="1" applyFont="1" applyFill="1" applyBorder="1" applyAlignment="1">
      <alignment horizontal="right" vertical="center" wrapText="1"/>
    </xf>
    <xf numFmtId="3" fontId="18" fillId="5" borderId="5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 wrapText="1"/>
    </xf>
    <xf numFmtId="0" fontId="18" fillId="5" borderId="7" xfId="0" applyFont="1" applyFill="1" applyBorder="1" applyAlignment="1">
      <alignment horizontal="righ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6" fillId="5" borderId="0" xfId="0" applyNumberFormat="1" applyFont="1" applyFill="1" applyAlignment="1">
      <alignment horizontal="right" vertical="center" wrapText="1"/>
    </xf>
    <xf numFmtId="3" fontId="16" fillId="5" borderId="5" xfId="0" applyNumberFormat="1" applyFont="1" applyFill="1" applyBorder="1" applyAlignment="1">
      <alignment horizontal="right" vertical="center" wrapText="1"/>
    </xf>
    <xf numFmtId="3" fontId="16" fillId="6" borderId="7" xfId="0" applyNumberFormat="1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6" fillId="5" borderId="0" xfId="0" applyFont="1" applyFill="1" applyAlignment="1">
      <alignment horizontal="right" vertical="center" wrapText="1"/>
    </xf>
    <xf numFmtId="0" fontId="16" fillId="6" borderId="7" xfId="0" applyFont="1" applyFill="1" applyBorder="1" applyAlignment="1">
      <alignment horizontal="right" vertical="center" wrapText="1"/>
    </xf>
    <xf numFmtId="0" fontId="16" fillId="6" borderId="5" xfId="0" applyFont="1" applyFill="1" applyBorder="1" applyAlignment="1">
      <alignment horizontal="right" vertical="center" wrapText="1"/>
    </xf>
    <xf numFmtId="3" fontId="18" fillId="5" borderId="12" xfId="0" applyNumberFormat="1" applyFont="1" applyFill="1" applyBorder="1" applyAlignment="1">
      <alignment horizontal="right" vertical="center" wrapText="1"/>
    </xf>
    <xf numFmtId="3" fontId="18" fillId="5" borderId="9" xfId="0" applyNumberFormat="1" applyFont="1" applyFill="1" applyBorder="1" applyAlignment="1">
      <alignment horizontal="right" vertical="center" wrapText="1"/>
    </xf>
    <xf numFmtId="3" fontId="18" fillId="5" borderId="25" xfId="0" applyNumberFormat="1" applyFont="1" applyFill="1" applyBorder="1" applyAlignment="1">
      <alignment horizontal="right" vertical="center" wrapText="1"/>
    </xf>
    <xf numFmtId="0" fontId="16" fillId="16" borderId="26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69" fillId="3" borderId="25" xfId="0" applyFont="1" applyFill="1" applyBorder="1" applyAlignment="1">
      <alignment horizontal="center" vertical="center"/>
    </xf>
    <xf numFmtId="0" fontId="69" fillId="3" borderId="12" xfId="0" applyFont="1" applyFill="1" applyBorder="1" applyAlignment="1">
      <alignment horizontal="center" vertical="center"/>
    </xf>
    <xf numFmtId="0" fontId="69" fillId="3" borderId="9" xfId="0" applyFont="1" applyFill="1" applyBorder="1" applyAlignment="1">
      <alignment horizontal="center" vertical="center"/>
    </xf>
    <xf numFmtId="0" fontId="69" fillId="3" borderId="25" xfId="0" applyFont="1" applyFill="1" applyBorder="1" applyAlignment="1">
      <alignment horizontal="center" vertical="center" wrapText="1"/>
    </xf>
    <xf numFmtId="0" fontId="69" fillId="3" borderId="12" xfId="0" applyFont="1" applyFill="1" applyBorder="1" applyAlignment="1">
      <alignment horizontal="center" vertical="center" wrapText="1"/>
    </xf>
    <xf numFmtId="0" fontId="69" fillId="3" borderId="9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wrapText="1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6" fillId="18" borderId="7" xfId="0" applyFont="1" applyFill="1" applyBorder="1" applyAlignment="1">
      <alignment vertical="center" wrapText="1"/>
    </xf>
    <xf numFmtId="0" fontId="16" fillId="18" borderId="5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7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9" fillId="0" borderId="0" xfId="2" applyFont="1" applyAlignment="1" applyProtection="1">
      <alignment horizontal="justify" vertical="top" wrapText="1"/>
      <protection hidden="1"/>
    </xf>
    <xf numFmtId="0" fontId="9" fillId="0" borderId="8" xfId="2" applyFont="1" applyBorder="1" applyAlignment="1" applyProtection="1">
      <alignment horizontal="justify" vertical="top" wrapText="1"/>
      <protection hidden="1"/>
    </xf>
    <xf numFmtId="4" fontId="32" fillId="0" borderId="60" xfId="0" applyNumberFormat="1" applyFont="1" applyBorder="1" applyAlignment="1">
      <alignment horizontal="center" vertical="center" wrapText="1"/>
    </xf>
    <xf numFmtId="4" fontId="32" fillId="0" borderId="47" xfId="0" applyNumberFormat="1" applyFont="1" applyBorder="1" applyAlignment="1">
      <alignment horizontal="center" vertical="center" wrapText="1"/>
    </xf>
    <xf numFmtId="17" fontId="32" fillId="0" borderId="60" xfId="0" applyNumberFormat="1" applyFont="1" applyBorder="1" applyAlignment="1">
      <alignment horizontal="center" vertical="center" wrapText="1"/>
    </xf>
    <xf numFmtId="17" fontId="32" fillId="0" borderId="47" xfId="0" applyNumberFormat="1" applyFont="1" applyBorder="1" applyAlignment="1">
      <alignment horizontal="center" vertical="center" wrapText="1"/>
    </xf>
    <xf numFmtId="4" fontId="32" fillId="0" borderId="61" xfId="0" applyNumberFormat="1" applyFont="1" applyBorder="1" applyAlignment="1">
      <alignment horizontal="center" vertical="center" wrapText="1"/>
    </xf>
    <xf numFmtId="4" fontId="32" fillId="0" borderId="52" xfId="0" applyNumberFormat="1" applyFont="1" applyBorder="1" applyAlignment="1">
      <alignment horizontal="center" vertical="center" wrapText="1"/>
    </xf>
    <xf numFmtId="17" fontId="32" fillId="0" borderId="62" xfId="0" applyNumberFormat="1" applyFont="1" applyBorder="1" applyAlignment="1">
      <alignment horizontal="center" vertical="center" wrapText="1"/>
    </xf>
    <xf numFmtId="17" fontId="32" fillId="0" borderId="53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17" fontId="32" fillId="0" borderId="59" xfId="0" applyNumberFormat="1" applyFont="1" applyBorder="1" applyAlignment="1">
      <alignment horizontal="center" vertical="center" wrapText="1"/>
    </xf>
    <xf numFmtId="17" fontId="32" fillId="0" borderId="51" xfId="0" applyNumberFormat="1" applyFont="1" applyBorder="1" applyAlignment="1">
      <alignment horizontal="center" vertical="center" wrapText="1"/>
    </xf>
    <xf numFmtId="0" fontId="15" fillId="3" borderId="81" xfId="0" applyFont="1" applyFill="1" applyBorder="1" applyAlignment="1">
      <alignment horizontal="center" vertical="center" wrapText="1"/>
    </xf>
    <xf numFmtId="0" fontId="15" fillId="3" borderId="82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7" borderId="59" xfId="0" applyFont="1" applyFill="1" applyBorder="1" applyAlignment="1">
      <alignment horizontal="center" vertical="center" wrapText="1"/>
    </xf>
    <xf numFmtId="0" fontId="15" fillId="7" borderId="58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3" borderId="83" xfId="0" applyFont="1" applyFill="1" applyBorder="1" applyAlignment="1">
      <alignment horizontal="center" vertical="center" wrapText="1"/>
    </xf>
    <xf numFmtId="0" fontId="15" fillId="3" borderId="84" xfId="0" applyFont="1" applyFill="1" applyBorder="1" applyAlignment="1">
      <alignment horizontal="center" vertical="center" wrapText="1"/>
    </xf>
    <xf numFmtId="0" fontId="15" fillId="3" borderId="8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4" fontId="32" fillId="0" borderId="63" xfId="0" applyNumberFormat="1" applyFont="1" applyBorder="1" applyAlignment="1">
      <alignment horizontal="center" vertical="center" wrapText="1"/>
    </xf>
    <xf numFmtId="4" fontId="32" fillId="0" borderId="64" xfId="0" applyNumberFormat="1" applyFont="1" applyBorder="1" applyAlignment="1">
      <alignment horizontal="center" vertical="center" wrapText="1"/>
    </xf>
    <xf numFmtId="17" fontId="32" fillId="0" borderId="65" xfId="0" applyNumberFormat="1" applyFont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4" fontId="32" fillId="0" borderId="59" xfId="0" applyNumberFormat="1" applyFont="1" applyBorder="1" applyAlignment="1">
      <alignment horizontal="center" vertical="center" wrapText="1"/>
    </xf>
    <xf numFmtId="4" fontId="32" fillId="0" borderId="51" xfId="0" applyNumberFormat="1" applyFont="1" applyBorder="1" applyAlignment="1">
      <alignment horizontal="center" vertical="center" wrapText="1"/>
    </xf>
    <xf numFmtId="4" fontId="32" fillId="0" borderId="67" xfId="0" applyNumberFormat="1" applyFont="1" applyBorder="1" applyAlignment="1">
      <alignment horizontal="center" vertical="center" wrapText="1"/>
    </xf>
    <xf numFmtId="4" fontId="32" fillId="0" borderId="68" xfId="0" applyNumberFormat="1" applyFont="1" applyBorder="1" applyAlignment="1">
      <alignment horizontal="center" vertical="center" wrapText="1"/>
    </xf>
    <xf numFmtId="17" fontId="32" fillId="0" borderId="69" xfId="0" applyNumberFormat="1" applyFont="1" applyBorder="1" applyAlignment="1">
      <alignment horizontal="center" vertical="center" wrapText="1"/>
    </xf>
    <xf numFmtId="17" fontId="32" fillId="0" borderId="70" xfId="0" applyNumberFormat="1" applyFont="1" applyBorder="1" applyAlignment="1">
      <alignment horizontal="center" vertical="center" wrapText="1"/>
    </xf>
    <xf numFmtId="10" fontId="32" fillId="0" borderId="56" xfId="0" applyNumberFormat="1" applyFont="1" applyBorder="1" applyAlignment="1">
      <alignment horizontal="center" vertical="center" wrapText="1"/>
    </xf>
    <xf numFmtId="10" fontId="32" fillId="0" borderId="6" xfId="0" applyNumberFormat="1" applyFont="1" applyBorder="1" applyAlignment="1">
      <alignment horizontal="center" vertical="center" wrapText="1"/>
    </xf>
    <xf numFmtId="10" fontId="32" fillId="0" borderId="57" xfId="0" applyNumberFormat="1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4" fontId="18" fillId="5" borderId="59" xfId="0" applyNumberFormat="1" applyFont="1" applyFill="1" applyBorder="1" applyAlignment="1">
      <alignment horizontal="center" vertical="center" wrapText="1"/>
    </xf>
    <xf numFmtId="4" fontId="18" fillId="5" borderId="51" xfId="0" applyNumberFormat="1" applyFont="1" applyFill="1" applyBorder="1" applyAlignment="1">
      <alignment horizontal="center" vertical="center" wrapText="1"/>
    </xf>
    <xf numFmtId="0" fontId="32" fillId="5" borderId="59" xfId="0" applyFont="1" applyFill="1" applyBorder="1" applyAlignment="1">
      <alignment vertical="center" wrapText="1"/>
    </xf>
    <xf numFmtId="0" fontId="32" fillId="5" borderId="51" xfId="0" applyFont="1" applyFill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10" fontId="18" fillId="5" borderId="26" xfId="0" applyNumberFormat="1" applyFont="1" applyFill="1" applyBorder="1" applyAlignment="1">
      <alignment horizontal="center" vertical="center" wrapText="1"/>
    </xf>
    <xf numFmtId="10" fontId="18" fillId="5" borderId="24" xfId="0" applyNumberFormat="1" applyFont="1" applyFill="1" applyBorder="1" applyAlignment="1">
      <alignment horizontal="center" vertical="center" wrapText="1"/>
    </xf>
    <xf numFmtId="10" fontId="18" fillId="5" borderId="10" xfId="0" applyNumberFormat="1" applyFont="1" applyFill="1" applyBorder="1" applyAlignment="1">
      <alignment horizontal="center" vertical="center" wrapText="1"/>
    </xf>
    <xf numFmtId="10" fontId="18" fillId="5" borderId="23" xfId="0" applyNumberFormat="1" applyFont="1" applyFill="1" applyBorder="1" applyAlignment="1">
      <alignment horizontal="center" vertical="center" wrapText="1"/>
    </xf>
    <xf numFmtId="10" fontId="18" fillId="5" borderId="36" xfId="0" applyNumberFormat="1" applyFont="1" applyFill="1" applyBorder="1" applyAlignment="1">
      <alignment horizontal="center" vertical="center" wrapText="1"/>
    </xf>
    <xf numFmtId="10" fontId="18" fillId="5" borderId="18" xfId="0" applyNumberFormat="1" applyFont="1" applyFill="1" applyBorder="1" applyAlignment="1">
      <alignment horizontal="center" vertical="center" wrapText="1"/>
    </xf>
    <xf numFmtId="0" fontId="28" fillId="0" borderId="14" xfId="3" applyFont="1" applyFill="1" applyBorder="1" applyAlignment="1" applyProtection="1">
      <alignment horizontal="center"/>
      <protection hidden="1"/>
    </xf>
    <xf numFmtId="0" fontId="28" fillId="0" borderId="0" xfId="3" applyFont="1" applyFill="1" applyBorder="1" applyAlignment="1" applyProtection="1">
      <alignment horizontal="center"/>
      <protection hidden="1"/>
    </xf>
    <xf numFmtId="0" fontId="24" fillId="0" borderId="7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4" fillId="7" borderId="7" xfId="0" applyFont="1" applyFill="1" applyBorder="1" applyAlignment="1">
      <alignment horizontal="right" vertical="center" wrapText="1"/>
    </xf>
    <xf numFmtId="0" fontId="24" fillId="7" borderId="0" xfId="0" applyFont="1" applyFill="1" applyAlignment="1">
      <alignment horizontal="right" vertical="center" wrapText="1"/>
    </xf>
    <xf numFmtId="0" fontId="24" fillId="7" borderId="5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55" fillId="3" borderId="18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 wrapText="1"/>
    </xf>
    <xf numFmtId="0" fontId="48" fillId="12" borderId="6" xfId="0" applyFont="1" applyFill="1" applyBorder="1" applyAlignment="1">
      <alignment horizontal="center" vertical="center" wrapText="1"/>
    </xf>
    <xf numFmtId="175" fontId="48" fillId="12" borderId="6" xfId="0" applyNumberFormat="1" applyFont="1" applyFill="1" applyBorder="1" applyAlignment="1">
      <alignment horizontal="center" vertical="center" wrapText="1"/>
    </xf>
    <xf numFmtId="0" fontId="48" fillId="12" borderId="5" xfId="0" applyFont="1" applyFill="1" applyBorder="1" applyAlignment="1">
      <alignment horizontal="center" vertical="center" wrapText="1"/>
    </xf>
    <xf numFmtId="17" fontId="48" fillId="12" borderId="6" xfId="0" applyNumberFormat="1" applyFont="1" applyFill="1" applyBorder="1" applyAlignment="1">
      <alignment horizontal="center" vertical="center" wrapText="1"/>
    </xf>
    <xf numFmtId="3" fontId="48" fillId="12" borderId="6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3" fontId="16" fillId="6" borderId="7" xfId="0" applyNumberFormat="1" applyFont="1" applyFill="1" applyBorder="1" applyAlignment="1">
      <alignment horizontal="center" vertical="center" wrapText="1"/>
    </xf>
    <xf numFmtId="3" fontId="16" fillId="6" borderId="0" xfId="0" applyNumberFormat="1" applyFont="1" applyFill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" fontId="67" fillId="0" borderId="0" xfId="0" applyNumberFormat="1" applyFont="1" applyAlignment="1">
      <alignment horizontal="center" vertical="center"/>
    </xf>
    <xf numFmtId="0" fontId="3" fillId="0" borderId="14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5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5" fillId="3" borderId="26" xfId="0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/>
    </xf>
  </cellXfs>
  <cellStyles count="16">
    <cellStyle name="Hiperlink" xfId="3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3 3 2 4 2 2 3" xfId="4" xr:uid="{00000000-0005-0000-0000-000004000000}"/>
    <cellStyle name="Normal 3 3 2 4 2 2 3 3" xfId="12" xr:uid="{DB4E9166-F592-4C3E-B58C-D06C1AF600B9}"/>
    <cellStyle name="Normal 3 3 2 4 2 2 3 3 2" xfId="11" xr:uid="{24BBDC4F-9788-4A86-90AE-B0117A64393C}"/>
    <cellStyle name="Normal 5" xfId="8" xr:uid="{1FBBFB50-16CF-4F24-8EFC-517B49277101}"/>
    <cellStyle name="Normal 7" xfId="6" xr:uid="{00000000-0005-0000-0000-000005000000}"/>
    <cellStyle name="Porcentagem" xfId="7" builtinId="5"/>
    <cellStyle name="Porcentagem 2" xfId="10" xr:uid="{F494BB6F-476F-4771-9209-5FA72F53B9CC}"/>
    <cellStyle name="Vírgula" xfId="1" builtinId="3"/>
    <cellStyle name="Vírgula 2" xfId="9" xr:uid="{4AAF3CCD-ECAE-4989-97DC-DCDEC0E311B0}"/>
    <cellStyle name="Vírgula 2 7" xfId="14" xr:uid="{3BD67ABD-5E76-47FE-9DDC-FB280D8C6C80}"/>
    <cellStyle name="Vírgula 22 3" xfId="15" xr:uid="{8A6D7EEF-EFB9-4C9F-962B-2544B665D3FD}"/>
    <cellStyle name="Vírgula 24" xfId="13" xr:uid="{AF2B09F4-B22D-42E4-904D-985B7F623AC9}"/>
  </cellStyles>
  <dxfs count="3"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</dxfs>
  <tableStyles count="1" defaultTableStyle="TableStyleMedium2" defaultPivotStyle="PivotStyleLight16">
    <tableStyle name="Invisible" pivot="0" table="0" count="0" xr9:uid="{DFDD8578-C871-4A26-AA9B-0D1137A0A437}"/>
  </tableStyles>
  <colors>
    <mruColors>
      <color rgb="FFC2CD23"/>
      <color rgb="FF009FC2"/>
      <color rgb="FFC7EAFB"/>
      <color rgb="FFF99C1C"/>
      <color rgb="FFF3702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&#205;ndiceP!A1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&#205;ndiceP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1503045</xdr:colOff>
      <xdr:row>3</xdr:row>
      <xdr:rowOff>78105</xdr:rowOff>
    </xdr:to>
    <xdr:grpSp>
      <xdr:nvGrpSpPr>
        <xdr:cNvPr id="12" name="Group 18">
          <a:extLst>
            <a:ext uri="{FF2B5EF4-FFF2-40B4-BE49-F238E27FC236}">
              <a16:creationId xmlns:a16="http://schemas.microsoft.com/office/drawing/2014/main" id="{0A83D339-45D9-4C30-899C-2329381A7939}"/>
            </a:ext>
          </a:extLst>
        </xdr:cNvPr>
        <xdr:cNvGrpSpPr>
          <a:grpSpLocks/>
        </xdr:cNvGrpSpPr>
      </xdr:nvGrpSpPr>
      <xdr:grpSpPr bwMode="auto">
        <a:xfrm>
          <a:off x="609600" y="0"/>
          <a:ext cx="7560945" cy="1792605"/>
          <a:chOff x="0" y="2"/>
          <a:chExt cx="11907" cy="2823"/>
        </a:xfrm>
      </xdr:grpSpPr>
      <xdr:pic>
        <xdr:nvPicPr>
          <xdr:cNvPr id="13" name="Picture 19">
            <a:extLst>
              <a:ext uri="{FF2B5EF4-FFF2-40B4-BE49-F238E27FC236}">
                <a16:creationId xmlns:a16="http://schemas.microsoft.com/office/drawing/2014/main" id="{601E69E9-CA9F-4DE6-BE4B-1AA6A6F09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11907" cy="28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20">
            <a:extLst>
              <a:ext uri="{FF2B5EF4-FFF2-40B4-BE49-F238E27FC236}">
                <a16:creationId xmlns:a16="http://schemas.microsoft.com/office/drawing/2014/main" id="{16D33146-DA87-47A8-BD44-6C8F052F5B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5" y="1960"/>
            <a:ext cx="1222" cy="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108858</xdr:rowOff>
    </xdr:from>
    <xdr:to>
      <xdr:col>13</xdr:col>
      <xdr:colOff>605519</xdr:colOff>
      <xdr:row>0</xdr:row>
      <xdr:rowOff>366032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9305925" y="108858"/>
          <a:ext cx="139609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274864</xdr:rowOff>
    </xdr:from>
    <xdr:to>
      <xdr:col>8</xdr:col>
      <xdr:colOff>0</xdr:colOff>
      <xdr:row>2</xdr:row>
      <xdr:rowOff>133350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7553325" y="274864"/>
          <a:ext cx="1476375" cy="334736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115956</xdr:colOff>
      <xdr:row>0</xdr:row>
      <xdr:rowOff>108857</xdr:rowOff>
    </xdr:from>
    <xdr:to>
      <xdr:col>4</xdr:col>
      <xdr:colOff>796019</xdr:colOff>
      <xdr:row>1</xdr:row>
      <xdr:rowOff>82825</xdr:rowOff>
    </xdr:to>
    <xdr:grpSp>
      <xdr:nvGrpSpPr>
        <xdr:cNvPr id="11" name="Grup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4994413" y="108857"/>
          <a:ext cx="1458628" cy="346685"/>
          <a:chOff x="7648575" y="76200"/>
          <a:chExt cx="952500" cy="257174"/>
        </a:xfrm>
      </xdr:grpSpPr>
      <xdr:sp macro="" textlink="">
        <xdr:nvSpPr>
          <xdr:cNvPr id="12" name="Seta para a direita listrada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530679</xdr:colOff>
      <xdr:row>0</xdr:row>
      <xdr:rowOff>102054</xdr:rowOff>
    </xdr:from>
    <xdr:to>
      <xdr:col>11</xdr:col>
      <xdr:colOff>190501</xdr:colOff>
      <xdr:row>0</xdr:row>
      <xdr:rowOff>359228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9086614" y="102054"/>
          <a:ext cx="951909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0</xdr:row>
      <xdr:rowOff>73478</xdr:rowOff>
    </xdr:from>
    <xdr:to>
      <xdr:col>15</xdr:col>
      <xdr:colOff>76200</xdr:colOff>
      <xdr:row>1</xdr:row>
      <xdr:rowOff>28575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8715375" y="73478"/>
          <a:ext cx="1495425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1478</xdr:colOff>
      <xdr:row>0</xdr:row>
      <xdr:rowOff>133704</xdr:rowOff>
    </xdr:from>
    <xdr:to>
      <xdr:col>13</xdr:col>
      <xdr:colOff>16566</xdr:colOff>
      <xdr:row>1</xdr:row>
      <xdr:rowOff>91108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2FD5-BF3E-4499-A36B-2CD85C9BFB44}"/>
            </a:ext>
          </a:extLst>
        </xdr:cNvPr>
        <xdr:cNvGrpSpPr/>
      </xdr:nvGrpSpPr>
      <xdr:grpSpPr>
        <a:xfrm>
          <a:off x="8863869" y="133704"/>
          <a:ext cx="1390001" cy="330121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70BA73B-77B0-4A46-A92C-42CB5978AE1D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BCB57EA-296C-4449-BB4C-ED1DF46B39B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136071</xdr:colOff>
      <xdr:row>0</xdr:row>
      <xdr:rowOff>108857</xdr:rowOff>
    </xdr:from>
    <xdr:to>
      <xdr:col>12</xdr:col>
      <xdr:colOff>265044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7963136" y="108857"/>
          <a:ext cx="148732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12</xdr:col>
      <xdr:colOff>204994</xdr:colOff>
      <xdr:row>8</xdr:row>
      <xdr:rowOff>27333</xdr:rowOff>
    </xdr:from>
    <xdr:to>
      <xdr:col>12</xdr:col>
      <xdr:colOff>463826</xdr:colOff>
      <xdr:row>19</xdr:row>
      <xdr:rowOff>16565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3ABE062-D879-44EA-B2EB-84A0F956742A}"/>
            </a:ext>
          </a:extLst>
        </xdr:cNvPr>
        <xdr:cNvGrpSpPr/>
      </xdr:nvGrpSpPr>
      <xdr:grpSpPr>
        <a:xfrm>
          <a:off x="9390407" y="1402246"/>
          <a:ext cx="258832" cy="2184123"/>
          <a:chOff x="3399" y="0"/>
          <a:chExt cx="143510" cy="1631492"/>
        </a:xfrm>
      </xdr:grpSpPr>
      <xdr:pic>
        <xdr:nvPicPr>
          <xdr:cNvPr id="3" name="Gráfico 1" descr="Bolas de Harvey 100% com preenchimento sólido">
            <a:extLst>
              <a:ext uri="{FF2B5EF4-FFF2-40B4-BE49-F238E27FC236}">
                <a16:creationId xmlns:a16="http://schemas.microsoft.com/office/drawing/2014/main" id="{C5E7727B-99E7-3AB7-2BCE-63C8F58936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63165"/>
            <a:ext cx="143510" cy="142240"/>
          </a:xfrm>
          <a:prstGeom prst="rect">
            <a:avLst/>
          </a:prstGeom>
        </xdr:spPr>
      </xdr:pic>
      <xdr:pic>
        <xdr:nvPicPr>
          <xdr:cNvPr id="4" name="Gráfico 2" descr="Bolas de Harvey 100% com preenchimento sólido">
            <a:extLst>
              <a:ext uri="{FF2B5EF4-FFF2-40B4-BE49-F238E27FC236}">
                <a16:creationId xmlns:a16="http://schemas.microsoft.com/office/drawing/2014/main" id="{00936E12-66CB-4A5F-FD81-29B8409E4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326329"/>
            <a:ext cx="143510" cy="142240"/>
          </a:xfrm>
          <a:prstGeom prst="rect">
            <a:avLst/>
          </a:prstGeom>
        </xdr:spPr>
      </xdr:pic>
      <xdr:pic>
        <xdr:nvPicPr>
          <xdr:cNvPr id="8" name="Gráfico 3" descr="Bolas de Harvey 100% com preenchimento sólido">
            <a:extLst>
              <a:ext uri="{FF2B5EF4-FFF2-40B4-BE49-F238E27FC236}">
                <a16:creationId xmlns:a16="http://schemas.microsoft.com/office/drawing/2014/main" id="{3D1862B7-94F3-09B8-F7D4-92FBDD287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399" y="659456"/>
            <a:ext cx="143510" cy="142240"/>
          </a:xfrm>
          <a:prstGeom prst="rect">
            <a:avLst/>
          </a:prstGeom>
        </xdr:spPr>
      </xdr:pic>
      <xdr:pic>
        <xdr:nvPicPr>
          <xdr:cNvPr id="9" name="Gráfico 5" descr="Bolas de Harvey 100% com preenchimento sólido">
            <a:extLst>
              <a:ext uri="{FF2B5EF4-FFF2-40B4-BE49-F238E27FC236}">
                <a16:creationId xmlns:a16="http://schemas.microsoft.com/office/drawing/2014/main" id="{7D66D065-CBB6-9782-E273-B1F7F23A29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0"/>
            <a:ext cx="143510" cy="142240"/>
          </a:xfrm>
          <a:prstGeom prst="rect">
            <a:avLst/>
          </a:prstGeom>
        </xdr:spPr>
      </xdr:pic>
      <xdr:pic>
        <xdr:nvPicPr>
          <xdr:cNvPr id="10" name="Gráfico 6" descr="Bolas de Harvey 100% com preenchimento sólido">
            <a:extLst>
              <a:ext uri="{FF2B5EF4-FFF2-40B4-BE49-F238E27FC236}">
                <a16:creationId xmlns:a16="http://schemas.microsoft.com/office/drawing/2014/main" id="{A882F6B5-0268-EAFE-4B28-41B0641DF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399" y="504746"/>
            <a:ext cx="143510" cy="142240"/>
          </a:xfrm>
          <a:prstGeom prst="rect">
            <a:avLst/>
          </a:prstGeom>
        </xdr:spPr>
      </xdr:pic>
      <xdr:pic>
        <xdr:nvPicPr>
          <xdr:cNvPr id="11" name="Gráfico 4" descr="Bolas de Harvey 100% com preenchimento sólido">
            <a:extLst>
              <a:ext uri="{FF2B5EF4-FFF2-40B4-BE49-F238E27FC236}">
                <a16:creationId xmlns:a16="http://schemas.microsoft.com/office/drawing/2014/main" id="{E399275F-9B56-46BE-826D-01D25B037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822621"/>
            <a:ext cx="143510" cy="142240"/>
          </a:xfrm>
          <a:prstGeom prst="rect">
            <a:avLst/>
          </a:prstGeom>
        </xdr:spPr>
      </xdr:pic>
      <xdr:pic>
        <xdr:nvPicPr>
          <xdr:cNvPr id="12" name="Gráfico 7" descr="Bolas de Harvey 100% com preenchimento sólido">
            <a:extLst>
              <a:ext uri="{FF2B5EF4-FFF2-40B4-BE49-F238E27FC236}">
                <a16:creationId xmlns:a16="http://schemas.microsoft.com/office/drawing/2014/main" id="{3321BC65-8777-AEE6-F1D2-C75975BEAD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985785"/>
            <a:ext cx="143510" cy="142240"/>
          </a:xfrm>
          <a:prstGeom prst="rect">
            <a:avLst/>
          </a:prstGeom>
        </xdr:spPr>
      </xdr:pic>
      <xdr:pic>
        <xdr:nvPicPr>
          <xdr:cNvPr id="13" name="Gráfico 8" descr="Bolas de Harvey 100% com preenchimento sólido">
            <a:extLst>
              <a:ext uri="{FF2B5EF4-FFF2-40B4-BE49-F238E27FC236}">
                <a16:creationId xmlns:a16="http://schemas.microsoft.com/office/drawing/2014/main" id="{C2455D9D-493F-9421-1085-4ABF41FCA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152348"/>
            <a:ext cx="143510" cy="142240"/>
          </a:xfrm>
          <a:prstGeom prst="rect">
            <a:avLst/>
          </a:prstGeom>
        </xdr:spPr>
      </xdr:pic>
      <xdr:pic>
        <xdr:nvPicPr>
          <xdr:cNvPr id="14" name="Gráfico 9" descr="Bolas de Harvey 100% com preenchimento sólido">
            <a:extLst>
              <a:ext uri="{FF2B5EF4-FFF2-40B4-BE49-F238E27FC236}">
                <a16:creationId xmlns:a16="http://schemas.microsoft.com/office/drawing/2014/main" id="{548C5037-2B65-0560-4555-850E948583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315513"/>
            <a:ext cx="143510" cy="142240"/>
          </a:xfrm>
          <a:prstGeom prst="rect">
            <a:avLst/>
          </a:prstGeom>
        </xdr:spPr>
      </xdr:pic>
      <xdr:pic>
        <xdr:nvPicPr>
          <xdr:cNvPr id="15" name="Picture 17" descr="Bolas de Harvey 100% com preenchimento sólido">
            <a:extLst>
              <a:ext uri="{FF2B5EF4-FFF2-40B4-BE49-F238E27FC236}">
                <a16:creationId xmlns:a16="http://schemas.microsoft.com/office/drawing/2014/main" id="{F194A375-0CFF-6E72-BD0A-FAEA9665E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489252"/>
            <a:ext cx="143510" cy="14224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80282</xdr:rowOff>
    </xdr:from>
    <xdr:to>
      <xdr:col>8</xdr:col>
      <xdr:colOff>9525</xdr:colOff>
      <xdr:row>0</xdr:row>
      <xdr:rowOff>337456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5010150" y="80282"/>
          <a:ext cx="1533525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132523</xdr:colOff>
      <xdr:row>0</xdr:row>
      <xdr:rowOff>140508</xdr:rowOff>
    </xdr:from>
    <xdr:to>
      <xdr:col>12</xdr:col>
      <xdr:colOff>66264</xdr:colOff>
      <xdr:row>1</xdr:row>
      <xdr:rowOff>24965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/>
      </xdr:nvGrpSpPr>
      <xdr:grpSpPr>
        <a:xfrm>
          <a:off x="7263849" y="140508"/>
          <a:ext cx="1225828" cy="257174"/>
          <a:chOff x="7648575" y="76200"/>
          <a:chExt cx="113009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8115299" y="95249"/>
            <a:ext cx="6633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9</xdr:col>
      <xdr:colOff>16566</xdr:colOff>
      <xdr:row>8</xdr:row>
      <xdr:rowOff>14494</xdr:rowOff>
    </xdr:from>
    <xdr:to>
      <xdr:col>10</xdr:col>
      <xdr:colOff>16566</xdr:colOff>
      <xdr:row>17</xdr:row>
      <xdr:rowOff>140803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71B10A2-E426-47D9-9CC9-A5C141F7E742}"/>
            </a:ext>
          </a:extLst>
        </xdr:cNvPr>
        <xdr:cNvGrpSpPr/>
      </xdr:nvGrpSpPr>
      <xdr:grpSpPr>
        <a:xfrm>
          <a:off x="7147892" y="1339711"/>
          <a:ext cx="190500" cy="1559201"/>
          <a:chOff x="0" y="0"/>
          <a:chExt cx="143510" cy="1370642"/>
        </a:xfrm>
      </xdr:grpSpPr>
      <xdr:pic>
        <xdr:nvPicPr>
          <xdr:cNvPr id="3" name="Picture 37" descr="Bolas de Harvey 100% com preenchimento sólido">
            <a:extLst>
              <a:ext uri="{FF2B5EF4-FFF2-40B4-BE49-F238E27FC236}">
                <a16:creationId xmlns:a16="http://schemas.microsoft.com/office/drawing/2014/main" id="{2A116E29-72A7-07C1-A0FE-F3E5B3A3E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4" name="Picture 38" descr="Bolas de Harvey 100% com preenchimento sólido">
            <a:extLst>
              <a:ext uri="{FF2B5EF4-FFF2-40B4-BE49-F238E27FC236}">
                <a16:creationId xmlns:a16="http://schemas.microsoft.com/office/drawing/2014/main" id="{1E9BBE44-74AA-F7DC-B125-DA0CBB3E7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8" name="Picture 39" descr="Bolas de Harvey 100% com preenchimento sólido">
            <a:extLst>
              <a:ext uri="{FF2B5EF4-FFF2-40B4-BE49-F238E27FC236}">
                <a16:creationId xmlns:a16="http://schemas.microsoft.com/office/drawing/2014/main" id="{52D4A729-3D68-2FF0-6717-90D335AF82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9" name="Picture 40" descr="Bolas de Harvey 100% com preenchimento sólido">
            <a:extLst>
              <a:ext uri="{FF2B5EF4-FFF2-40B4-BE49-F238E27FC236}">
                <a16:creationId xmlns:a16="http://schemas.microsoft.com/office/drawing/2014/main" id="{C9B43560-2047-5673-AB49-08BBD3BE37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10" name="Picture 41" descr="Bolas de Harvey 100% com preenchimento sólido">
            <a:extLst>
              <a:ext uri="{FF2B5EF4-FFF2-40B4-BE49-F238E27FC236}">
                <a16:creationId xmlns:a16="http://schemas.microsoft.com/office/drawing/2014/main" id="{0B3ED11E-F7D8-3F05-46BB-3EF9976A98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11" name="Picture 42" descr="Bolas de Harvey 100% com preenchimento sólido">
            <a:extLst>
              <a:ext uri="{FF2B5EF4-FFF2-40B4-BE49-F238E27FC236}">
                <a16:creationId xmlns:a16="http://schemas.microsoft.com/office/drawing/2014/main" id="{16525730-0B33-DA0F-8B54-A0E3207B94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12" name="Picture 43" descr="Bolas de Harvey 100% com preenchimento sólido">
            <a:extLst>
              <a:ext uri="{FF2B5EF4-FFF2-40B4-BE49-F238E27FC236}">
                <a16:creationId xmlns:a16="http://schemas.microsoft.com/office/drawing/2014/main" id="{1310D36B-85BD-88E6-D1D0-CEA1D6BE37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13" name="Picture 44" descr="Bolas de Harvey 100% com preenchimento sólido">
            <a:extLst>
              <a:ext uri="{FF2B5EF4-FFF2-40B4-BE49-F238E27FC236}">
                <a16:creationId xmlns:a16="http://schemas.microsoft.com/office/drawing/2014/main" id="{1208CC67-9DD6-BB97-E017-D4A4F53CA6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14" name="Picture 45" descr="Bolas de Harvey 100% com preenchimento sólido">
            <a:extLst>
              <a:ext uri="{FF2B5EF4-FFF2-40B4-BE49-F238E27FC236}">
                <a16:creationId xmlns:a16="http://schemas.microsoft.com/office/drawing/2014/main" id="{57750C86-9B8E-13D0-DD96-A0C1775F9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44727</xdr:colOff>
      <xdr:row>8</xdr:row>
      <xdr:rowOff>26090</xdr:rowOff>
    </xdr:from>
    <xdr:to>
      <xdr:col>11</xdr:col>
      <xdr:colOff>235227</xdr:colOff>
      <xdr:row>17</xdr:row>
      <xdr:rowOff>152399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2809B375-F295-42AE-B4D0-0A2BB97F77A5}"/>
            </a:ext>
          </a:extLst>
        </xdr:cNvPr>
        <xdr:cNvGrpSpPr/>
      </xdr:nvGrpSpPr>
      <xdr:grpSpPr>
        <a:xfrm>
          <a:off x="8227944" y="1351307"/>
          <a:ext cx="190500" cy="1559201"/>
          <a:chOff x="0" y="0"/>
          <a:chExt cx="143510" cy="1370642"/>
        </a:xfrm>
      </xdr:grpSpPr>
      <xdr:pic>
        <xdr:nvPicPr>
          <xdr:cNvPr id="16" name="Picture 37" descr="Bolas de Harvey 100% com preenchimento sólido">
            <a:extLst>
              <a:ext uri="{FF2B5EF4-FFF2-40B4-BE49-F238E27FC236}">
                <a16:creationId xmlns:a16="http://schemas.microsoft.com/office/drawing/2014/main" id="{F5B95840-1C2B-40E9-5F22-621FD769D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17" name="Picture 38" descr="Bolas de Harvey 100% com preenchimento sólido">
            <a:extLst>
              <a:ext uri="{FF2B5EF4-FFF2-40B4-BE49-F238E27FC236}">
                <a16:creationId xmlns:a16="http://schemas.microsoft.com/office/drawing/2014/main" id="{8B1985F1-A9C2-4048-37E0-7E7E43AA9F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18" name="Picture 39" descr="Bolas de Harvey 100% com preenchimento sólido">
            <a:extLst>
              <a:ext uri="{FF2B5EF4-FFF2-40B4-BE49-F238E27FC236}">
                <a16:creationId xmlns:a16="http://schemas.microsoft.com/office/drawing/2014/main" id="{1D07FE75-851C-002D-0458-56040DE0F7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19" name="Picture 40" descr="Bolas de Harvey 100% com preenchimento sólido">
            <a:extLst>
              <a:ext uri="{FF2B5EF4-FFF2-40B4-BE49-F238E27FC236}">
                <a16:creationId xmlns:a16="http://schemas.microsoft.com/office/drawing/2014/main" id="{F18D2069-DA7C-3628-75A3-ACBD551CA4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20" name="Picture 41" descr="Bolas de Harvey 100% com preenchimento sólido">
            <a:extLst>
              <a:ext uri="{FF2B5EF4-FFF2-40B4-BE49-F238E27FC236}">
                <a16:creationId xmlns:a16="http://schemas.microsoft.com/office/drawing/2014/main" id="{63316494-881E-C3FC-1954-3E3DB68E5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21" name="Picture 42" descr="Bolas de Harvey 100% com preenchimento sólido">
            <a:extLst>
              <a:ext uri="{FF2B5EF4-FFF2-40B4-BE49-F238E27FC236}">
                <a16:creationId xmlns:a16="http://schemas.microsoft.com/office/drawing/2014/main" id="{9321EAA6-EED8-5B62-ED1D-348BACA3E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22" name="Picture 43" descr="Bolas de Harvey 100% com preenchimento sólido">
            <a:extLst>
              <a:ext uri="{FF2B5EF4-FFF2-40B4-BE49-F238E27FC236}">
                <a16:creationId xmlns:a16="http://schemas.microsoft.com/office/drawing/2014/main" id="{44968952-53A4-5894-C6F4-C9E033DFAF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23" name="Picture 44" descr="Bolas de Harvey 100% com preenchimento sólido">
            <a:extLst>
              <a:ext uri="{FF2B5EF4-FFF2-40B4-BE49-F238E27FC236}">
                <a16:creationId xmlns:a16="http://schemas.microsoft.com/office/drawing/2014/main" id="{ACF4EB13-48A8-5475-FE59-7A2A73324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24" name="Picture 45" descr="Bolas de Harvey 100% com preenchimento sólido">
            <a:extLst>
              <a:ext uri="{FF2B5EF4-FFF2-40B4-BE49-F238E27FC236}">
                <a16:creationId xmlns:a16="http://schemas.microsoft.com/office/drawing/2014/main" id="{CA22DC30-994C-BF14-67BC-EDFC7B636D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95249</xdr:rowOff>
    </xdr:from>
    <xdr:to>
      <xdr:col>7</xdr:col>
      <xdr:colOff>403411</xdr:colOff>
      <xdr:row>1</xdr:row>
      <xdr:rowOff>100852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5897096" y="95249"/>
          <a:ext cx="1409139" cy="375397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0</xdr:row>
      <xdr:rowOff>152400</xdr:rowOff>
    </xdr:from>
    <xdr:to>
      <xdr:col>9</xdr:col>
      <xdr:colOff>460641</xdr:colOff>
      <xdr:row>1</xdr:row>
      <xdr:rowOff>32657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888C5-A169-4188-ACF9-6FC3CA770170}"/>
            </a:ext>
          </a:extLst>
        </xdr:cNvPr>
        <xdr:cNvGrpSpPr/>
      </xdr:nvGrpSpPr>
      <xdr:grpSpPr>
        <a:xfrm>
          <a:off x="7534275" y="152400"/>
          <a:ext cx="1365516" cy="251732"/>
          <a:chOff x="7648575" y="76200"/>
          <a:chExt cx="1102791" cy="256116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30F59E6-4719-3E5A-FE9A-8C8DF88FE3F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1483BC1-32CC-BEE6-26C0-076A883CD492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449036</xdr:colOff>
      <xdr:row>0</xdr:row>
      <xdr:rowOff>68036</xdr:rowOff>
    </xdr:from>
    <xdr:to>
      <xdr:col>8</xdr:col>
      <xdr:colOff>408214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6313715" y="68036"/>
          <a:ext cx="138792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546652</xdr:colOff>
      <xdr:row>0</xdr:row>
      <xdr:rowOff>115661</xdr:rowOff>
    </xdr:from>
    <xdr:to>
      <xdr:col>10</xdr:col>
      <xdr:colOff>544285</xdr:colOff>
      <xdr:row>1</xdr:row>
      <xdr:rowOff>47625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4762500" y="115661"/>
          <a:ext cx="1422242" cy="304681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704851</xdr:colOff>
      <xdr:row>0</xdr:row>
      <xdr:rowOff>156482</xdr:rowOff>
    </xdr:from>
    <xdr:to>
      <xdr:col>7</xdr:col>
      <xdr:colOff>680359</xdr:colOff>
      <xdr:row>1</xdr:row>
      <xdr:rowOff>39460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/>
      </xdr:nvGrpSpPr>
      <xdr:grpSpPr>
        <a:xfrm>
          <a:off x="5267326" y="156482"/>
          <a:ext cx="1404258" cy="25445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8283</xdr:colOff>
      <xdr:row>0</xdr:row>
      <xdr:rowOff>115660</xdr:rowOff>
    </xdr:from>
    <xdr:to>
      <xdr:col>7</xdr:col>
      <xdr:colOff>680358</xdr:colOff>
      <xdr:row>1</xdr:row>
      <xdr:rowOff>117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/>
      </xdr:nvGrpSpPr>
      <xdr:grpSpPr>
        <a:xfrm>
          <a:off x="6866283" y="115660"/>
          <a:ext cx="138437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654326</xdr:colOff>
      <xdr:row>0</xdr:row>
      <xdr:rowOff>108857</xdr:rowOff>
    </xdr:from>
    <xdr:to>
      <xdr:col>7</xdr:col>
      <xdr:colOff>680358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pSpPr/>
      </xdr:nvGrpSpPr>
      <xdr:grpSpPr>
        <a:xfrm>
          <a:off x="5632174" y="108857"/>
          <a:ext cx="145064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0</xdr:row>
      <xdr:rowOff>111125</xdr:rowOff>
    </xdr:from>
    <xdr:to>
      <xdr:col>7</xdr:col>
      <xdr:colOff>658814</xdr:colOff>
      <xdr:row>0</xdr:row>
      <xdr:rowOff>368299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pSpPr/>
      </xdr:nvGrpSpPr>
      <xdr:grpSpPr>
        <a:xfrm>
          <a:off x="6543676" y="111125"/>
          <a:ext cx="143033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347266</xdr:colOff>
      <xdr:row>0</xdr:row>
      <xdr:rowOff>86591</xdr:rowOff>
    </xdr:from>
    <xdr:to>
      <xdr:col>7</xdr:col>
      <xdr:colOff>684070</xdr:colOff>
      <xdr:row>1</xdr:row>
      <xdr:rowOff>49610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5516563" y="86591"/>
          <a:ext cx="1715945" cy="33012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467591</xdr:colOff>
      <xdr:row>0</xdr:row>
      <xdr:rowOff>129886</xdr:rowOff>
    </xdr:from>
    <xdr:to>
      <xdr:col>8</xdr:col>
      <xdr:colOff>545522</xdr:colOff>
      <xdr:row>1</xdr:row>
      <xdr:rowOff>25977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pSpPr/>
      </xdr:nvGrpSpPr>
      <xdr:grpSpPr>
        <a:xfrm>
          <a:off x="5810250" y="129886"/>
          <a:ext cx="1480704" cy="26843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449035</xdr:colOff>
      <xdr:row>0</xdr:row>
      <xdr:rowOff>68036</xdr:rowOff>
    </xdr:from>
    <xdr:to>
      <xdr:col>8</xdr:col>
      <xdr:colOff>428625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pSpPr/>
      </xdr:nvGrpSpPr>
      <xdr:grpSpPr>
        <a:xfrm>
          <a:off x="6945085" y="68036"/>
          <a:ext cx="140834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95249</xdr:rowOff>
    </xdr:from>
    <xdr:to>
      <xdr:col>9</xdr:col>
      <xdr:colOff>1364</xdr:colOff>
      <xdr:row>1</xdr:row>
      <xdr:rowOff>47624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pSpPr/>
      </xdr:nvGrpSpPr>
      <xdr:grpSpPr>
        <a:xfrm>
          <a:off x="5143500" y="95249"/>
          <a:ext cx="1411064" cy="323850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136073</xdr:colOff>
      <xdr:row>0</xdr:row>
      <xdr:rowOff>129268</xdr:rowOff>
    </xdr:from>
    <xdr:to>
      <xdr:col>8</xdr:col>
      <xdr:colOff>78442</xdr:colOff>
      <xdr:row>1</xdr:row>
      <xdr:rowOff>11206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433779" y="129268"/>
          <a:ext cx="1533604" cy="251732"/>
          <a:chOff x="7648575" y="76200"/>
          <a:chExt cx="1102791" cy="256116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B3F06-222A-47EA-8526-328D41EE6594}"/>
            </a:ext>
          </a:extLst>
        </xdr:cNvPr>
        <xdr:cNvGrpSpPr/>
      </xdr:nvGrpSpPr>
      <xdr:grpSpPr>
        <a:xfrm>
          <a:off x="6410325" y="86591"/>
          <a:ext cx="1579419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93D93204-8734-4B7F-879B-43D71539C3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F9A93AE-9E5E-47E8-87AB-A02D82D88C4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0</xdr:row>
      <xdr:rowOff>111125</xdr:rowOff>
    </xdr:from>
    <xdr:to>
      <xdr:col>7</xdr:col>
      <xdr:colOff>1008065</xdr:colOff>
      <xdr:row>0</xdr:row>
      <xdr:rowOff>368299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8105776" y="111125"/>
          <a:ext cx="140811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87313</xdr:rowOff>
    </xdr:from>
    <xdr:to>
      <xdr:col>7</xdr:col>
      <xdr:colOff>642939</xdr:colOff>
      <xdr:row>0</xdr:row>
      <xdr:rowOff>344487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pSpPr/>
      </xdr:nvGrpSpPr>
      <xdr:grpSpPr>
        <a:xfrm>
          <a:off x="6810375" y="87313"/>
          <a:ext cx="142398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447676</xdr:colOff>
      <xdr:row>0</xdr:row>
      <xdr:rowOff>168275</xdr:rowOff>
    </xdr:from>
    <xdr:to>
      <xdr:col>7</xdr:col>
      <xdr:colOff>1912940</xdr:colOff>
      <xdr:row>1</xdr:row>
      <xdr:rowOff>53974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7514D-0D73-440E-8AEB-99316AFCB0BF}"/>
            </a:ext>
          </a:extLst>
        </xdr:cNvPr>
        <xdr:cNvGrpSpPr/>
      </xdr:nvGrpSpPr>
      <xdr:grpSpPr>
        <a:xfrm>
          <a:off x="8953501" y="168275"/>
          <a:ext cx="1465264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B67E10B-24F0-4FA5-9EB6-A5B5E78C181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8B788E28-B735-45AA-8AD2-43362706329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103188</xdr:rowOff>
    </xdr:from>
    <xdr:to>
      <xdr:col>6</xdr:col>
      <xdr:colOff>500061</xdr:colOff>
      <xdr:row>0</xdr:row>
      <xdr:rowOff>360362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/>
      </xdr:nvGrpSpPr>
      <xdr:grpSpPr>
        <a:xfrm>
          <a:off x="5468937" y="103188"/>
          <a:ext cx="1444624" cy="257174"/>
          <a:chOff x="7648575" y="76200"/>
          <a:chExt cx="952499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SpPr txBox="1"/>
        </xdr:nvSpPr>
        <xdr:spPr>
          <a:xfrm>
            <a:off x="8115299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455083</xdr:colOff>
      <xdr:row>0</xdr:row>
      <xdr:rowOff>103188</xdr:rowOff>
    </xdr:from>
    <xdr:to>
      <xdr:col>9</xdr:col>
      <xdr:colOff>1023938</xdr:colOff>
      <xdr:row>0</xdr:row>
      <xdr:rowOff>360362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BE57D-177F-483A-94EF-EDE3F35FEED3}"/>
            </a:ext>
          </a:extLst>
        </xdr:cNvPr>
        <xdr:cNvGrpSpPr/>
      </xdr:nvGrpSpPr>
      <xdr:grpSpPr>
        <a:xfrm>
          <a:off x="8256058" y="103188"/>
          <a:ext cx="1607080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48A1B964-014D-D3B8-CE9F-B7A39F004329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83DE95-0E97-3D49-BAF8-833AF870CDED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804333</xdr:colOff>
      <xdr:row>0</xdr:row>
      <xdr:rowOff>82021</xdr:rowOff>
    </xdr:from>
    <xdr:to>
      <xdr:col>8</xdr:col>
      <xdr:colOff>896939</xdr:colOff>
      <xdr:row>1</xdr:row>
      <xdr:rowOff>74083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CA22E-9ED1-4906-BAA6-81F8DF5E784F}"/>
            </a:ext>
          </a:extLst>
        </xdr:cNvPr>
        <xdr:cNvGrpSpPr/>
      </xdr:nvGrpSpPr>
      <xdr:grpSpPr>
        <a:xfrm>
          <a:off x="11176000" y="82021"/>
          <a:ext cx="1680106" cy="362479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6F554BD-C36F-33FD-26D2-02CD410E736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DC46800C-483C-DA59-0A7A-118A4E90E31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180975</xdr:rowOff>
    </xdr:from>
    <xdr:to>
      <xdr:col>7</xdr:col>
      <xdr:colOff>0</xdr:colOff>
      <xdr:row>1</xdr:row>
      <xdr:rowOff>65086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pSpPr/>
      </xdr:nvGrpSpPr>
      <xdr:grpSpPr>
        <a:xfrm>
          <a:off x="5181600" y="180975"/>
          <a:ext cx="1333500" cy="25558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102054</xdr:rowOff>
    </xdr:from>
    <xdr:to>
      <xdr:col>5</xdr:col>
      <xdr:colOff>595994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5076825" y="102054"/>
          <a:ext cx="153896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102054</xdr:rowOff>
    </xdr:from>
    <xdr:to>
      <xdr:col>8</xdr:col>
      <xdr:colOff>419101</xdr:colOff>
      <xdr:row>1</xdr:row>
      <xdr:rowOff>9525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pSpPr/>
      </xdr:nvGrpSpPr>
      <xdr:grpSpPr>
        <a:xfrm>
          <a:off x="5095875" y="102054"/>
          <a:ext cx="1981201" cy="27894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197303</xdr:colOff>
      <xdr:row>0</xdr:row>
      <xdr:rowOff>102053</xdr:rowOff>
    </xdr:from>
    <xdr:to>
      <xdr:col>8</xdr:col>
      <xdr:colOff>238125</xdr:colOff>
      <xdr:row>1</xdr:row>
      <xdr:rowOff>133350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6864803" y="102053"/>
          <a:ext cx="1479097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248477</xdr:colOff>
      <xdr:row>0</xdr:row>
      <xdr:rowOff>82825</xdr:rowOff>
    </xdr:from>
    <xdr:to>
      <xdr:col>4</xdr:col>
      <xdr:colOff>960782</xdr:colOff>
      <xdr:row>1</xdr:row>
      <xdr:rowOff>16565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7BE7-99F5-440F-ADB5-79E6A5BF212D}"/>
            </a:ext>
          </a:extLst>
        </xdr:cNvPr>
        <xdr:cNvGrpSpPr/>
      </xdr:nvGrpSpPr>
      <xdr:grpSpPr>
        <a:xfrm>
          <a:off x="6082540" y="82825"/>
          <a:ext cx="1760055" cy="30283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FEEFD6B7-8539-8054-4746-511F9C42672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3A1F07-6EEE-5C62-3C66-90455234922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828674</xdr:colOff>
      <xdr:row>0</xdr:row>
      <xdr:rowOff>88446</xdr:rowOff>
    </xdr:from>
    <xdr:to>
      <xdr:col>10</xdr:col>
      <xdr:colOff>161928</xdr:colOff>
      <xdr:row>0</xdr:row>
      <xdr:rowOff>361950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772274" y="88446"/>
          <a:ext cx="1990729" cy="273504"/>
          <a:chOff x="7648575" y="76200"/>
          <a:chExt cx="1080287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115300" y="95249"/>
            <a:ext cx="613562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264139</xdr:colOff>
      <xdr:row>0</xdr:row>
      <xdr:rowOff>227719</xdr:rowOff>
    </xdr:from>
    <xdr:to>
      <xdr:col>10</xdr:col>
      <xdr:colOff>179294</xdr:colOff>
      <xdr:row>2</xdr:row>
      <xdr:rowOff>190499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8209110" y="227719"/>
          <a:ext cx="1483978" cy="433427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313764</xdr:colOff>
      <xdr:row>0</xdr:row>
      <xdr:rowOff>131337</xdr:rowOff>
    </xdr:from>
    <xdr:to>
      <xdr:col>10</xdr:col>
      <xdr:colOff>182216</xdr:colOff>
      <xdr:row>1</xdr:row>
      <xdr:rowOff>94518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8272431" y="131337"/>
          <a:ext cx="1413618" cy="33359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246529</xdr:colOff>
      <xdr:row>0</xdr:row>
      <xdr:rowOff>198503</xdr:rowOff>
    </xdr:from>
    <xdr:to>
      <xdr:col>11</xdr:col>
      <xdr:colOff>180896</xdr:colOff>
      <xdr:row>1</xdr:row>
      <xdr:rowOff>179293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2259235" y="198503"/>
          <a:ext cx="1469573" cy="35058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91109</xdr:colOff>
      <xdr:row>0</xdr:row>
      <xdr:rowOff>176596</xdr:rowOff>
    </xdr:from>
    <xdr:to>
      <xdr:col>8</xdr:col>
      <xdr:colOff>156780</xdr:colOff>
      <xdr:row>1</xdr:row>
      <xdr:rowOff>61053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7595152" y="176596"/>
          <a:ext cx="1473715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R95"/>
  <sheetViews>
    <sheetView showGridLines="0" showRowColHeaders="0" tabSelected="1" zoomScaleNormal="100" workbookViewId="0"/>
  </sheetViews>
  <sheetFormatPr defaultColWidth="0" defaultRowHeight="16.5" zeroHeight="1"/>
  <cols>
    <col min="1" max="1" width="9.140625" style="127" customWidth="1"/>
    <col min="2" max="6" width="22.7109375" style="90" customWidth="1"/>
    <col min="7" max="7" width="9.140625" style="90" customWidth="1"/>
    <col min="8" max="44" width="0" style="90" hidden="1" customWidth="1"/>
    <col min="45" max="16384" width="9.140625" style="90" hidden="1"/>
  </cols>
  <sheetData>
    <row r="1" spans="1:19" ht="108" customHeight="1"/>
    <row r="2" spans="1:19" ht="10.5" customHeight="1"/>
    <row r="3" spans="1:19"/>
    <row r="4" spans="1:19" ht="9.75" customHeight="1"/>
    <row r="5" spans="1:19" customFormat="1" ht="18" customHeight="1">
      <c r="A5" s="127"/>
      <c r="B5" s="113" t="s">
        <v>1026</v>
      </c>
    </row>
    <row r="6" spans="1:19" customFormat="1" ht="6.75" customHeight="1">
      <c r="A6" s="127"/>
      <c r="B6" s="114"/>
    </row>
    <row r="7" spans="1:19" customFormat="1" ht="33" customHeight="1">
      <c r="A7" s="127"/>
      <c r="B7" s="1031" t="s">
        <v>1027</v>
      </c>
      <c r="C7" s="1031"/>
      <c r="D7" s="1031"/>
      <c r="E7" s="1031"/>
      <c r="F7" s="1031"/>
      <c r="G7" s="107"/>
      <c r="H7" s="107"/>
      <c r="I7" s="107"/>
      <c r="J7" s="107"/>
      <c r="K7" s="107"/>
      <c r="L7" s="107"/>
      <c r="M7" s="107"/>
    </row>
    <row r="8" spans="1:19" ht="9.75" customHeight="1" thickBot="1">
      <c r="A8" s="127" t="s">
        <v>31</v>
      </c>
      <c r="B8" s="124"/>
      <c r="C8" s="124"/>
      <c r="D8" s="124"/>
      <c r="E8" s="124"/>
      <c r="F8" s="125"/>
    </row>
    <row r="9" spans="1:19" s="102" customFormat="1" ht="21" customHeight="1" thickTop="1" thickBot="1">
      <c r="A9" s="126"/>
      <c r="B9" s="1030" t="s">
        <v>181</v>
      </c>
      <c r="C9" s="1030"/>
      <c r="D9" s="1030"/>
      <c r="E9" s="1030"/>
      <c r="F9" s="1030"/>
      <c r="G9" s="287"/>
      <c r="H9" s="93"/>
      <c r="I9" s="94"/>
      <c r="J9" s="95"/>
      <c r="K9" s="93"/>
      <c r="L9" s="93"/>
      <c r="M9" s="96"/>
      <c r="N9" s="97"/>
      <c r="O9" s="98"/>
      <c r="P9" s="99"/>
      <c r="Q9" s="100"/>
      <c r="R9" s="101"/>
      <c r="S9" s="98"/>
    </row>
    <row r="10" spans="1:19" s="102" customFormat="1" ht="21" customHeight="1" thickTop="1" thickBot="1">
      <c r="A10" s="126"/>
      <c r="B10" s="1030" t="s">
        <v>182</v>
      </c>
      <c r="C10" s="1030"/>
      <c r="D10" s="1030"/>
      <c r="E10" s="1030"/>
      <c r="F10" s="1030"/>
      <c r="G10" s="287"/>
      <c r="H10" s="93"/>
      <c r="I10" s="94"/>
      <c r="J10" s="95"/>
      <c r="K10" s="93"/>
      <c r="L10" s="93"/>
      <c r="M10" s="96"/>
      <c r="N10" s="97"/>
      <c r="O10" s="98"/>
      <c r="P10" s="99"/>
      <c r="Q10" s="100"/>
      <c r="R10" s="101"/>
      <c r="S10" s="98"/>
    </row>
    <row r="11" spans="1:19" s="91" customFormat="1" ht="21" customHeight="1" thickTop="1" thickBot="1">
      <c r="A11" s="126"/>
      <c r="B11" s="1030" t="s">
        <v>183</v>
      </c>
      <c r="C11" s="1030"/>
      <c r="D11" s="1030"/>
      <c r="E11" s="1030"/>
      <c r="F11" s="1030"/>
      <c r="G11" s="287"/>
      <c r="H11" s="54"/>
      <c r="I11" s="55"/>
      <c r="J11" s="56"/>
      <c r="K11" s="54"/>
      <c r="L11" s="54"/>
      <c r="M11" s="57"/>
      <c r="N11" s="58"/>
      <c r="O11" s="59"/>
      <c r="P11" s="60"/>
      <c r="Q11" s="61"/>
      <c r="R11" s="62"/>
      <c r="S11" s="59"/>
    </row>
    <row r="12" spans="1:19" s="91" customFormat="1" ht="21" customHeight="1" thickTop="1" thickBot="1">
      <c r="A12" s="126"/>
      <c r="B12" s="1030" t="s">
        <v>184</v>
      </c>
      <c r="C12" s="1030"/>
      <c r="D12" s="1030"/>
      <c r="E12" s="1030"/>
      <c r="F12" s="1030"/>
      <c r="G12" s="453"/>
      <c r="H12" s="54"/>
      <c r="I12" s="55"/>
      <c r="J12" s="56"/>
      <c r="K12" s="54"/>
      <c r="L12" s="54"/>
      <c r="M12" s="57"/>
      <c r="N12" s="58"/>
      <c r="O12" s="59"/>
      <c r="P12" s="60"/>
      <c r="Q12" s="61"/>
      <c r="R12" s="62"/>
      <c r="S12" s="59"/>
    </row>
    <row r="13" spans="1:19" s="91" customFormat="1" ht="21" customHeight="1" thickTop="1" thickBot="1">
      <c r="A13" s="126"/>
      <c r="B13" s="1030" t="s">
        <v>185</v>
      </c>
      <c r="C13" s="1030"/>
      <c r="D13" s="1030"/>
      <c r="E13" s="1030"/>
      <c r="F13" s="1030"/>
      <c r="G13" s="56"/>
      <c r="H13" s="54"/>
      <c r="I13" s="55"/>
      <c r="J13" s="56"/>
      <c r="K13" s="54"/>
      <c r="L13" s="54"/>
      <c r="M13" s="57"/>
      <c r="N13" s="58"/>
      <c r="O13" s="59"/>
      <c r="P13" s="60"/>
      <c r="Q13" s="61"/>
      <c r="R13" s="62"/>
      <c r="S13" s="59"/>
    </row>
    <row r="14" spans="1:19" s="91" customFormat="1" ht="21" customHeight="1" thickTop="1" thickBot="1">
      <c r="A14" s="126"/>
      <c r="B14" s="1030" t="s">
        <v>186</v>
      </c>
      <c r="C14" s="1030"/>
      <c r="D14" s="1030"/>
      <c r="E14" s="1030"/>
      <c r="F14" s="1030"/>
      <c r="G14" s="56"/>
      <c r="H14" s="54"/>
      <c r="I14" s="55"/>
      <c r="J14" s="56"/>
      <c r="K14" s="54"/>
      <c r="L14" s="54"/>
      <c r="M14" s="57"/>
      <c r="N14" s="58"/>
      <c r="O14" s="59"/>
      <c r="P14" s="60"/>
      <c r="Q14" s="61"/>
      <c r="R14" s="62"/>
      <c r="S14" s="59"/>
    </row>
    <row r="15" spans="1:19" s="91" customFormat="1" ht="21" customHeight="1" thickTop="1" thickBot="1">
      <c r="A15" s="126"/>
      <c r="B15" s="1030" t="s">
        <v>187</v>
      </c>
      <c r="C15" s="1030"/>
      <c r="D15" s="1030"/>
      <c r="E15" s="1030"/>
      <c r="F15" s="1030"/>
      <c r="G15" s="56"/>
      <c r="H15" s="54"/>
      <c r="I15" s="55"/>
      <c r="J15" s="56"/>
      <c r="K15" s="54"/>
      <c r="L15" s="54"/>
      <c r="M15" s="57"/>
      <c r="N15" s="58"/>
      <c r="O15" s="59"/>
      <c r="P15" s="60"/>
      <c r="Q15" s="61"/>
      <c r="R15" s="62"/>
      <c r="S15" s="59"/>
    </row>
    <row r="16" spans="1:19" s="91" customFormat="1" ht="21" customHeight="1" thickTop="1" thickBot="1">
      <c r="A16" s="126"/>
      <c r="B16" s="1030" t="s">
        <v>188</v>
      </c>
      <c r="C16" s="1030"/>
      <c r="D16" s="1030"/>
      <c r="E16" s="1030"/>
      <c r="F16" s="1030"/>
      <c r="G16" s="56"/>
      <c r="H16" s="54"/>
      <c r="I16" s="55"/>
      <c r="J16" s="56"/>
      <c r="K16" s="54"/>
      <c r="L16" s="54"/>
      <c r="M16" s="57"/>
      <c r="N16" s="58"/>
      <c r="O16" s="59"/>
      <c r="P16" s="60"/>
      <c r="Q16" s="61"/>
      <c r="R16" s="62"/>
      <c r="S16" s="59"/>
    </row>
    <row r="17" spans="1:20" s="91" customFormat="1" ht="21" customHeight="1" thickTop="1" thickBot="1">
      <c r="A17" s="126"/>
      <c r="B17" s="1030" t="s">
        <v>115</v>
      </c>
      <c r="C17" s="1030"/>
      <c r="D17" s="1030"/>
      <c r="E17" s="1030"/>
      <c r="F17" s="1030"/>
      <c r="G17" s="56"/>
      <c r="H17" s="54"/>
      <c r="I17" s="55"/>
      <c r="J17" s="56"/>
      <c r="K17" s="54"/>
      <c r="L17" s="54"/>
      <c r="M17" s="57"/>
      <c r="N17" s="58"/>
      <c r="O17" s="59"/>
      <c r="P17" s="60"/>
      <c r="Q17" s="61"/>
      <c r="R17" s="62"/>
      <c r="S17" s="59"/>
    </row>
    <row r="18" spans="1:20" s="91" customFormat="1" ht="21" customHeight="1" thickTop="1" thickBot="1">
      <c r="A18" s="126"/>
      <c r="B18" s="1030" t="s">
        <v>189</v>
      </c>
      <c r="C18" s="1030"/>
      <c r="D18" s="1030"/>
      <c r="E18" s="1030"/>
      <c r="F18" s="1030"/>
      <c r="G18" s="56"/>
      <c r="H18" s="54"/>
      <c r="I18" s="55"/>
      <c r="J18" s="56"/>
      <c r="K18" s="54"/>
      <c r="L18" s="54"/>
      <c r="M18" s="57"/>
      <c r="N18" s="58"/>
      <c r="O18" s="59"/>
      <c r="P18" s="60"/>
      <c r="Q18" s="61"/>
      <c r="R18" s="62"/>
      <c r="S18" s="59"/>
    </row>
    <row r="19" spans="1:20" s="91" customFormat="1" ht="21" customHeight="1" thickTop="1" thickBot="1">
      <c r="A19" s="126"/>
      <c r="B19" s="1030" t="s">
        <v>190</v>
      </c>
      <c r="C19" s="1030"/>
      <c r="D19" s="1030"/>
      <c r="E19" s="1030"/>
      <c r="F19" s="1030"/>
      <c r="G19" s="56"/>
      <c r="H19" s="54"/>
      <c r="I19" s="55"/>
      <c r="J19" s="56"/>
      <c r="K19" s="54"/>
      <c r="L19" s="54"/>
      <c r="M19" s="57"/>
      <c r="N19" s="58"/>
      <c r="O19" s="59"/>
      <c r="P19" s="60"/>
      <c r="Q19" s="61"/>
      <c r="R19" s="62"/>
      <c r="S19" s="59"/>
    </row>
    <row r="20" spans="1:20" ht="21" customHeight="1" thickTop="1" thickBot="1">
      <c r="A20" s="126"/>
      <c r="B20" s="1030" t="s">
        <v>191</v>
      </c>
      <c r="C20" s="1030"/>
      <c r="D20" s="1030"/>
      <c r="E20" s="1030"/>
      <c r="F20" s="1030"/>
      <c r="G20" s="28"/>
      <c r="H20" s="29"/>
      <c r="I20" s="30"/>
      <c r="J20" s="28"/>
      <c r="K20" s="29"/>
      <c r="L20" s="29"/>
      <c r="M20" s="46"/>
      <c r="N20" s="3"/>
      <c r="O20" s="4"/>
      <c r="P20" s="5"/>
      <c r="Q20" s="6"/>
      <c r="R20" s="7"/>
      <c r="S20" s="4"/>
    </row>
    <row r="21" spans="1:20" ht="21" customHeight="1" thickTop="1" thickBot="1">
      <c r="A21" s="126"/>
      <c r="B21" s="1030" t="s">
        <v>192</v>
      </c>
      <c r="C21" s="1030"/>
      <c r="D21" s="1030"/>
      <c r="E21" s="1030"/>
      <c r="F21" s="1030"/>
      <c r="G21" s="28"/>
      <c r="H21" s="29"/>
      <c r="I21" s="30"/>
      <c r="J21" s="28"/>
      <c r="K21" s="29"/>
      <c r="L21" s="29"/>
      <c r="M21" s="46"/>
      <c r="N21" s="3"/>
      <c r="O21" s="4"/>
      <c r="P21" s="5"/>
      <c r="Q21" s="6"/>
      <c r="R21" s="7"/>
      <c r="S21" s="4"/>
    </row>
    <row r="22" spans="1:20" ht="21" customHeight="1" thickTop="1" thickBot="1">
      <c r="A22" s="126"/>
      <c r="B22" s="1030" t="s">
        <v>193</v>
      </c>
      <c r="C22" s="1030"/>
      <c r="D22" s="1030"/>
      <c r="E22" s="1030"/>
      <c r="F22" s="1030"/>
      <c r="G22" s="28"/>
      <c r="H22" s="29"/>
      <c r="I22" s="30"/>
      <c r="J22" s="28"/>
      <c r="K22" s="29"/>
      <c r="L22" s="29"/>
      <c r="M22" s="46"/>
      <c r="N22" s="3"/>
      <c r="O22" s="4"/>
      <c r="P22" s="5"/>
      <c r="Q22" s="6"/>
      <c r="R22" s="7"/>
      <c r="S22" s="4"/>
    </row>
    <row r="23" spans="1:20" ht="21" customHeight="1" thickTop="1" thickBot="1">
      <c r="A23" s="126"/>
      <c r="B23" s="1030" t="s">
        <v>874</v>
      </c>
      <c r="C23" s="1030"/>
      <c r="D23" s="1030"/>
      <c r="E23" s="1030"/>
      <c r="F23" s="1030"/>
      <c r="G23" s="56"/>
      <c r="H23" s="29"/>
      <c r="I23" s="30"/>
      <c r="J23" s="28"/>
      <c r="K23" s="29"/>
      <c r="L23" s="29"/>
      <c r="M23" s="46"/>
      <c r="N23" s="3"/>
      <c r="O23" s="4"/>
      <c r="P23" s="5"/>
      <c r="Q23" s="6"/>
      <c r="R23" s="7"/>
      <c r="S23" s="4"/>
    </row>
    <row r="24" spans="1:20" ht="21" customHeight="1" thickTop="1" thickBot="1">
      <c r="A24" s="126"/>
      <c r="B24" s="1030" t="s">
        <v>875</v>
      </c>
      <c r="C24" s="1030"/>
      <c r="D24" s="1030"/>
      <c r="E24" s="1030"/>
      <c r="F24" s="1030"/>
      <c r="G24" s="56"/>
      <c r="H24" s="29"/>
      <c r="I24" s="30"/>
      <c r="J24" s="28"/>
      <c r="K24" s="29"/>
      <c r="L24" s="29"/>
      <c r="M24" s="46"/>
      <c r="N24" s="3"/>
      <c r="O24" s="4"/>
      <c r="P24" s="5"/>
      <c r="Q24" s="6"/>
      <c r="R24" s="7"/>
      <c r="S24" s="4"/>
    </row>
    <row r="25" spans="1:20" ht="21" customHeight="1" thickTop="1" thickBot="1">
      <c r="A25" s="126"/>
      <c r="B25" s="1030" t="s">
        <v>876</v>
      </c>
      <c r="C25" s="1030"/>
      <c r="D25" s="1030"/>
      <c r="E25" s="1030"/>
      <c r="F25" s="1030"/>
      <c r="G25" s="53"/>
      <c r="H25" s="33"/>
      <c r="I25" s="33"/>
      <c r="J25" s="53"/>
      <c r="K25" s="31"/>
      <c r="L25" s="31"/>
      <c r="M25" s="47"/>
      <c r="N25" s="18"/>
      <c r="O25" s="18"/>
      <c r="P25" s="18"/>
      <c r="Q25" s="9"/>
      <c r="R25" s="13"/>
      <c r="S25" s="13"/>
      <c r="T25" s="18"/>
    </row>
    <row r="26" spans="1:20" ht="21" customHeight="1" thickTop="1" thickBot="1">
      <c r="A26" s="126"/>
      <c r="B26" s="1030" t="s">
        <v>877</v>
      </c>
      <c r="C26" s="1030"/>
      <c r="D26" s="1030"/>
      <c r="E26" s="1030"/>
      <c r="F26" s="1030"/>
      <c r="G26" s="35"/>
      <c r="H26" s="36"/>
      <c r="I26" s="36"/>
      <c r="J26" s="28"/>
      <c r="K26" s="31"/>
      <c r="L26" s="31"/>
      <c r="M26" s="47"/>
      <c r="N26" s="18"/>
      <c r="O26" s="18"/>
      <c r="P26" s="18"/>
      <c r="Q26" s="9"/>
      <c r="R26" s="13"/>
      <c r="S26" s="13"/>
      <c r="T26" s="18"/>
    </row>
    <row r="27" spans="1:20" ht="21" customHeight="1" thickTop="1" thickBot="1">
      <c r="A27" s="126"/>
      <c r="B27" s="1030" t="s">
        <v>878</v>
      </c>
      <c r="C27" s="1030"/>
      <c r="D27" s="1030"/>
      <c r="E27" s="1030"/>
      <c r="F27" s="1030"/>
      <c r="G27" s="28"/>
      <c r="H27" s="29"/>
      <c r="I27" s="30"/>
      <c r="J27" s="28"/>
      <c r="K27" s="29"/>
      <c r="L27" s="29"/>
      <c r="M27" s="46"/>
      <c r="N27" s="3"/>
      <c r="O27" s="4"/>
      <c r="P27" s="5"/>
      <c r="Q27" s="6"/>
      <c r="R27" s="7"/>
      <c r="S27" s="4"/>
    </row>
    <row r="28" spans="1:20" ht="21" customHeight="1" thickTop="1" thickBot="1">
      <c r="A28" s="126"/>
      <c r="B28" s="1030" t="s">
        <v>194</v>
      </c>
      <c r="C28" s="1030"/>
      <c r="D28" s="1030"/>
      <c r="E28" s="1030"/>
      <c r="F28" s="1030"/>
      <c r="G28" s="28"/>
      <c r="H28" s="29"/>
      <c r="I28" s="30"/>
      <c r="J28" s="28"/>
      <c r="K28" s="29"/>
      <c r="L28" s="34"/>
      <c r="M28" s="46"/>
      <c r="N28" s="8"/>
      <c r="O28" s="4"/>
      <c r="P28" s="9"/>
      <c r="Q28" s="13"/>
      <c r="R28" s="13"/>
      <c r="S28" s="13"/>
    </row>
    <row r="29" spans="1:20" ht="21" customHeight="1" thickTop="1" thickBot="1">
      <c r="A29" s="126"/>
      <c r="B29" s="1030" t="s">
        <v>195</v>
      </c>
      <c r="C29" s="1030"/>
      <c r="D29" s="1030"/>
      <c r="E29" s="1030"/>
      <c r="F29" s="1030"/>
      <c r="G29" s="28"/>
      <c r="H29" s="29"/>
      <c r="I29" s="30"/>
      <c r="J29" s="28"/>
      <c r="K29" s="29"/>
      <c r="L29" s="34"/>
      <c r="M29" s="46"/>
      <c r="N29" s="8"/>
      <c r="O29" s="4"/>
      <c r="P29" s="9"/>
      <c r="Q29" s="13"/>
      <c r="R29" s="13"/>
      <c r="S29" s="13"/>
    </row>
    <row r="30" spans="1:20" ht="21" customHeight="1" thickTop="1" thickBot="1">
      <c r="A30" s="126"/>
      <c r="B30" s="1030" t="s">
        <v>196</v>
      </c>
      <c r="C30" s="1030"/>
      <c r="D30" s="1030"/>
      <c r="E30" s="1030"/>
      <c r="F30" s="1030"/>
      <c r="G30" s="28"/>
      <c r="H30" s="29"/>
      <c r="I30" s="30"/>
      <c r="J30" s="28"/>
      <c r="K30" s="29"/>
      <c r="L30" s="34"/>
      <c r="M30" s="46"/>
      <c r="N30" s="8"/>
      <c r="O30" s="4"/>
      <c r="P30" s="9"/>
      <c r="Q30" s="13"/>
      <c r="R30" s="13"/>
      <c r="S30" s="13"/>
    </row>
    <row r="31" spans="1:20" ht="21" customHeight="1" thickTop="1" thickBot="1">
      <c r="A31" s="126"/>
      <c r="B31" s="1030" t="s">
        <v>197</v>
      </c>
      <c r="C31" s="1030"/>
      <c r="D31" s="1030"/>
      <c r="E31" s="1030"/>
      <c r="F31" s="1030"/>
      <c r="G31" s="28"/>
      <c r="H31" s="29"/>
      <c r="I31" s="30"/>
      <c r="J31" s="28"/>
      <c r="K31" s="29"/>
      <c r="L31" s="34"/>
      <c r="M31" s="46"/>
      <c r="N31" s="8"/>
      <c r="O31" s="4"/>
      <c r="P31" s="9"/>
      <c r="Q31" s="13"/>
      <c r="R31" s="13"/>
      <c r="S31" s="13"/>
    </row>
    <row r="32" spans="1:20" ht="21" customHeight="1" thickTop="1" thickBot="1">
      <c r="A32" s="126"/>
      <c r="B32" s="1030" t="s">
        <v>198</v>
      </c>
      <c r="C32" s="1030"/>
      <c r="D32" s="1030"/>
      <c r="E32" s="1030"/>
      <c r="F32" s="1030"/>
      <c r="G32" s="28"/>
      <c r="H32" s="29"/>
      <c r="I32" s="30"/>
      <c r="J32" s="28"/>
      <c r="K32" s="29"/>
      <c r="L32" s="34"/>
      <c r="M32" s="46"/>
      <c r="N32" s="8"/>
      <c r="O32" s="4"/>
      <c r="P32" s="9"/>
      <c r="Q32" s="13"/>
      <c r="R32" s="13"/>
      <c r="S32" s="13"/>
    </row>
    <row r="33" spans="1:19" ht="21" customHeight="1" thickTop="1" thickBot="1">
      <c r="A33" s="126"/>
      <c r="B33" s="1030" t="s">
        <v>199</v>
      </c>
      <c r="C33" s="1030"/>
      <c r="D33" s="1030"/>
      <c r="E33" s="1030"/>
      <c r="F33" s="1030"/>
      <c r="G33" s="28"/>
      <c r="H33" s="29"/>
      <c r="I33" s="30"/>
      <c r="J33" s="28"/>
      <c r="K33" s="29"/>
      <c r="L33" s="34"/>
      <c r="M33" s="46"/>
      <c r="N33" s="8"/>
      <c r="O33" s="4"/>
      <c r="P33" s="9"/>
      <c r="Q33" s="13"/>
      <c r="R33" s="13"/>
      <c r="S33" s="13"/>
    </row>
    <row r="34" spans="1:19" ht="21" customHeight="1" thickTop="1" thickBot="1">
      <c r="A34" s="126"/>
      <c r="B34" s="1030" t="s">
        <v>200</v>
      </c>
      <c r="C34" s="1030"/>
      <c r="D34" s="1030"/>
      <c r="E34" s="1030"/>
      <c r="F34" s="1030"/>
      <c r="G34" s="28"/>
      <c r="H34" s="29"/>
      <c r="I34" s="30"/>
      <c r="J34" s="28"/>
      <c r="K34" s="29"/>
      <c r="L34" s="34"/>
      <c r="M34" s="46"/>
      <c r="N34" s="8"/>
      <c r="O34" s="4"/>
      <c r="P34" s="9"/>
      <c r="Q34" s="13"/>
      <c r="R34" s="13"/>
      <c r="S34" s="13"/>
    </row>
    <row r="35" spans="1:19" ht="21" customHeight="1" thickTop="1" thickBot="1">
      <c r="A35" s="126"/>
      <c r="B35" s="1030" t="s">
        <v>123</v>
      </c>
      <c r="C35" s="1030"/>
      <c r="D35" s="1030"/>
      <c r="E35" s="1030"/>
      <c r="F35" s="1030"/>
      <c r="G35" s="56"/>
      <c r="H35" s="29"/>
      <c r="I35" s="30"/>
      <c r="J35" s="28"/>
      <c r="K35" s="29"/>
      <c r="L35" s="34"/>
      <c r="M35" s="46"/>
      <c r="N35" s="8"/>
      <c r="O35" s="4"/>
      <c r="P35" s="9"/>
      <c r="Q35" s="13"/>
      <c r="R35" s="13"/>
      <c r="S35" s="13"/>
    </row>
    <row r="36" spans="1:19" ht="21" customHeight="1" thickTop="1" thickBot="1">
      <c r="A36" s="126"/>
      <c r="B36" s="1030" t="s">
        <v>201</v>
      </c>
      <c r="C36" s="1030"/>
      <c r="D36" s="1030"/>
      <c r="E36" s="1030"/>
      <c r="F36" s="1030"/>
      <c r="G36" s="56"/>
      <c r="H36" s="29"/>
      <c r="I36" s="30"/>
      <c r="J36" s="28"/>
      <c r="K36" s="29"/>
      <c r="L36" s="34"/>
      <c r="M36" s="46"/>
      <c r="N36" s="8"/>
      <c r="O36" s="4"/>
      <c r="P36" s="9"/>
      <c r="Q36" s="13"/>
      <c r="R36" s="13"/>
      <c r="S36" s="13"/>
    </row>
    <row r="37" spans="1:19" ht="21" customHeight="1" thickTop="1" thickBot="1">
      <c r="A37" s="126"/>
      <c r="B37" s="1030" t="s">
        <v>202</v>
      </c>
      <c r="C37" s="1030"/>
      <c r="D37" s="1030"/>
      <c r="E37" s="1030"/>
      <c r="F37" s="1030"/>
      <c r="G37" s="28"/>
      <c r="H37" s="29"/>
      <c r="I37" s="30"/>
      <c r="J37" s="28"/>
      <c r="K37" s="29"/>
      <c r="L37" s="34"/>
      <c r="M37" s="46"/>
      <c r="N37" s="8"/>
      <c r="O37" s="4"/>
      <c r="P37" s="9"/>
      <c r="Q37" s="13"/>
      <c r="R37" s="13"/>
      <c r="S37" s="13"/>
    </row>
    <row r="38" spans="1:19" ht="21" customHeight="1" thickTop="1" thickBot="1">
      <c r="A38" s="126"/>
      <c r="B38" s="1030" t="s">
        <v>203</v>
      </c>
      <c r="C38" s="1030"/>
      <c r="D38" s="1030"/>
      <c r="E38" s="1030"/>
      <c r="F38" s="1030"/>
      <c r="G38" s="28"/>
      <c r="H38" s="29"/>
      <c r="I38" s="30"/>
      <c r="J38" s="28"/>
      <c r="K38" s="29"/>
      <c r="L38" s="34"/>
      <c r="M38" s="46"/>
      <c r="N38" s="8"/>
      <c r="O38" s="4"/>
      <c r="P38" s="9"/>
      <c r="Q38" s="13"/>
      <c r="R38" s="13"/>
      <c r="S38" s="13"/>
    </row>
    <row r="39" spans="1:19" ht="21" customHeight="1" thickTop="1" thickBot="1">
      <c r="A39" s="126"/>
      <c r="B39" s="1030" t="s">
        <v>204</v>
      </c>
      <c r="C39" s="1030"/>
      <c r="D39" s="1030"/>
      <c r="E39" s="1030"/>
      <c r="F39" s="1030"/>
      <c r="G39" s="28"/>
      <c r="H39" s="29"/>
      <c r="I39" s="30"/>
      <c r="J39" s="28"/>
      <c r="K39" s="29"/>
      <c r="L39" s="34"/>
      <c r="M39" s="46"/>
      <c r="N39" s="8"/>
      <c r="O39" s="4"/>
      <c r="P39" s="9"/>
      <c r="Q39" s="13"/>
      <c r="R39" s="13"/>
      <c r="S39" s="13"/>
    </row>
    <row r="40" spans="1:19" ht="21" customHeight="1" thickTop="1" thickBot="1">
      <c r="A40" s="126"/>
      <c r="B40" s="1030" t="s">
        <v>205</v>
      </c>
      <c r="C40" s="1030"/>
      <c r="D40" s="1030"/>
      <c r="E40" s="1030"/>
      <c r="F40" s="1030"/>
      <c r="G40" s="28"/>
      <c r="H40" s="29"/>
      <c r="I40" s="30"/>
      <c r="J40" s="28"/>
      <c r="K40" s="29"/>
      <c r="L40" s="34"/>
      <c r="M40" s="46"/>
      <c r="N40" s="8"/>
      <c r="O40" s="4"/>
      <c r="P40" s="9"/>
      <c r="Q40" s="13"/>
      <c r="R40" s="13"/>
      <c r="S40" s="13"/>
    </row>
    <row r="41" spans="1:19" ht="21" customHeight="1" thickTop="1" thickBot="1">
      <c r="A41" s="126"/>
      <c r="B41" s="1030" t="s">
        <v>206</v>
      </c>
      <c r="C41" s="1030"/>
      <c r="D41" s="1030"/>
      <c r="E41" s="1030"/>
      <c r="F41" s="1030"/>
      <c r="G41" s="28"/>
      <c r="H41" s="29"/>
      <c r="I41" s="30"/>
      <c r="J41" s="28"/>
      <c r="K41" s="29"/>
      <c r="L41" s="34"/>
      <c r="M41" s="46"/>
      <c r="N41" s="8"/>
      <c r="O41" s="4"/>
      <c r="P41" s="9"/>
      <c r="Q41" s="13"/>
      <c r="R41" s="13"/>
      <c r="S41" s="13"/>
    </row>
    <row r="42" spans="1:19" ht="21" customHeight="1" thickTop="1" thickBot="1">
      <c r="A42" s="126"/>
      <c r="B42" s="1030" t="s">
        <v>207</v>
      </c>
      <c r="C42" s="1030"/>
      <c r="D42" s="1030"/>
      <c r="E42" s="1030"/>
      <c r="F42" s="1030"/>
      <c r="G42" s="28"/>
      <c r="H42" s="29"/>
      <c r="I42" s="30"/>
      <c r="J42" s="28"/>
      <c r="K42" s="29"/>
      <c r="L42" s="34"/>
      <c r="M42" s="46"/>
      <c r="N42" s="8"/>
      <c r="O42" s="4"/>
      <c r="P42" s="9"/>
      <c r="Q42" s="13"/>
      <c r="R42" s="13"/>
      <c r="S42" s="13"/>
    </row>
    <row r="43" spans="1:19" ht="21" customHeight="1" thickTop="1" thickBot="1">
      <c r="A43" s="126"/>
      <c r="B43" s="1030" t="s">
        <v>208</v>
      </c>
      <c r="C43" s="1030"/>
      <c r="D43" s="1030"/>
      <c r="E43" s="1030"/>
      <c r="F43" s="1030"/>
      <c r="G43" s="28"/>
      <c r="H43" s="29"/>
      <c r="I43" s="30"/>
      <c r="J43" s="28"/>
      <c r="K43" s="29"/>
      <c r="L43" s="34"/>
      <c r="M43" s="46"/>
      <c r="N43" s="8"/>
      <c r="O43" s="4"/>
      <c r="P43" s="9"/>
      <c r="Q43" s="13"/>
      <c r="R43" s="13"/>
      <c r="S43" s="13"/>
    </row>
    <row r="44" spans="1:19" ht="21" customHeight="1" thickTop="1" thickBot="1">
      <c r="A44" s="126"/>
      <c r="B44" s="1030" t="s">
        <v>209</v>
      </c>
      <c r="C44" s="1030"/>
      <c r="D44" s="1030"/>
      <c r="E44" s="1030"/>
      <c r="F44" s="1030"/>
      <c r="G44" s="28"/>
      <c r="H44" s="29"/>
      <c r="I44" s="30"/>
      <c r="J44" s="28"/>
      <c r="K44" s="29"/>
      <c r="L44" s="34"/>
      <c r="M44" s="46"/>
      <c r="N44" s="8"/>
      <c r="O44" s="4"/>
      <c r="P44" s="9"/>
      <c r="Q44" s="13"/>
      <c r="R44" s="13"/>
      <c r="S44" s="13"/>
    </row>
    <row r="45" spans="1:19" ht="21" customHeight="1" thickTop="1" thickBot="1">
      <c r="A45" s="126"/>
      <c r="B45" s="1030" t="s">
        <v>210</v>
      </c>
      <c r="C45" s="1030"/>
      <c r="D45" s="1030"/>
      <c r="E45" s="1030"/>
      <c r="F45" s="1030"/>
      <c r="G45" s="28"/>
      <c r="H45" s="29"/>
      <c r="I45" s="30"/>
      <c r="J45" s="28"/>
      <c r="K45" s="29"/>
      <c r="L45" s="34"/>
      <c r="M45" s="46"/>
      <c r="N45" s="8"/>
      <c r="O45" s="4"/>
      <c r="P45" s="9"/>
      <c r="Q45" s="13"/>
      <c r="R45" s="13"/>
      <c r="S45" s="13"/>
    </row>
    <row r="46" spans="1:19" ht="21" customHeight="1" thickTop="1" thickBot="1">
      <c r="A46" s="126"/>
      <c r="B46" s="1030" t="s">
        <v>211</v>
      </c>
      <c r="C46" s="1030"/>
      <c r="D46" s="1030"/>
      <c r="E46" s="1030"/>
      <c r="F46" s="1030"/>
      <c r="G46" s="28"/>
      <c r="H46" s="29"/>
      <c r="I46" s="30"/>
      <c r="J46" s="28"/>
      <c r="K46" s="29"/>
      <c r="L46" s="34"/>
      <c r="M46" s="46"/>
      <c r="N46" s="8"/>
      <c r="O46" s="4"/>
      <c r="P46" s="9"/>
      <c r="Q46" s="13"/>
      <c r="R46" s="13"/>
      <c r="S46" s="13"/>
    </row>
    <row r="47" spans="1:19" ht="21" customHeight="1" thickTop="1" thickBot="1">
      <c r="A47" s="126"/>
      <c r="B47" s="1030" t="s">
        <v>325</v>
      </c>
      <c r="C47" s="1030"/>
      <c r="D47" s="1030"/>
      <c r="E47" s="1030"/>
      <c r="F47" s="1030"/>
      <c r="G47" s="489"/>
      <c r="H47" s="29"/>
      <c r="I47" s="30"/>
      <c r="J47" s="28"/>
      <c r="K47" s="29"/>
      <c r="L47" s="34"/>
      <c r="M47" s="46"/>
      <c r="N47" s="8"/>
      <c r="O47" s="4"/>
      <c r="P47" s="9"/>
      <c r="Q47" s="13"/>
      <c r="R47" s="13"/>
      <c r="S47" s="13"/>
    </row>
    <row r="48" spans="1:19" ht="21" customHeight="1" thickTop="1" thickBot="1">
      <c r="A48" s="126"/>
      <c r="B48" s="1030" t="s">
        <v>212</v>
      </c>
      <c r="C48" s="1030"/>
      <c r="D48" s="1030"/>
      <c r="E48" s="1030"/>
      <c r="F48" s="1030"/>
      <c r="G48" s="28"/>
      <c r="H48" s="29"/>
      <c r="I48" s="30"/>
      <c r="J48" s="28"/>
      <c r="K48" s="29"/>
      <c r="L48" s="34"/>
      <c r="M48" s="46"/>
      <c r="N48" s="8"/>
      <c r="O48" s="4"/>
      <c r="P48" s="9"/>
      <c r="Q48" s="13"/>
      <c r="R48" s="13"/>
      <c r="S48" s="13"/>
    </row>
    <row r="49" spans="1:19" ht="21" customHeight="1" thickTop="1" thickBot="1">
      <c r="A49" s="126"/>
      <c r="B49" s="1030" t="s">
        <v>213</v>
      </c>
      <c r="C49" s="1030"/>
      <c r="D49" s="1030"/>
      <c r="E49" s="1030"/>
      <c r="F49" s="1030"/>
      <c r="G49" s="28"/>
      <c r="H49" s="29"/>
      <c r="I49" s="30"/>
      <c r="J49" s="28"/>
      <c r="K49" s="29"/>
      <c r="L49" s="34"/>
      <c r="M49" s="46"/>
      <c r="N49" s="8"/>
      <c r="O49" s="4"/>
      <c r="P49" s="9"/>
      <c r="Q49" s="13"/>
      <c r="R49" s="13"/>
      <c r="S49" s="13"/>
    </row>
    <row r="50" spans="1:19" ht="15" customHeight="1" thickTop="1" thickBot="1">
      <c r="A50" s="126"/>
      <c r="B50" s="1030" t="s">
        <v>214</v>
      </c>
      <c r="C50" s="1030"/>
      <c r="D50" s="1030"/>
      <c r="E50" s="1030"/>
      <c r="F50" s="1030"/>
      <c r="G50" s="28"/>
      <c r="H50" s="29"/>
      <c r="I50" s="30"/>
      <c r="J50" s="28"/>
      <c r="K50" s="29"/>
      <c r="L50" s="34"/>
      <c r="M50" s="46"/>
      <c r="N50" s="8"/>
      <c r="O50" s="4"/>
      <c r="P50" s="9"/>
      <c r="Q50" s="13"/>
      <c r="R50" s="13"/>
      <c r="S50" s="13"/>
    </row>
    <row r="51" spans="1:19" ht="15" customHeight="1" thickTop="1" thickBot="1">
      <c r="B51" s="1030" t="s">
        <v>324</v>
      </c>
      <c r="C51" s="1030"/>
      <c r="D51" s="1030"/>
      <c r="E51" s="1030"/>
      <c r="F51" s="1030"/>
      <c r="G51" s="28"/>
      <c r="H51" s="29"/>
      <c r="I51" s="30"/>
      <c r="J51" s="28"/>
      <c r="K51" s="29"/>
      <c r="L51" s="34"/>
      <c r="M51" s="46"/>
      <c r="N51" s="8"/>
      <c r="O51" s="4"/>
      <c r="P51" s="9"/>
      <c r="Q51" s="13"/>
      <c r="R51" s="13"/>
      <c r="S51" s="13"/>
    </row>
    <row r="52" spans="1:19" ht="15" customHeight="1" thickTop="1">
      <c r="A52" s="128"/>
      <c r="C52" s="1"/>
      <c r="D52" s="1"/>
      <c r="E52" s="1"/>
      <c r="G52" s="28"/>
      <c r="H52" s="29"/>
      <c r="I52" s="29"/>
      <c r="J52" s="28"/>
      <c r="K52" s="31"/>
      <c r="L52" s="31"/>
      <c r="M52" s="48"/>
      <c r="N52" s="27"/>
      <c r="O52" s="13"/>
      <c r="P52" s="13"/>
      <c r="Q52" s="13"/>
      <c r="R52" s="13"/>
      <c r="S52" s="13"/>
    </row>
    <row r="53" spans="1:19" ht="15" hidden="1" customHeight="1">
      <c r="A53" s="128"/>
      <c r="B53" s="115" t="s">
        <v>30</v>
      </c>
      <c r="C53" s="115" t="s">
        <v>63</v>
      </c>
      <c r="D53" s="115"/>
      <c r="E53" s="115"/>
      <c r="F53" s="115"/>
      <c r="G53" s="28"/>
      <c r="H53" s="29"/>
      <c r="I53" s="30"/>
      <c r="J53" s="28"/>
      <c r="K53" s="29"/>
      <c r="L53" s="29"/>
      <c r="M53" s="46"/>
      <c r="N53" s="3"/>
      <c r="O53" s="4"/>
      <c r="P53" s="5"/>
      <c r="Q53" s="6"/>
      <c r="R53" s="7"/>
      <c r="S53" s="4"/>
    </row>
    <row r="54" spans="1:19" ht="15" hidden="1" customHeight="1">
      <c r="A54" s="128"/>
      <c r="B54" s="115" t="s">
        <v>73</v>
      </c>
      <c r="C54" s="115" t="s">
        <v>64</v>
      </c>
      <c r="D54" s="115"/>
      <c r="E54" s="115"/>
      <c r="F54" s="115"/>
      <c r="G54" s="28"/>
      <c r="H54" s="29"/>
      <c r="I54" s="38"/>
      <c r="J54" s="28"/>
      <c r="K54" s="31"/>
      <c r="L54" s="31"/>
      <c r="M54" s="48"/>
      <c r="N54" s="18"/>
      <c r="O54" s="18"/>
      <c r="P54" s="18"/>
      <c r="Q54" s="18"/>
      <c r="R54" s="18"/>
      <c r="S54" s="18"/>
    </row>
    <row r="55" spans="1:19" ht="15" hidden="1" customHeight="1">
      <c r="A55" s="128"/>
      <c r="B55" s="115" t="s">
        <v>81</v>
      </c>
      <c r="C55" s="115"/>
      <c r="D55" s="115"/>
      <c r="E55" s="115"/>
      <c r="F55" s="115"/>
      <c r="G55" s="28"/>
      <c r="H55" s="29"/>
      <c r="I55" s="30"/>
      <c r="J55" s="28"/>
      <c r="K55" s="29"/>
      <c r="L55" s="29"/>
      <c r="M55" s="46"/>
      <c r="N55" s="3"/>
      <c r="O55" s="4"/>
      <c r="P55" s="5"/>
      <c r="Q55" s="6"/>
      <c r="R55" s="7"/>
      <c r="S55" s="4"/>
    </row>
    <row r="56" spans="1:19" ht="15" hidden="1" customHeight="1">
      <c r="A56" s="128"/>
      <c r="B56" s="115" t="s">
        <v>79</v>
      </c>
      <c r="C56" s="115" t="s">
        <v>71</v>
      </c>
      <c r="D56" s="115"/>
      <c r="E56" s="115"/>
      <c r="F56" s="115"/>
      <c r="G56" s="111"/>
      <c r="H56" s="40"/>
      <c r="I56" s="40"/>
      <c r="J56" s="28"/>
      <c r="K56" s="29"/>
      <c r="L56" s="29"/>
      <c r="M56" s="49"/>
      <c r="N56" s="8"/>
      <c r="O56" s="4"/>
      <c r="P56" s="9"/>
      <c r="Q56" s="10"/>
      <c r="R56" s="7"/>
      <c r="S56" s="4"/>
    </row>
    <row r="57" spans="1:19" ht="15" hidden="1" customHeight="1">
      <c r="A57" s="128"/>
      <c r="B57" s="115" t="s">
        <v>76</v>
      </c>
      <c r="C57" s="115" t="s">
        <v>72</v>
      </c>
      <c r="D57" s="115"/>
      <c r="E57" s="116"/>
      <c r="F57" s="115"/>
      <c r="G57" s="28"/>
      <c r="H57" s="29"/>
      <c r="I57" s="30"/>
      <c r="J57" s="28"/>
      <c r="K57" s="29"/>
      <c r="L57" s="29"/>
      <c r="M57" s="46"/>
      <c r="N57" s="3"/>
      <c r="O57" s="4"/>
      <c r="P57" s="5"/>
      <c r="Q57" s="6"/>
      <c r="R57" s="7"/>
      <c r="S57" s="4"/>
    </row>
    <row r="58" spans="1:19" ht="15" hidden="1" customHeight="1">
      <c r="A58" s="128"/>
      <c r="B58" s="115" t="s">
        <v>80</v>
      </c>
      <c r="C58" s="115"/>
      <c r="D58" s="115"/>
      <c r="E58" s="110"/>
      <c r="F58" s="115"/>
      <c r="G58" s="28"/>
      <c r="H58" s="29"/>
      <c r="I58" s="30"/>
      <c r="J58" s="42"/>
      <c r="K58" s="41"/>
      <c r="L58" s="39"/>
      <c r="M58" s="48"/>
      <c r="N58" s="27"/>
      <c r="O58" s="13"/>
      <c r="P58" s="13"/>
      <c r="Q58" s="19"/>
      <c r="R58" s="14"/>
      <c r="S58" s="14"/>
    </row>
    <row r="59" spans="1:19" ht="15" hidden="1" customHeight="1">
      <c r="A59" s="128"/>
      <c r="B59" s="115" t="s">
        <v>77</v>
      </c>
      <c r="C59" s="131">
        <v>43435</v>
      </c>
      <c r="D59" s="131" t="s">
        <v>65</v>
      </c>
      <c r="E59" s="110"/>
      <c r="F59" s="115"/>
      <c r="G59" s="28"/>
      <c r="H59" s="29"/>
      <c r="I59" s="30"/>
      <c r="J59" s="28"/>
      <c r="K59" s="29"/>
      <c r="L59" s="29"/>
      <c r="M59" s="46"/>
      <c r="N59" s="3"/>
      <c r="O59" s="4"/>
      <c r="P59" s="5"/>
      <c r="Q59" s="6"/>
      <c r="R59" s="7"/>
      <c r="S59" s="4"/>
    </row>
    <row r="60" spans="1:19" ht="15" hidden="1" customHeight="1">
      <c r="A60" s="128"/>
      <c r="B60" s="115" t="s">
        <v>24</v>
      </c>
      <c r="C60" s="131" t="s">
        <v>78</v>
      </c>
      <c r="D60" s="131" t="s">
        <v>83</v>
      </c>
      <c r="E60" s="131" t="s">
        <v>82</v>
      </c>
      <c r="F60" s="115"/>
      <c r="G60" s="28"/>
      <c r="H60" s="29"/>
      <c r="I60" s="30"/>
      <c r="J60" s="28"/>
      <c r="K60" s="29"/>
      <c r="L60" s="29"/>
      <c r="M60" s="46"/>
      <c r="N60" s="3"/>
      <c r="O60" s="4"/>
      <c r="P60" s="5"/>
      <c r="Q60" s="6"/>
      <c r="R60" s="7"/>
      <c r="S60" s="4"/>
    </row>
    <row r="61" spans="1:19" ht="15" hidden="1" customHeight="1" thickBot="1">
      <c r="A61" s="128"/>
      <c r="B61" s="115"/>
      <c r="C61" s="131" t="s">
        <v>78</v>
      </c>
      <c r="D61" s="131" t="s">
        <v>83</v>
      </c>
      <c r="E61" s="131" t="s">
        <v>82</v>
      </c>
      <c r="F61" s="115"/>
      <c r="G61" s="28"/>
      <c r="H61" s="29"/>
      <c r="I61" s="30"/>
      <c r="J61" s="28"/>
      <c r="K61" s="29"/>
      <c r="L61" s="37"/>
      <c r="M61" s="46"/>
      <c r="N61" s="22"/>
      <c r="O61" s="1"/>
      <c r="P61" s="1"/>
      <c r="Q61" s="1"/>
      <c r="R61" s="1"/>
      <c r="S61" s="1"/>
    </row>
    <row r="62" spans="1:19" ht="15" hidden="1" customHeight="1" thickTop="1">
      <c r="A62" s="128"/>
      <c r="B62" s="115" t="s">
        <v>57</v>
      </c>
      <c r="C62" s="117">
        <v>43465</v>
      </c>
      <c r="D62" s="118">
        <v>43373</v>
      </c>
      <c r="E62" s="118">
        <v>43100</v>
      </c>
      <c r="F62" s="115"/>
      <c r="G62" s="28"/>
      <c r="H62" s="29"/>
      <c r="I62" s="30"/>
      <c r="J62" s="28"/>
      <c r="K62" s="29"/>
      <c r="L62" s="29"/>
      <c r="M62" s="46"/>
      <c r="N62" s="3"/>
      <c r="O62" s="4"/>
      <c r="P62" s="5"/>
      <c r="Q62" s="6"/>
      <c r="R62" s="7"/>
      <c r="S62" s="4"/>
    </row>
    <row r="63" spans="1:19" ht="15" hidden="1" customHeight="1">
      <c r="A63" s="128"/>
      <c r="B63" s="115" t="s">
        <v>58</v>
      </c>
      <c r="C63" s="108" t="s">
        <v>53</v>
      </c>
      <c r="D63" s="108" t="s">
        <v>54</v>
      </c>
      <c r="E63" s="110"/>
      <c r="F63" s="115"/>
      <c r="G63" s="112"/>
      <c r="H63" s="52"/>
      <c r="I63" s="52"/>
      <c r="J63" s="28"/>
      <c r="K63" s="29"/>
      <c r="L63" s="37"/>
      <c r="M63" s="46"/>
      <c r="N63" s="21"/>
      <c r="O63" s="18"/>
      <c r="P63" s="18"/>
      <c r="Q63" s="20"/>
      <c r="R63" s="20"/>
      <c r="S63" s="14"/>
    </row>
    <row r="64" spans="1:19" ht="15" hidden="1" customHeight="1">
      <c r="A64" s="128"/>
      <c r="B64" s="115" t="s">
        <v>59</v>
      </c>
      <c r="C64" s="117">
        <v>43373</v>
      </c>
      <c r="D64" s="118">
        <v>43100</v>
      </c>
      <c r="E64" s="108"/>
      <c r="F64" s="115"/>
      <c r="G64" s="28"/>
      <c r="H64" s="29"/>
      <c r="I64" s="30"/>
      <c r="J64" s="28"/>
      <c r="K64" s="29"/>
      <c r="L64" s="29"/>
      <c r="M64" s="46"/>
      <c r="N64" s="3"/>
      <c r="O64" s="4"/>
      <c r="P64" s="5"/>
      <c r="Q64" s="6"/>
      <c r="R64" s="7"/>
      <c r="S64" s="4"/>
    </row>
    <row r="65" spans="1:19" ht="15" hidden="1" customHeight="1">
      <c r="A65" s="128"/>
      <c r="B65" s="115"/>
      <c r="C65" s="117">
        <v>43008</v>
      </c>
      <c r="D65" s="110"/>
      <c r="E65" s="110"/>
      <c r="F65" s="115"/>
      <c r="G65" s="72"/>
      <c r="H65" s="43"/>
      <c r="I65" s="44"/>
      <c r="J65" s="28"/>
      <c r="K65" s="29"/>
      <c r="L65" s="37"/>
      <c r="M65" s="46"/>
      <c r="N65" s="21"/>
      <c r="O65" s="18"/>
      <c r="P65" s="18"/>
      <c r="Q65" s="20"/>
      <c r="R65" s="20"/>
      <c r="S65" s="14"/>
    </row>
    <row r="66" spans="1:19" ht="15" hidden="1" customHeight="1">
      <c r="A66" s="128"/>
      <c r="B66" s="115"/>
      <c r="C66" s="109"/>
      <c r="D66" s="108"/>
      <c r="E66" s="119"/>
      <c r="F66" s="115"/>
      <c r="G66" s="28"/>
      <c r="H66" s="29"/>
      <c r="I66" s="30"/>
      <c r="J66" s="28"/>
      <c r="K66" s="29"/>
      <c r="L66" s="29"/>
      <c r="M66" s="46"/>
      <c r="N66" s="3"/>
      <c r="O66" s="4"/>
      <c r="P66" s="5"/>
      <c r="Q66" s="6"/>
      <c r="R66" s="7"/>
      <c r="S66" s="4"/>
    </row>
    <row r="67" spans="1:19" ht="15" hidden="1" customHeight="1">
      <c r="A67" s="128"/>
      <c r="B67" s="115"/>
      <c r="C67" s="110"/>
      <c r="D67" s="119"/>
      <c r="E67" s="110"/>
      <c r="F67" s="120"/>
      <c r="G67" s="112"/>
      <c r="H67" s="52"/>
      <c r="I67" s="52"/>
      <c r="J67" s="28"/>
      <c r="K67" s="29"/>
      <c r="L67" s="37"/>
      <c r="M67" s="46"/>
      <c r="N67" s="21"/>
      <c r="O67" s="18"/>
      <c r="P67" s="18"/>
      <c r="Q67" s="20"/>
      <c r="R67" s="20"/>
      <c r="S67" s="14"/>
    </row>
    <row r="68" spans="1:19" ht="15" hidden="1" customHeight="1">
      <c r="B68" s="115"/>
      <c r="C68" s="108"/>
      <c r="D68" s="110"/>
      <c r="E68" s="108"/>
      <c r="F68" s="121"/>
      <c r="G68" s="72"/>
      <c r="H68" s="43"/>
      <c r="I68" s="44"/>
      <c r="J68" s="28"/>
      <c r="K68" s="29"/>
      <c r="L68" s="37"/>
      <c r="M68" s="46"/>
      <c r="N68" s="21"/>
      <c r="O68" s="18"/>
      <c r="P68" s="18"/>
      <c r="Q68" s="20"/>
      <c r="R68" s="20"/>
      <c r="S68" s="14"/>
    </row>
    <row r="69" spans="1:19" ht="15" hidden="1" customHeight="1">
      <c r="B69" s="136" t="s">
        <v>66</v>
      </c>
      <c r="C69" s="136" t="s">
        <v>67</v>
      </c>
      <c r="D69" s="51"/>
      <c r="E69" s="71"/>
      <c r="F69" s="120"/>
      <c r="G69" s="28"/>
      <c r="H69" s="29"/>
      <c r="I69" s="30"/>
      <c r="J69" s="28"/>
      <c r="K69" s="29"/>
      <c r="L69" s="29"/>
      <c r="M69" s="46"/>
      <c r="N69" s="3"/>
      <c r="O69" s="4"/>
      <c r="P69" s="5"/>
      <c r="Q69" s="6"/>
      <c r="R69" s="7"/>
      <c r="S69" s="4"/>
    </row>
    <row r="70" spans="1:19" ht="15" hidden="1" customHeight="1">
      <c r="B70" s="136" t="s">
        <v>68</v>
      </c>
      <c r="C70" s="110" t="s">
        <v>69</v>
      </c>
      <c r="D70" s="1"/>
      <c r="E70" s="1"/>
      <c r="F70" s="121"/>
      <c r="G70" s="112"/>
      <c r="H70" s="52"/>
      <c r="I70" s="52"/>
      <c r="J70" s="28"/>
      <c r="K70" s="29"/>
      <c r="L70" s="37"/>
      <c r="M70" s="46"/>
      <c r="N70" s="21"/>
      <c r="O70" s="18"/>
      <c r="P70" s="18"/>
      <c r="Q70" s="20"/>
      <c r="R70" s="20"/>
      <c r="S70" s="14"/>
    </row>
    <row r="71" spans="1:19" ht="15" hidden="1" customHeight="1">
      <c r="C71" s="51"/>
      <c r="D71" s="51"/>
      <c r="E71" s="51"/>
      <c r="F71" s="120"/>
      <c r="G71" s="28"/>
      <c r="H71" s="29"/>
      <c r="I71" s="30"/>
      <c r="J71" s="28"/>
      <c r="K71" s="29"/>
      <c r="L71" s="29"/>
      <c r="M71" s="46"/>
      <c r="N71" s="3"/>
      <c r="O71" s="4"/>
      <c r="P71" s="5"/>
      <c r="Q71" s="6"/>
      <c r="R71" s="7"/>
      <c r="S71" s="4"/>
    </row>
    <row r="72" spans="1:19" ht="15" hidden="1" customHeight="1">
      <c r="C72" s="1"/>
      <c r="D72" s="1"/>
      <c r="E72" s="1"/>
      <c r="F72" s="122"/>
      <c r="G72" s="112"/>
      <c r="H72" s="52"/>
      <c r="I72" s="52"/>
      <c r="J72" s="28"/>
      <c r="K72" s="29"/>
      <c r="L72" s="37"/>
      <c r="M72" s="46"/>
      <c r="N72" s="21"/>
      <c r="O72" s="18"/>
      <c r="P72" s="18"/>
      <c r="Q72" s="20"/>
      <c r="R72" s="20"/>
      <c r="S72" s="14"/>
    </row>
    <row r="73" spans="1:19" ht="15" hidden="1" customHeight="1">
      <c r="C73" s="51"/>
      <c r="D73" s="71"/>
      <c r="E73" s="51"/>
      <c r="F73" s="123"/>
      <c r="G73" s="28"/>
      <c r="H73" s="29"/>
      <c r="I73" s="30"/>
      <c r="J73" s="28"/>
      <c r="K73" s="29"/>
      <c r="L73" s="29"/>
      <c r="M73" s="46"/>
      <c r="N73" s="3"/>
      <c r="O73" s="4"/>
      <c r="P73" s="5"/>
      <c r="Q73" s="6"/>
      <c r="R73" s="7"/>
      <c r="S73" s="4"/>
    </row>
    <row r="74" spans="1:19" ht="15" hidden="1" customHeight="1">
      <c r="C74" s="1"/>
      <c r="D74" s="1"/>
      <c r="E74" s="1"/>
      <c r="G74" s="72"/>
      <c r="H74" s="43"/>
      <c r="I74" s="44"/>
      <c r="J74" s="28"/>
      <c r="K74" s="29"/>
      <c r="L74" s="37"/>
      <c r="M74" s="46"/>
      <c r="N74" s="21"/>
      <c r="O74" s="18"/>
      <c r="P74" s="18"/>
      <c r="Q74" s="20"/>
      <c r="R74" s="20"/>
      <c r="S74" s="14"/>
    </row>
    <row r="75" spans="1:19" ht="16.5" hidden="1" customHeight="1">
      <c r="C75" s="45"/>
      <c r="E75" s="71"/>
      <c r="G75" s="28"/>
      <c r="H75" s="29"/>
      <c r="I75" s="30"/>
      <c r="J75" s="28"/>
      <c r="K75" s="29"/>
      <c r="L75" s="29"/>
      <c r="M75" s="46"/>
      <c r="N75" s="3"/>
      <c r="O75" s="4"/>
      <c r="P75" s="5"/>
      <c r="Q75" s="6"/>
      <c r="R75" s="7"/>
      <c r="S75" s="4"/>
    </row>
    <row r="76" spans="1:19" ht="16.5" hidden="1" customHeight="1">
      <c r="C76" s="1"/>
      <c r="E76" s="1"/>
    </row>
    <row r="77" spans="1:19" ht="16.5" hidden="1" customHeight="1"/>
    <row r="78" spans="1:19" ht="16.5" hidden="1" customHeight="1"/>
    <row r="79" spans="1:19" ht="16.5" hidden="1" customHeight="1"/>
    <row r="80" spans="1:19" ht="16.5" hidden="1" customHeight="1"/>
    <row r="81" ht="16.5" hidden="1" customHeight="1"/>
    <row r="82" ht="16.5" hidden="1" customHeight="1"/>
    <row r="83" ht="16.5" hidden="1" customHeight="1"/>
    <row r="84" ht="16.5" hidden="1" customHeight="1"/>
    <row r="85" ht="16.5" hidden="1" customHeight="1"/>
    <row r="88"/>
    <row r="89"/>
    <row r="90"/>
    <row r="91"/>
    <row r="92"/>
    <row r="93"/>
    <row r="94"/>
    <row r="95"/>
  </sheetData>
  <mergeCells count="44">
    <mergeCell ref="B46:F46"/>
    <mergeCell ref="B51:F51"/>
    <mergeCell ref="B50:F50"/>
    <mergeCell ref="B48:F48"/>
    <mergeCell ref="B49:F49"/>
    <mergeCell ref="B47:F47"/>
    <mergeCell ref="B7:F7"/>
    <mergeCell ref="B9:F9"/>
    <mergeCell ref="B11:F11"/>
    <mergeCell ref="B12:F12"/>
    <mergeCell ref="B13:F13"/>
    <mergeCell ref="B10:F10"/>
    <mergeCell ref="B14:F14"/>
    <mergeCell ref="B15:F15"/>
    <mergeCell ref="B16:F16"/>
    <mergeCell ref="B17:F17"/>
    <mergeCell ref="B18:F18"/>
    <mergeCell ref="B24:F24"/>
    <mergeCell ref="B27:F27"/>
    <mergeCell ref="B28:F28"/>
    <mergeCell ref="B19:F19"/>
    <mergeCell ref="B20:F20"/>
    <mergeCell ref="B22:F22"/>
    <mergeCell ref="B23:F23"/>
    <mergeCell ref="B25:F25"/>
    <mergeCell ref="B21:F21"/>
    <mergeCell ref="B29:F29"/>
    <mergeCell ref="B30:F30"/>
    <mergeCell ref="B31:F31"/>
    <mergeCell ref="B26:F26"/>
    <mergeCell ref="B32:F32"/>
    <mergeCell ref="B33:F33"/>
    <mergeCell ref="B43:F43"/>
    <mergeCell ref="B45:F45"/>
    <mergeCell ref="B34:F34"/>
    <mergeCell ref="B40:F40"/>
    <mergeCell ref="B44:F44"/>
    <mergeCell ref="B37:F37"/>
    <mergeCell ref="B41:F41"/>
    <mergeCell ref="B35:F35"/>
    <mergeCell ref="B36:F36"/>
    <mergeCell ref="B38:F38"/>
    <mergeCell ref="B39:F39"/>
    <mergeCell ref="B42:F42"/>
  </mergeCells>
  <conditionalFormatting sqref="B9:F46">
    <cfRule type="expression" dxfId="2" priority="7">
      <formula>MOD(ROW(),2)=0</formula>
    </cfRule>
    <cfRule type="expression" priority="8">
      <formula>MOD(ROW(),2)=0</formula>
    </cfRule>
  </conditionalFormatting>
  <conditionalFormatting sqref="B48:F51">
    <cfRule type="expression" dxfId="1" priority="1">
      <formula>MOD(ROW(),2)=0</formula>
    </cfRule>
    <cfRule type="expression" priority="2">
      <formula>MOD(ROW(),2)=0</formula>
    </cfRule>
  </conditionalFormatting>
  <conditionalFormatting sqref="B47:G47">
    <cfRule type="expression" dxfId="0" priority="3">
      <formula>MOD(ROW(),2)=0</formula>
    </cfRule>
    <cfRule type="expression" priority="4">
      <formula>MOD(ROW(),2)=0</formula>
    </cfRule>
  </conditionalFormatting>
  <hyperlinks>
    <hyperlink ref="B9" location="'Tab 1'!A1" display="Destaques - página 01" xr:uid="{F194CF53-7B1A-4FF8-BCF0-BBA85B568DC6}"/>
    <hyperlink ref="B11" location="'Tab 2'!A1" display="2.1 Mercado de energia" xr:uid="{2ABDE148-DC65-4D85-BFA3-91BECEC91D2C}"/>
    <hyperlink ref="B12" location="'Tab 3'!A1" display="2.2 Consumo por Classe" xr:uid="{7A603FD1-613E-4DD8-98FA-D4179129D712}"/>
    <hyperlink ref="B13" location="'Tab 4'!A1" display="2.3 Consumo por região " xr:uid="{1E633875-A064-4641-9409-C92F9CAD3DF0}"/>
    <hyperlink ref="B14" location="'Tab 5'!A1" display="2.4 Clientes por concessionária " xr:uid="{BB3796F8-A8D5-43AC-AD1B-D2C5BEE3C0B9}"/>
    <hyperlink ref="B15" location="'Tab 6'!A1" display="2.5 Balanço de Energia" xr:uid="{3531E09C-1187-43A5-8C58-ED0FD6326DC1}"/>
    <hyperlink ref="B16" location="'Tab 7'!A1" display="2.6 Portfólio de Contratos" xr:uid="{CF9CF1BB-E226-4D24-8846-A14FF56A1DC4}"/>
    <hyperlink ref="B17" location="'Tab 8'!A1" display="2.7 Perdas de energia elétrica" xr:uid="{76EEBBBB-3EAA-449C-B9D2-04D3FFEABCD0}"/>
    <hyperlink ref="B19" location="'Tab 10'!A1" display="2.8.1 Taxa de Inadimplência" xr:uid="{85760253-5A83-4758-8425-1E49D8376220}"/>
    <hyperlink ref="B20" location="'Tab 11'!A1" display="2.8.2 Taxa de Arrecadação" xr:uid="{6EC34E7F-0C4B-41C9-A4FF-1E042FF218E4}"/>
    <hyperlink ref="B22" location="'Tab 12'!A1" display="2.9 Indicadores de qualidade dos serviços – DEC e FEC" xr:uid="{93605D68-0F02-45C1-A2DF-9FB61EDE6AF0}"/>
    <hyperlink ref="B23" location="'Tab 13'!A1" display="2.10 Comercialização de energia " xr:uid="{9DE4E1FB-D1A1-4F0B-B4E1-6DDD6D27A2F4}"/>
    <hyperlink ref="B25" location="'Tab 14'!A1" display="3.1 Receita operacional líquida" xr:uid="{A41D8A96-39F7-44BA-8483-C50FBCF33529}"/>
    <hyperlink ref="B27" location="'Tab 17'!A1" display="3.2.5 Base de remuneração regulatória" xr:uid="{95120A07-C45B-47D9-9C75-140164673DC0}"/>
    <hyperlink ref="B28" location="'Tab 18'!A1" display="3.2.6 Parcela B " xr:uid="{7C063CE3-15A4-4AB1-A6FA-A0D724513DC8}"/>
    <hyperlink ref="B29" location="'Tab 19'!A1" display="3.2.7 Créditos de subvenção tarifária, baixa renda e sub-rogação CCC" xr:uid="{454D6F24-77AB-40A8-87EC-9AEA6D378D6C}"/>
    <hyperlink ref="B30" location="'Tab 20'!A1" display="3.3 Custos e Despesas Operacionais" xr:uid="{5619E0C6-536A-43AE-901D-E6E54BC20CF2}"/>
    <hyperlink ref="B31" location="'Tab 21'!A1" display="3.3.2 Custos e Despesas operacionais controláveis" xr:uid="{D7FEA684-B5F8-4917-B533-9B737405E1C0}"/>
    <hyperlink ref="B33" location="'Tab 23'!A1" display="3.3.3 Demais despesas operacionais" xr:uid="{F53D8B86-A2BB-4E9E-813E-E05C255132B2}"/>
    <hyperlink ref="B35" location="'Tab 25'!A1" display="3.4 EBITDA das empresas (3T18 e 9M18)" xr:uid="{92C9E409-AB6A-43B7-8556-E0E841D3ABC5}"/>
    <hyperlink ref="B36" location="'Tab 26'!A1" display="3.5 Resultado financeiro" xr:uid="{E2C6C1AE-2A7A-4383-B30E-960C1B35FBAD}"/>
    <hyperlink ref="B38" location="'Tab 27'!A1" display="3.6 Lucro Líquido" xr:uid="{B80A14E8-AEEF-4467-8076-5D01B6248A51}"/>
    <hyperlink ref="B42" location="'Tab 29'!A1" display="4.1 Operações financeiras em 6M18" xr:uid="{188D7ACB-EA29-4A85-A280-218E32A13C87}"/>
    <hyperlink ref="B43" location="'Tab 30'!A1" display="4.2 Caixa e endividamento" xr:uid="{F73D5894-DD34-40B2-9FC1-A76F20D7F771}"/>
    <hyperlink ref="B45" location="'Tab 31'!A1" display="4.4 Ratings " xr:uid="{AEFC5D4B-9D2C-4F9D-AE8A-EF78979F3A05}"/>
    <hyperlink ref="B18" location="'Tab 9'!A1" display="'Tab 9'!A1" xr:uid="{D6D82F89-69D8-403C-8562-0D3A7717E8E4}"/>
    <hyperlink ref="B26" location="'Tab 15'!A1" display="3.1 Receita operacional líquida por empresa" xr:uid="{32CB2EC3-4EC1-4953-A0B7-B4A9B33F531B}"/>
    <hyperlink ref="B32" location="'Tab 22'!A1" display="'Tab 22'!A1" xr:uid="{3B376763-8E52-4142-85D2-7C44218D4A70}"/>
    <hyperlink ref="B34" location="'Tab 24'!A1" display="3.4 EBITDA " xr:uid="{02C67847-707E-4E81-ACA9-F47726C04A5A}"/>
    <hyperlink ref="B39" location="'Tab 28'!A1" display="3.6 Lucro Líquido das empresas" xr:uid="{1558E705-31A4-46C4-845E-25B4794BAA96}"/>
    <hyperlink ref="B9:F9" location="'Tab 1P'!A1" display="Destaques " xr:uid="{BCBF357A-E9EE-4497-878D-C9571F61BE42}"/>
    <hyperlink ref="B11:F11" location="'Tab 2P'!A1" display="2.1 Receita Operacional" xr:uid="{BE376F86-7ECE-417D-A09C-8634FBD7B218}"/>
    <hyperlink ref="B12:F12" location="'Tab 3P'!A1" display="2.2 Consumo por Classe" xr:uid="{1B8F8384-1DA5-4D2E-B71B-F5B0A9494840}"/>
    <hyperlink ref="B13:F13" location="'Tab 4P'!A1" display="2.3 Consumo por região " xr:uid="{9D2CDA25-BEC3-4411-A5AD-386E8F5C4765}"/>
    <hyperlink ref="B14:F14" location="'Tab 5P'!A1" display="2.4 Clientes por concessionária " xr:uid="{39CF87F1-E876-4B48-8907-E2824B0ABEF1}"/>
    <hyperlink ref="B15:F15" location="'Tab 6P'!A1" display="2.5 Balanço de Energia" xr:uid="{404812B0-01CF-4D8C-A91B-7A493A923A55}"/>
    <hyperlink ref="B16:F16" location="'Tab 7P'!A1" display="2.6 Portfólio de Contratos" xr:uid="{F098AD35-3AD7-475E-B68E-CF37E1F0D12D}"/>
    <hyperlink ref="B17:F17" location="'Tab 8P'!A1" display="2.7 Perdas de energia elétrica (% últimos 12 meses)" xr:uid="{5362DADB-593B-4D4F-9FC0-5A0DD4F9745E}"/>
    <hyperlink ref="B18:F18" location="'Tab 9P'!A1" display="2.7 Perdas de energia elétrica (Em GWh nos últimos 12 meses)" xr:uid="{47E17A19-78C1-401C-AA93-A3F05BE28444}"/>
    <hyperlink ref="B19:F19" location="'Tab 10P'!A1" display="2.8.1 Taxa de Inadimplência" xr:uid="{6B6ECDF3-6854-46DB-864C-51BAE46792AB}"/>
    <hyperlink ref="B20:F20" location="'Tab 11P'!A1" display="2.8.2 Taxa de Arrecadação" xr:uid="{7241CA4B-37CE-4643-B6BF-B0E9075DFA01}"/>
    <hyperlink ref="B22:F22" location="'Tab 12P'!A1" display="2.9 DEC e FEC" xr:uid="{FB65FEFE-07D1-494B-A71A-784076E1F119}"/>
    <hyperlink ref="B23:F23" location="'Tab 13P'!A1" display="2.10 Comercialização de energia " xr:uid="{554DCE37-D4A5-4154-847E-E3B8FE43FC15}"/>
    <hyperlink ref="B25:F25" location="'Tab 14P'!A1" display="3.1 Receita operacional líquida consolidada" xr:uid="{5190FBCB-FC55-4EF9-B850-929B0DE63669}"/>
    <hyperlink ref="B26:F26" location="'Tab 15P'!A1" display="3.1 Receita operacional líquida por empresa" xr:uid="{15E5FB0A-9458-4DCC-BD8E-664153424BB6}"/>
    <hyperlink ref="B27:F27" location="'Tab 17P'!A1" display="3.2.5 Base de remuneração regulatória" xr:uid="{7D49BBD5-0875-4138-8D50-99E0078A70E8}"/>
    <hyperlink ref="B28:F28" location="'Tab 18P'!A1" display="3.2.6 Parcela B " xr:uid="{294C8161-569D-4603-B977-94F846A16F35}"/>
    <hyperlink ref="B29:F29" location="'Tab 19P'!A1" display="3.2.7 Créditos de subvenção tarifária, baixa renda e sub-rogação CCC" xr:uid="{354EFA39-CBCF-4E02-B950-4E2C57CD2823}"/>
    <hyperlink ref="B30:F30" location="'Tab 20P'!A1" display="3.3 Custos e Despesas Operacionais " xr:uid="{FB769542-54FD-4F41-9C4D-939127921822}"/>
    <hyperlink ref="B31:F31" location="'Tab 21P'!A1" display="3.3.2 Custos e Despesas operacionais controláveis (PMSO consolidado)" xr:uid="{0ED1A10E-2A7A-4F07-82BB-0F9CF31D29F9}"/>
    <hyperlink ref="B32:F32" location="'Tab 22P'!A1" display="3.3.2 Custos e Despesas operacionais controláveis (PMSO das distribuidoras)" xr:uid="{705FD3D2-3CD8-4489-BB58-39DF0E607E63}"/>
    <hyperlink ref="B33:F33" location="'Tab 23P'!A1" display="3.3.3 Demais despesas operacionais" xr:uid="{B0E54FB0-C3A9-4CBF-88DF-0DE4F5D1FD61}"/>
    <hyperlink ref="B34:F34" location="'Tab 24P'!A1" display="3.4 EBITDA " xr:uid="{13D6B45B-11D3-437E-8402-DC567E73657D}"/>
    <hyperlink ref="B35:F35" location="'Tab 25P'!A1" display="3.4 EBITDA das empresas (3T18 e 9M18)" xr:uid="{CA3CB433-6F7E-4F62-BB69-CA843C19F441}"/>
    <hyperlink ref="B36:F36" location="'Tab 26P'!A1" display="3.5 Resultado financeiro" xr:uid="{0D1632E0-A26C-4E68-9DC1-24D78936ACE5}"/>
    <hyperlink ref="B38:F38" location="'Tab 27P'!A1" display="4.1 Visão geral" xr:uid="{A6C1C5B7-A4B4-4EA3-A9AC-FD8BD33D21AE}"/>
    <hyperlink ref="B39:F39" location="'Tab 28P'!A1" display="3.6 Lucro Líquido das empresas" xr:uid="{3A45ED1D-2F08-474C-ACC5-540BEEBC88E4}"/>
    <hyperlink ref="B42:F42" location="'Tab 29P'!A1" display="4.1 Operações financeiras em 9M18" xr:uid="{E755A2B3-DD7C-466F-ACEC-34D7C64B8709}"/>
    <hyperlink ref="B43:F43" location="'Tab 30P'!A1" display="4.2 Caixa e endividamento" xr:uid="{D78FAD8B-F345-49E0-85F5-2B04C6C3BA02}"/>
    <hyperlink ref="B45:F45" location="'Tab 31P'!A1" display="4.4 Ratings " xr:uid="{D1BFB08F-B33E-4A9D-A844-8FCFC643BE9A}"/>
    <hyperlink ref="B24" location="'Tab 13'!A1" display="2.10 Comercialização de energia " xr:uid="{FFC4ADBC-E96C-434F-A62E-67B037359D42}"/>
    <hyperlink ref="B24:F24" location="'Tab 14-1P'!A1" display="2.11 Transmissão" xr:uid="{F4A00D22-1A19-4AF4-A9FA-D6CAA70FE0AE}"/>
    <hyperlink ref="B44" location="'Tab 30'!A1" display="4.2 Caixa e endividamento" xr:uid="{8972E629-4D9B-4855-AFD4-06F5227F87B6}"/>
    <hyperlink ref="B44:F44" location="'Tab 30P-1'!A1" display="4.2 Caixa e endividamento (Debêntures privadas das distribuidoras com a controladora ESA)" xr:uid="{D23F0F2A-962F-425D-A535-BB80128FA13C}"/>
    <hyperlink ref="B40:F40" location="'Tab 25P-1'!A1" display="3.6.1 Comparativo DRE Regulatório e DRE IFRS– Segmento de Transmissão " xr:uid="{988570A7-5D90-48BB-A25C-8A4C7BAB78A6}"/>
    <hyperlink ref="B10:F10" location="'Tab 2P'!A1" display="2.0 Energisa consolidada" xr:uid="{250DF569-24D6-4D90-8F2C-EDB19BE2D8FF}"/>
    <hyperlink ref="B21:F21" location="'Tab 12P'!A1" display="3.0 Distribuição" xr:uid="{C8BDFB45-04E2-4E61-9EE6-51C1947A2243}"/>
    <hyperlink ref="B37:F37" location="'Tab 27P'!A1" display="4.0 Transmissão" xr:uid="{326AC370-6CD3-4765-832A-C73869FE4974}"/>
    <hyperlink ref="B41:F41" location="'Tab 29P'!tab_dest" display="5.0 (re) energisa" xr:uid="{A80CEF89-62ED-422B-B353-19D9E5D5D550}"/>
    <hyperlink ref="B51:F51" location="'Tab 47-2P'!tab_dest" display="Statement of cash flows (Appendix ll - 5)" xr:uid="{1ADD3691-4D49-42F9-9F0F-991D545E51BF}"/>
    <hyperlink ref="B48:F48" location="'Tab 32P'!A1" display="Statement of Financial Position - Assets (Appendix ll - 1)" xr:uid="{53AA2CD3-A874-44B4-9FD1-0C7A273D87CE}"/>
    <hyperlink ref="B49:F49" location="'Tab 33P'!A1" display="Statement of Financial Position - Liabilities  (Appendix ll - 2)" xr:uid="{538EBEB8-74DA-41CA-8F03-15A770DCC330}"/>
    <hyperlink ref="B50:F50" location="'Tab 34P'!A1" display="Statement of Profit or Loss  (Appendix ll - 3)" xr:uid="{7C83B2C6-CF2C-4DD3-9FA1-B81084DDCFA6}"/>
    <hyperlink ref="B46:F46" location="'Tab 31P - 2'!A1" display="6.0 _x0009_Following up on the Company’s projections" xr:uid="{69CA2154-2180-4150-A307-B38A109BB5CC}"/>
    <hyperlink ref="B47" location="'Tab 31P - 3'!A1" display="7.5 Subsequent events" xr:uid="{1F58855C-6E0A-40A0-B8EC-237ACAF9A906}"/>
  </hyperlink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AC6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3" width="8.7109375" style="29" customWidth="1"/>
    <col min="4" max="4" width="13.7109375" style="29" customWidth="1"/>
    <col min="5" max="6" width="8.7109375" style="29" customWidth="1"/>
    <col min="7" max="7" width="14.140625" style="29" customWidth="1"/>
    <col min="8" max="13" width="8.7109375" style="29" customWidth="1"/>
    <col min="14" max="14" width="9.5703125" style="28" customWidth="1"/>
    <col min="15" max="15" width="5.7109375" style="28" customWidth="1"/>
    <col min="16" max="16" width="9.5703125" style="29" hidden="1" customWidth="1"/>
    <col min="17" max="17" width="10.7109375" style="29" hidden="1" customWidth="1"/>
    <col min="18" max="18" width="10" style="46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29" width="0" hidden="1" customWidth="1"/>
    <col min="30" max="16384" width="9.140625" hidden="1"/>
  </cols>
  <sheetData>
    <row r="1" spans="2:14" ht="29.25" customHeight="1">
      <c r="B1" s="24" t="s">
        <v>216</v>
      </c>
      <c r="H1" s="30"/>
      <c r="M1" s="30"/>
      <c r="N1" s="82"/>
    </row>
    <row r="2" spans="2:14" ht="8.25" customHeight="1">
      <c r="B2" s="2"/>
      <c r="H2" s="30"/>
      <c r="M2" s="30"/>
      <c r="N2" s="82"/>
    </row>
    <row r="3" spans="2:14" ht="15.75">
      <c r="B3" s="80" t="s">
        <v>371</v>
      </c>
      <c r="H3" s="30"/>
      <c r="M3" s="30"/>
      <c r="N3" s="63"/>
    </row>
    <row r="4" spans="2:14" ht="16.5" thickBot="1">
      <c r="B4" s="80"/>
      <c r="C4" s="1"/>
      <c r="D4" s="1"/>
      <c r="E4" s="1"/>
      <c r="F4" s="1"/>
      <c r="G4" s="1"/>
      <c r="H4" s="63"/>
      <c r="M4" s="30"/>
      <c r="N4" s="63"/>
    </row>
    <row r="5" spans="2:14" ht="17.25" thickTop="1" thickBot="1">
      <c r="B5" s="274" t="s">
        <v>372</v>
      </c>
      <c r="C5" s="1220" t="s">
        <v>862</v>
      </c>
      <c r="D5" s="1221"/>
      <c r="E5" s="1221"/>
      <c r="F5" s="1221"/>
      <c r="G5" s="1221"/>
      <c r="H5" s="1222"/>
      <c r="M5" s="30"/>
      <c r="N5" s="63"/>
    </row>
    <row r="6" spans="2:14" ht="25.5" customHeight="1" thickTop="1">
      <c r="B6" s="274" t="s">
        <v>217</v>
      </c>
      <c r="C6" s="1139" t="s">
        <v>798</v>
      </c>
      <c r="D6" s="1141" t="s">
        <v>799</v>
      </c>
      <c r="E6" s="1141" t="s">
        <v>227</v>
      </c>
      <c r="F6" s="1141" t="s">
        <v>791</v>
      </c>
      <c r="G6" s="554" t="s">
        <v>80</v>
      </c>
      <c r="H6" s="1141" t="s">
        <v>227</v>
      </c>
      <c r="M6" s="30"/>
      <c r="N6" s="63"/>
    </row>
    <row r="7" spans="2:14" ht="3" customHeight="1">
      <c r="B7" s="214"/>
      <c r="C7" s="1140"/>
      <c r="D7" s="1142"/>
      <c r="E7" s="1142"/>
      <c r="F7" s="1142"/>
      <c r="G7" s="555"/>
      <c r="H7" s="1142"/>
      <c r="M7" s="30"/>
      <c r="N7" s="63"/>
    </row>
    <row r="8" spans="2:14" ht="3" customHeight="1">
      <c r="B8" s="557"/>
      <c r="C8" s="711"/>
      <c r="D8" s="671"/>
      <c r="E8" s="671"/>
      <c r="F8" s="712"/>
      <c r="G8" s="1223"/>
      <c r="H8" s="1224"/>
      <c r="M8" s="30"/>
      <c r="N8" s="63"/>
    </row>
    <row r="9" spans="2:14" ht="3" customHeight="1">
      <c r="B9" s="214"/>
      <c r="C9" s="496"/>
      <c r="D9" s="204"/>
      <c r="E9" s="709"/>
      <c r="F9" s="710"/>
      <c r="G9" s="1225"/>
      <c r="H9" s="1226"/>
      <c r="M9" s="30"/>
      <c r="N9" s="63"/>
    </row>
    <row r="10" spans="2:14" ht="15.75">
      <c r="B10" s="499" t="s">
        <v>373</v>
      </c>
      <c r="C10" s="562">
        <v>1166.0999999999999</v>
      </c>
      <c r="D10" s="562">
        <v>1216.5</v>
      </c>
      <c r="E10" s="166">
        <v>-4.0999999999999996</v>
      </c>
      <c r="F10" s="409">
        <v>2247.9</v>
      </c>
      <c r="G10" s="409">
        <v>2174.4</v>
      </c>
      <c r="H10" s="166">
        <v>3.4</v>
      </c>
      <c r="M10" s="30"/>
      <c r="N10" s="63"/>
    </row>
    <row r="11" spans="2:14" ht="15.75">
      <c r="B11" s="499" t="s">
        <v>374</v>
      </c>
      <c r="C11" s="172">
        <v>136.9</v>
      </c>
      <c r="D11" s="172">
        <v>157</v>
      </c>
      <c r="E11" s="166">
        <v>-12.8</v>
      </c>
      <c r="F11" s="265">
        <v>237.8</v>
      </c>
      <c r="G11" s="265">
        <v>301.3</v>
      </c>
      <c r="H11" s="166">
        <v>-21.1</v>
      </c>
      <c r="M11" s="30"/>
      <c r="N11" s="63"/>
    </row>
    <row r="12" spans="2:14" ht="15.75">
      <c r="B12" s="499" t="s">
        <v>151</v>
      </c>
      <c r="C12" s="172">
        <v>415.5</v>
      </c>
      <c r="D12" s="172">
        <v>145.9</v>
      </c>
      <c r="E12" s="166">
        <v>184.7</v>
      </c>
      <c r="F12" s="172">
        <v>581.70000000000005</v>
      </c>
      <c r="G12" s="172">
        <v>245.6</v>
      </c>
      <c r="H12" s="166">
        <v>136.9</v>
      </c>
      <c r="M12" s="30"/>
      <c r="N12" s="63"/>
    </row>
    <row r="13" spans="2:14" ht="15.75">
      <c r="B13" s="500" t="s">
        <v>375</v>
      </c>
      <c r="C13" s="137">
        <v>409.9</v>
      </c>
      <c r="D13" s="137">
        <v>139.19999999999999</v>
      </c>
      <c r="E13" s="166">
        <v>194.4</v>
      </c>
      <c r="F13" s="166">
        <v>572.70000000000005</v>
      </c>
      <c r="G13" s="166">
        <v>232.6</v>
      </c>
      <c r="H13" s="166">
        <v>146.19999999999999</v>
      </c>
      <c r="M13" s="30"/>
      <c r="N13" s="63"/>
    </row>
    <row r="14" spans="2:14" ht="15.75">
      <c r="B14" s="500" t="s">
        <v>376</v>
      </c>
      <c r="C14" s="137">
        <v>0.1</v>
      </c>
      <c r="D14" s="137">
        <v>0</v>
      </c>
      <c r="E14" s="166">
        <v>618.20000000000005</v>
      </c>
      <c r="F14" s="166" t="s">
        <v>116</v>
      </c>
      <c r="G14" s="166" t="s">
        <v>116</v>
      </c>
      <c r="H14" s="166" t="s">
        <v>26</v>
      </c>
      <c r="M14" s="30"/>
      <c r="N14" s="63"/>
    </row>
    <row r="15" spans="2:14" ht="15.75">
      <c r="B15" s="500" t="s">
        <v>377</v>
      </c>
      <c r="C15" s="137">
        <v>5.5</v>
      </c>
      <c r="D15" s="137">
        <v>6.7</v>
      </c>
      <c r="E15" s="166">
        <v>-17.899999999999999</v>
      </c>
      <c r="F15" s="166">
        <v>9</v>
      </c>
      <c r="G15" s="166">
        <v>13</v>
      </c>
      <c r="H15" s="166">
        <v>-30.9</v>
      </c>
      <c r="M15" s="30"/>
      <c r="N15" s="63"/>
    </row>
    <row r="16" spans="2:14" ht="16.5" thickBot="1">
      <c r="B16" s="499" t="s">
        <v>378</v>
      </c>
      <c r="C16" s="172">
        <v>13.3</v>
      </c>
      <c r="D16" s="172">
        <v>83.2</v>
      </c>
      <c r="E16" s="166">
        <v>-84</v>
      </c>
      <c r="F16" s="265">
        <v>19.2</v>
      </c>
      <c r="G16" s="265">
        <v>282.60000000000002</v>
      </c>
      <c r="H16" s="166">
        <v>-93.2</v>
      </c>
      <c r="M16" s="30"/>
      <c r="N16" s="63"/>
    </row>
    <row r="17" spans="2:14" ht="16.5" thickBot="1">
      <c r="B17" s="273" t="s">
        <v>111</v>
      </c>
      <c r="C17" s="713">
        <v>1731.8</v>
      </c>
      <c r="D17" s="713">
        <v>1602.6</v>
      </c>
      <c r="E17" s="714">
        <v>8.1</v>
      </c>
      <c r="F17" s="713">
        <v>3086.6</v>
      </c>
      <c r="G17" s="713">
        <v>3003.8</v>
      </c>
      <c r="H17" s="714">
        <v>2.8</v>
      </c>
      <c r="M17" s="30"/>
      <c r="N17" s="63"/>
    </row>
    <row r="18" spans="2:14" ht="15.75">
      <c r="B18" s="80"/>
      <c r="C18" s="1"/>
      <c r="D18" s="1"/>
      <c r="E18" s="1"/>
      <c r="F18" s="1"/>
      <c r="G18" s="1"/>
      <c r="H18" s="63"/>
      <c r="M18" s="30"/>
      <c r="N18" s="63"/>
    </row>
    <row r="19" spans="2:14" ht="16.5" thickBot="1">
      <c r="B19" s="80"/>
      <c r="C19" s="1"/>
      <c r="D19" s="1"/>
      <c r="E19" s="1"/>
      <c r="F19" s="1"/>
      <c r="G19" s="1"/>
      <c r="H19" s="63"/>
      <c r="M19" s="30"/>
      <c r="N19" s="63"/>
    </row>
    <row r="20" spans="2:14" ht="17.25" customHeight="1" thickTop="1" thickBot="1">
      <c r="B20" s="501" t="s">
        <v>379</v>
      </c>
      <c r="C20" s="1217" t="s">
        <v>380</v>
      </c>
      <c r="D20" s="1218"/>
      <c r="E20" s="1219"/>
      <c r="F20" s="1217" t="s">
        <v>381</v>
      </c>
      <c r="G20" s="1218"/>
      <c r="H20" s="1219"/>
      <c r="I20" s="1217" t="s">
        <v>382</v>
      </c>
      <c r="J20" s="1218"/>
      <c r="K20" s="1219"/>
      <c r="L20" s="1217" t="s">
        <v>383</v>
      </c>
      <c r="M20" s="1218"/>
      <c r="N20" s="1219"/>
    </row>
    <row r="21" spans="2:14" ht="17.25" thickTop="1" thickBot="1">
      <c r="B21" s="384" t="s">
        <v>217</v>
      </c>
      <c r="C21" s="715" t="s">
        <v>798</v>
      </c>
      <c r="D21" s="715" t="s">
        <v>799</v>
      </c>
      <c r="E21" s="385" t="s">
        <v>227</v>
      </c>
      <c r="F21" s="715" t="s">
        <v>798</v>
      </c>
      <c r="G21" s="715" t="s">
        <v>799</v>
      </c>
      <c r="H21" s="385" t="s">
        <v>227</v>
      </c>
      <c r="I21" s="715" t="s">
        <v>798</v>
      </c>
      <c r="J21" s="715" t="s">
        <v>799</v>
      </c>
      <c r="K21" s="385" t="s">
        <v>227</v>
      </c>
      <c r="L21" s="715" t="s">
        <v>798</v>
      </c>
      <c r="M21" s="715" t="s">
        <v>799</v>
      </c>
      <c r="N21" s="385" t="s">
        <v>227</v>
      </c>
    </row>
    <row r="22" spans="2:14" ht="3" customHeight="1" thickTop="1">
      <c r="B22" s="386"/>
      <c r="C22" s="387"/>
      <c r="D22" s="387"/>
      <c r="E22" s="387"/>
      <c r="F22" s="388"/>
      <c r="G22" s="388"/>
      <c r="H22" s="388"/>
      <c r="I22" s="388"/>
      <c r="J22" s="388"/>
      <c r="K22" s="388"/>
      <c r="L22" s="388"/>
      <c r="M22" s="388"/>
      <c r="N22" s="388"/>
    </row>
    <row r="23" spans="2:14" ht="3" customHeight="1">
      <c r="B23" s="716"/>
      <c r="C23" s="717"/>
      <c r="D23" s="717"/>
      <c r="E23" s="717"/>
      <c r="F23" s="718"/>
      <c r="G23" s="718"/>
      <c r="H23" s="718"/>
      <c r="I23" s="718"/>
      <c r="J23" s="718"/>
      <c r="K23" s="718"/>
      <c r="L23" s="718"/>
      <c r="M23" s="718"/>
      <c r="N23" s="718"/>
    </row>
    <row r="24" spans="2:14" ht="3" customHeight="1" thickBot="1">
      <c r="B24" s="386"/>
      <c r="C24" s="387"/>
      <c r="D24" s="387"/>
      <c r="E24" s="387"/>
      <c r="F24" s="389"/>
      <c r="G24" s="389"/>
      <c r="H24" s="389"/>
      <c r="I24" s="389"/>
      <c r="J24" s="389"/>
      <c r="K24" s="389"/>
      <c r="L24" s="389"/>
      <c r="M24" s="389"/>
      <c r="N24" s="389"/>
    </row>
    <row r="25" spans="2:14" ht="17.25" thickTop="1" thickBot="1">
      <c r="B25" s="394" t="s">
        <v>384</v>
      </c>
      <c r="C25" s="720">
        <v>967.3</v>
      </c>
      <c r="D25" s="721">
        <v>996.3</v>
      </c>
      <c r="E25" s="721">
        <v>-2.9</v>
      </c>
      <c r="F25" s="720">
        <v>161.19999999999999</v>
      </c>
      <c r="G25" s="721">
        <v>184.7</v>
      </c>
      <c r="H25" s="721">
        <v>-12.7</v>
      </c>
      <c r="I25" s="720">
        <v>37.6</v>
      </c>
      <c r="J25" s="721">
        <v>35.5</v>
      </c>
      <c r="K25" s="721">
        <v>5.8</v>
      </c>
      <c r="L25" s="722">
        <v>1166.0999999999999</v>
      </c>
      <c r="M25" s="723">
        <v>1216.5</v>
      </c>
      <c r="N25" s="721">
        <v>-4.0999999999999996</v>
      </c>
    </row>
    <row r="26" spans="2:14" ht="16.5" thickTop="1">
      <c r="B26" s="724" t="s">
        <v>863</v>
      </c>
      <c r="C26" s="725">
        <v>58.3</v>
      </c>
      <c r="D26" s="391">
        <v>33.700000000000003</v>
      </c>
      <c r="E26" s="392">
        <v>73.2</v>
      </c>
      <c r="F26" s="725">
        <v>1.8</v>
      </c>
      <c r="G26" s="391">
        <v>1</v>
      </c>
      <c r="H26" s="392">
        <v>72.900000000000006</v>
      </c>
      <c r="I26" s="725">
        <v>3.1</v>
      </c>
      <c r="J26" s="391">
        <v>1.9</v>
      </c>
      <c r="K26" s="392">
        <v>66.099999999999994</v>
      </c>
      <c r="L26" s="725">
        <v>63.2</v>
      </c>
      <c r="M26" s="391">
        <v>36.6</v>
      </c>
      <c r="N26" s="392">
        <v>72.8</v>
      </c>
    </row>
    <row r="27" spans="2:14" ht="15.75">
      <c r="B27" s="724" t="s">
        <v>8</v>
      </c>
      <c r="C27" s="725">
        <v>47.9</v>
      </c>
      <c r="D27" s="391">
        <v>78.2</v>
      </c>
      <c r="E27" s="392">
        <v>-38.700000000000003</v>
      </c>
      <c r="F27" s="725">
        <v>2.1</v>
      </c>
      <c r="G27" s="391">
        <v>2</v>
      </c>
      <c r="H27" s="392">
        <v>7.5</v>
      </c>
      <c r="I27" s="725">
        <v>2.5</v>
      </c>
      <c r="J27" s="391">
        <v>1.8</v>
      </c>
      <c r="K27" s="392">
        <v>38.6</v>
      </c>
      <c r="L27" s="725">
        <v>52.6</v>
      </c>
      <c r="M27" s="391">
        <v>82</v>
      </c>
      <c r="N27" s="392">
        <v>-35.9</v>
      </c>
    </row>
    <row r="28" spans="2:14" ht="15.75">
      <c r="B28" s="724" t="s">
        <v>864</v>
      </c>
      <c r="C28" s="725">
        <v>85.6</v>
      </c>
      <c r="D28" s="391">
        <v>86.7</v>
      </c>
      <c r="E28" s="392">
        <v>-1.4</v>
      </c>
      <c r="F28" s="725">
        <v>10.5</v>
      </c>
      <c r="G28" s="391">
        <v>5.8</v>
      </c>
      <c r="H28" s="392">
        <v>79.900000000000006</v>
      </c>
      <c r="I28" s="725">
        <v>7</v>
      </c>
      <c r="J28" s="391">
        <v>4</v>
      </c>
      <c r="K28" s="392">
        <v>76</v>
      </c>
      <c r="L28" s="725">
        <v>103</v>
      </c>
      <c r="M28" s="391">
        <v>96.5</v>
      </c>
      <c r="N28" s="392">
        <v>6.7</v>
      </c>
    </row>
    <row r="29" spans="2:14" ht="15.75">
      <c r="B29" s="724" t="s">
        <v>11</v>
      </c>
      <c r="C29" s="725">
        <v>257.2</v>
      </c>
      <c r="D29" s="391">
        <v>261.3</v>
      </c>
      <c r="E29" s="392">
        <v>-1.6</v>
      </c>
      <c r="F29" s="725">
        <v>36.6</v>
      </c>
      <c r="G29" s="391">
        <v>12</v>
      </c>
      <c r="H29" s="392">
        <v>206</v>
      </c>
      <c r="I29" s="725">
        <v>9.4</v>
      </c>
      <c r="J29" s="391">
        <v>6.7</v>
      </c>
      <c r="K29" s="392">
        <v>40.200000000000003</v>
      </c>
      <c r="L29" s="725">
        <v>303.10000000000002</v>
      </c>
      <c r="M29" s="391">
        <v>280</v>
      </c>
      <c r="N29" s="392">
        <v>8.3000000000000007</v>
      </c>
    </row>
    <row r="30" spans="2:14" ht="15.75">
      <c r="B30" s="724" t="s">
        <v>12</v>
      </c>
      <c r="C30" s="725">
        <v>123.9</v>
      </c>
      <c r="D30" s="391">
        <v>180.2</v>
      </c>
      <c r="E30" s="392">
        <v>-31.3</v>
      </c>
      <c r="F30" s="725">
        <v>25.8</v>
      </c>
      <c r="G30" s="391">
        <v>30.1</v>
      </c>
      <c r="H30" s="392">
        <v>-14.1</v>
      </c>
      <c r="I30" s="725">
        <v>5.5</v>
      </c>
      <c r="J30" s="391">
        <v>6.6</v>
      </c>
      <c r="K30" s="392">
        <v>-16.100000000000001</v>
      </c>
      <c r="L30" s="725">
        <v>155.19999999999999</v>
      </c>
      <c r="M30" s="391">
        <v>216.9</v>
      </c>
      <c r="N30" s="392">
        <v>-28.4</v>
      </c>
    </row>
    <row r="31" spans="2:14" ht="15.75">
      <c r="B31" s="724" t="s">
        <v>13</v>
      </c>
      <c r="C31" s="725">
        <v>115.2</v>
      </c>
      <c r="D31" s="391">
        <v>84.9</v>
      </c>
      <c r="E31" s="392">
        <v>35.6</v>
      </c>
      <c r="F31" s="725">
        <v>8.9</v>
      </c>
      <c r="G31" s="391">
        <v>21.8</v>
      </c>
      <c r="H31" s="392">
        <v>-59.2</v>
      </c>
      <c r="I31" s="725">
        <v>4.5</v>
      </c>
      <c r="J31" s="391">
        <v>4.3</v>
      </c>
      <c r="K31" s="392">
        <v>5.8</v>
      </c>
      <c r="L31" s="725">
        <v>128.6</v>
      </c>
      <c r="M31" s="391">
        <v>111.1</v>
      </c>
      <c r="N31" s="392">
        <v>15.8</v>
      </c>
    </row>
    <row r="32" spans="2:14" ht="15.75">
      <c r="B32" s="724" t="s">
        <v>14</v>
      </c>
      <c r="C32" s="725">
        <v>64.3</v>
      </c>
      <c r="D32" s="391">
        <v>58.4</v>
      </c>
      <c r="E32" s="392">
        <v>10.1</v>
      </c>
      <c r="F32" s="725">
        <v>5.0999999999999996</v>
      </c>
      <c r="G32" s="391">
        <v>10.199999999999999</v>
      </c>
      <c r="H32" s="392">
        <v>-50.1</v>
      </c>
      <c r="I32" s="725">
        <v>3</v>
      </c>
      <c r="J32" s="391">
        <v>3.6</v>
      </c>
      <c r="K32" s="392">
        <v>-16.3</v>
      </c>
      <c r="L32" s="725">
        <v>72.3</v>
      </c>
      <c r="M32" s="391">
        <v>72.099999999999994</v>
      </c>
      <c r="N32" s="392">
        <v>0.3</v>
      </c>
    </row>
    <row r="33" spans="2:14" ht="15.75">
      <c r="B33" s="724" t="s">
        <v>61</v>
      </c>
      <c r="C33" s="725">
        <v>151.80000000000001</v>
      </c>
      <c r="D33" s="391">
        <v>93.1</v>
      </c>
      <c r="E33" s="392">
        <v>63.1</v>
      </c>
      <c r="F33" s="725">
        <v>20.6</v>
      </c>
      <c r="G33" s="391">
        <v>84.8</v>
      </c>
      <c r="H33" s="392">
        <v>-75.7</v>
      </c>
      <c r="I33" s="725">
        <v>1.2</v>
      </c>
      <c r="J33" s="391">
        <v>4</v>
      </c>
      <c r="K33" s="392">
        <v>-68.900000000000006</v>
      </c>
      <c r="L33" s="725">
        <v>173.7</v>
      </c>
      <c r="M33" s="391">
        <v>181.9</v>
      </c>
      <c r="N33" s="392">
        <v>-4.5</v>
      </c>
    </row>
    <row r="34" spans="2:14" ht="16.5" thickBot="1">
      <c r="B34" s="724" t="s">
        <v>62</v>
      </c>
      <c r="C34" s="725">
        <v>63.2</v>
      </c>
      <c r="D34" s="391">
        <v>119.8</v>
      </c>
      <c r="E34" s="392">
        <v>-47.2</v>
      </c>
      <c r="F34" s="725">
        <v>49.9</v>
      </c>
      <c r="G34" s="391">
        <v>17.100000000000001</v>
      </c>
      <c r="H34" s="392">
        <v>191.9</v>
      </c>
      <c r="I34" s="725">
        <v>1.3</v>
      </c>
      <c r="J34" s="391">
        <v>2.7</v>
      </c>
      <c r="K34" s="392">
        <v>-53.3</v>
      </c>
      <c r="L34" s="725">
        <v>114.3</v>
      </c>
      <c r="M34" s="391">
        <v>139.5</v>
      </c>
      <c r="N34" s="392">
        <v>-18</v>
      </c>
    </row>
    <row r="35" spans="2:14" ht="17.25" thickTop="1" thickBot="1">
      <c r="B35" s="394" t="s">
        <v>385</v>
      </c>
      <c r="C35" s="726">
        <v>133.9</v>
      </c>
      <c r="D35" s="721">
        <v>156.1</v>
      </c>
      <c r="E35" s="721">
        <v>-14.2</v>
      </c>
      <c r="F35" s="726" t="s">
        <v>116</v>
      </c>
      <c r="G35" s="721" t="s">
        <v>116</v>
      </c>
      <c r="H35" s="721" t="s">
        <v>26</v>
      </c>
      <c r="I35" s="726">
        <v>3.1</v>
      </c>
      <c r="J35" s="721">
        <v>0.9</v>
      </c>
      <c r="K35" s="721">
        <v>253.9</v>
      </c>
      <c r="L35" s="726">
        <v>136.9</v>
      </c>
      <c r="M35" s="721">
        <v>157</v>
      </c>
      <c r="N35" s="721">
        <v>-12.8</v>
      </c>
    </row>
    <row r="36" spans="2:14" ht="16.5" thickTop="1">
      <c r="B36" s="724" t="s">
        <v>40</v>
      </c>
      <c r="C36" s="725" t="s">
        <v>116</v>
      </c>
      <c r="D36" s="391" t="s">
        <v>116</v>
      </c>
      <c r="E36" s="392" t="s">
        <v>26</v>
      </c>
      <c r="F36" s="725" t="s">
        <v>116</v>
      </c>
      <c r="G36" s="391" t="s">
        <v>116</v>
      </c>
      <c r="H36" s="392" t="s">
        <v>26</v>
      </c>
      <c r="I36" s="725" t="s">
        <v>116</v>
      </c>
      <c r="J36" s="391" t="s">
        <v>116</v>
      </c>
      <c r="K36" s="392" t="s">
        <v>26</v>
      </c>
      <c r="L36" s="725" t="s">
        <v>116</v>
      </c>
      <c r="M36" s="391" t="s">
        <v>116</v>
      </c>
      <c r="N36" s="392" t="s">
        <v>26</v>
      </c>
    </row>
    <row r="37" spans="2:14" ht="15.75">
      <c r="B37" s="724" t="s">
        <v>60</v>
      </c>
      <c r="C37" s="725">
        <v>9.6999999999999993</v>
      </c>
      <c r="D37" s="391">
        <v>1.2</v>
      </c>
      <c r="E37" s="392">
        <v>705.1</v>
      </c>
      <c r="F37" s="725" t="s">
        <v>116</v>
      </c>
      <c r="G37" s="391" t="s">
        <v>116</v>
      </c>
      <c r="H37" s="392" t="s">
        <v>26</v>
      </c>
      <c r="I37" s="725" t="s">
        <v>116</v>
      </c>
      <c r="J37" s="391">
        <v>0.1</v>
      </c>
      <c r="K37" s="392" t="s">
        <v>26</v>
      </c>
      <c r="L37" s="725">
        <v>9.6999999999999993</v>
      </c>
      <c r="M37" s="391">
        <v>1.3</v>
      </c>
      <c r="N37" s="392">
        <v>649.29999999999995</v>
      </c>
    </row>
    <row r="38" spans="2:14" ht="15.75">
      <c r="B38" s="724" t="s">
        <v>39</v>
      </c>
      <c r="C38" s="725" t="s">
        <v>116</v>
      </c>
      <c r="D38" s="391" t="s">
        <v>116</v>
      </c>
      <c r="E38" s="392" t="s">
        <v>26</v>
      </c>
      <c r="F38" s="725" t="s">
        <v>116</v>
      </c>
      <c r="G38" s="391" t="s">
        <v>116</v>
      </c>
      <c r="H38" s="392" t="s">
        <v>26</v>
      </c>
      <c r="I38" s="725" t="s">
        <v>116</v>
      </c>
      <c r="J38" s="391" t="s">
        <v>116</v>
      </c>
      <c r="K38" s="392" t="s">
        <v>26</v>
      </c>
      <c r="L38" s="725" t="s">
        <v>116</v>
      </c>
      <c r="M38" s="391" t="s">
        <v>116</v>
      </c>
      <c r="N38" s="392" t="s">
        <v>26</v>
      </c>
    </row>
    <row r="39" spans="2:14" ht="15.75">
      <c r="B39" s="724" t="s">
        <v>70</v>
      </c>
      <c r="C39" s="725">
        <v>31.3</v>
      </c>
      <c r="D39" s="391">
        <v>130.6</v>
      </c>
      <c r="E39" s="392">
        <v>-76</v>
      </c>
      <c r="F39" s="725" t="s">
        <v>116</v>
      </c>
      <c r="G39" s="391" t="s">
        <v>116</v>
      </c>
      <c r="H39" s="392" t="s">
        <v>26</v>
      </c>
      <c r="I39" s="725" t="s">
        <v>116</v>
      </c>
      <c r="J39" s="391">
        <v>0.1</v>
      </c>
      <c r="K39" s="392" t="s">
        <v>26</v>
      </c>
      <c r="L39" s="725">
        <v>31.3</v>
      </c>
      <c r="M39" s="391">
        <v>130.69999999999999</v>
      </c>
      <c r="N39" s="392">
        <v>-76</v>
      </c>
    </row>
    <row r="40" spans="2:14" ht="15.75">
      <c r="B40" s="724" t="s">
        <v>90</v>
      </c>
      <c r="C40" s="725">
        <v>14.5</v>
      </c>
      <c r="D40" s="391">
        <v>0.2</v>
      </c>
      <c r="E40" s="393">
        <v>8736.6</v>
      </c>
      <c r="F40" s="725" t="s">
        <v>116</v>
      </c>
      <c r="G40" s="391" t="s">
        <v>116</v>
      </c>
      <c r="H40" s="392" t="s">
        <v>26</v>
      </c>
      <c r="I40" s="725" t="s">
        <v>116</v>
      </c>
      <c r="J40" s="391" t="s">
        <v>116</v>
      </c>
      <c r="K40" s="392" t="s">
        <v>26</v>
      </c>
      <c r="L40" s="725">
        <v>14.5</v>
      </c>
      <c r="M40" s="391">
        <v>0.2</v>
      </c>
      <c r="N40" s="393">
        <v>8736.6</v>
      </c>
    </row>
    <row r="41" spans="2:14" ht="15.75">
      <c r="B41" s="724" t="s">
        <v>88</v>
      </c>
      <c r="C41" s="725">
        <v>63</v>
      </c>
      <c r="D41" s="391">
        <v>12.3</v>
      </c>
      <c r="E41" s="392">
        <v>411.9</v>
      </c>
      <c r="F41" s="725" t="s">
        <v>116</v>
      </c>
      <c r="G41" s="391" t="s">
        <v>116</v>
      </c>
      <c r="H41" s="392" t="s">
        <v>26</v>
      </c>
      <c r="I41" s="725">
        <v>0.3</v>
      </c>
      <c r="J41" s="391">
        <v>0</v>
      </c>
      <c r="K41" s="392">
        <v>711.1</v>
      </c>
      <c r="L41" s="725">
        <v>63.3</v>
      </c>
      <c r="M41" s="391">
        <v>12.3</v>
      </c>
      <c r="N41" s="392">
        <v>412.7</v>
      </c>
    </row>
    <row r="42" spans="2:14" ht="15.75">
      <c r="B42" s="724" t="s">
        <v>91</v>
      </c>
      <c r="C42" s="725">
        <v>13.9</v>
      </c>
      <c r="D42" s="391">
        <v>0.7</v>
      </c>
      <c r="E42" s="393">
        <v>1818</v>
      </c>
      <c r="F42" s="725" t="s">
        <v>116</v>
      </c>
      <c r="G42" s="391" t="s">
        <v>116</v>
      </c>
      <c r="H42" s="392" t="s">
        <v>26</v>
      </c>
      <c r="I42" s="725" t="s">
        <v>116</v>
      </c>
      <c r="J42" s="391" t="s">
        <v>116</v>
      </c>
      <c r="K42" s="392" t="s">
        <v>26</v>
      </c>
      <c r="L42" s="725">
        <v>13.9</v>
      </c>
      <c r="M42" s="391">
        <v>0.7</v>
      </c>
      <c r="N42" s="393">
        <v>1818</v>
      </c>
    </row>
    <row r="43" spans="2:14" ht="16.5" thickBot="1">
      <c r="B43" s="448" t="s">
        <v>868</v>
      </c>
      <c r="C43" s="725">
        <v>1.5</v>
      </c>
      <c r="D43" s="391">
        <v>11.1</v>
      </c>
      <c r="E43" s="392">
        <v>-86.9</v>
      </c>
      <c r="F43" s="725" t="s">
        <v>116</v>
      </c>
      <c r="G43" s="391" t="s">
        <v>116</v>
      </c>
      <c r="H43" s="392" t="s">
        <v>26</v>
      </c>
      <c r="I43" s="725">
        <v>2.8</v>
      </c>
      <c r="J43" s="391">
        <v>0.7</v>
      </c>
      <c r="K43" s="392">
        <v>322.5</v>
      </c>
      <c r="L43" s="725">
        <v>4.2</v>
      </c>
      <c r="M43" s="391">
        <v>11.8</v>
      </c>
      <c r="N43" s="392">
        <v>-64</v>
      </c>
    </row>
    <row r="44" spans="2:14" ht="17.25" thickTop="1" thickBot="1">
      <c r="B44" s="719" t="s">
        <v>865</v>
      </c>
      <c r="C44" s="726" t="s">
        <v>116</v>
      </c>
      <c r="D44" s="721" t="s">
        <v>116</v>
      </c>
      <c r="E44" s="721" t="s">
        <v>26</v>
      </c>
      <c r="F44" s="726" t="s">
        <v>116</v>
      </c>
      <c r="G44" s="721" t="s">
        <v>116</v>
      </c>
      <c r="H44" s="721" t="s">
        <v>26</v>
      </c>
      <c r="I44" s="726">
        <v>415.5</v>
      </c>
      <c r="J44" s="721">
        <v>145.9</v>
      </c>
      <c r="K44" s="721">
        <v>184.7</v>
      </c>
      <c r="L44" s="726">
        <v>415.5</v>
      </c>
      <c r="M44" s="721">
        <v>145.9</v>
      </c>
      <c r="N44" s="721">
        <v>184.7</v>
      </c>
    </row>
    <row r="45" spans="2:14" ht="16.5" thickTop="1">
      <c r="B45" s="390" t="s">
        <v>867</v>
      </c>
      <c r="C45" s="725" t="s">
        <v>116</v>
      </c>
      <c r="D45" s="391" t="s">
        <v>116</v>
      </c>
      <c r="E45" s="392" t="s">
        <v>26</v>
      </c>
      <c r="F45" s="725" t="s">
        <v>116</v>
      </c>
      <c r="G45" s="391" t="s">
        <v>116</v>
      </c>
      <c r="H45" s="392" t="s">
        <v>26</v>
      </c>
      <c r="I45" s="725">
        <v>409.9</v>
      </c>
      <c r="J45" s="391">
        <v>139.19999999999999</v>
      </c>
      <c r="K45" s="392">
        <v>194.4</v>
      </c>
      <c r="L45" s="725">
        <v>409.9</v>
      </c>
      <c r="M45" s="391">
        <v>139.19999999999999</v>
      </c>
      <c r="N45" s="392">
        <v>194.4</v>
      </c>
    </row>
    <row r="46" spans="2:14" ht="15.75">
      <c r="B46" s="724" t="s">
        <v>15</v>
      </c>
      <c r="C46" s="725" t="s">
        <v>116</v>
      </c>
      <c r="D46" s="391" t="s">
        <v>116</v>
      </c>
      <c r="E46" s="392" t="s">
        <v>26</v>
      </c>
      <c r="F46" s="725" t="s">
        <v>116</v>
      </c>
      <c r="G46" s="391" t="s">
        <v>116</v>
      </c>
      <c r="H46" s="392" t="s">
        <v>26</v>
      </c>
      <c r="I46" s="725">
        <v>0.1</v>
      </c>
      <c r="J46" s="391">
        <v>0</v>
      </c>
      <c r="K46" s="392">
        <v>618.20000000000005</v>
      </c>
      <c r="L46" s="725">
        <v>0.1</v>
      </c>
      <c r="M46" s="391">
        <v>0</v>
      </c>
      <c r="N46" s="392">
        <v>618.20000000000005</v>
      </c>
    </row>
    <row r="47" spans="2:14" ht="16.5" thickBot="1">
      <c r="B47" s="390" t="s">
        <v>869</v>
      </c>
      <c r="C47" s="725" t="s">
        <v>116</v>
      </c>
      <c r="D47" s="391" t="s">
        <v>116</v>
      </c>
      <c r="E47" s="392" t="s">
        <v>26</v>
      </c>
      <c r="F47" s="725" t="s">
        <v>116</v>
      </c>
      <c r="G47" s="391" t="s">
        <v>116</v>
      </c>
      <c r="H47" s="392" t="s">
        <v>26</v>
      </c>
      <c r="I47" s="725">
        <v>5.5</v>
      </c>
      <c r="J47" s="391">
        <v>6.7</v>
      </c>
      <c r="K47" s="392">
        <v>-17.899999999999999</v>
      </c>
      <c r="L47" s="725">
        <v>5.5</v>
      </c>
      <c r="M47" s="391">
        <v>6.7</v>
      </c>
      <c r="N47" s="392">
        <v>-17.899999999999999</v>
      </c>
    </row>
    <row r="48" spans="2:14" ht="17.25" thickTop="1" thickBot="1">
      <c r="B48" s="394" t="s">
        <v>386</v>
      </c>
      <c r="C48" s="726" t="s">
        <v>116</v>
      </c>
      <c r="D48" s="721" t="s">
        <v>116</v>
      </c>
      <c r="E48" s="721" t="s">
        <v>26</v>
      </c>
      <c r="F48" s="726" t="s">
        <v>116</v>
      </c>
      <c r="G48" s="721" t="s">
        <v>116</v>
      </c>
      <c r="H48" s="721" t="s">
        <v>26</v>
      </c>
      <c r="I48" s="726">
        <v>13.3</v>
      </c>
      <c r="J48" s="721">
        <v>83.2</v>
      </c>
      <c r="K48" s="721">
        <v>-84</v>
      </c>
      <c r="L48" s="726">
        <v>13.3</v>
      </c>
      <c r="M48" s="721">
        <v>83.2</v>
      </c>
      <c r="N48" s="721">
        <v>-84</v>
      </c>
    </row>
    <row r="49" spans="2:14" ht="16.5" thickTop="1">
      <c r="B49" s="724" t="s">
        <v>92</v>
      </c>
      <c r="C49" s="725" t="s">
        <v>116</v>
      </c>
      <c r="D49" s="391" t="s">
        <v>116</v>
      </c>
      <c r="E49" s="392" t="s">
        <v>26</v>
      </c>
      <c r="F49" s="725" t="s">
        <v>116</v>
      </c>
      <c r="G49" s="391" t="s">
        <v>116</v>
      </c>
      <c r="H49" s="392" t="s">
        <v>26</v>
      </c>
      <c r="I49" s="725" t="s">
        <v>116</v>
      </c>
      <c r="J49" s="391">
        <v>42.3</v>
      </c>
      <c r="K49" s="392" t="s">
        <v>26</v>
      </c>
      <c r="L49" s="725" t="s">
        <v>116</v>
      </c>
      <c r="M49" s="391">
        <v>42.3</v>
      </c>
      <c r="N49" s="392" t="s">
        <v>26</v>
      </c>
    </row>
    <row r="50" spans="2:14" ht="15.75">
      <c r="B50" s="724" t="s">
        <v>93</v>
      </c>
      <c r="C50" s="725" t="s">
        <v>116</v>
      </c>
      <c r="D50" s="391" t="s">
        <v>116</v>
      </c>
      <c r="E50" s="392" t="s">
        <v>26</v>
      </c>
      <c r="F50" s="725" t="s">
        <v>116</v>
      </c>
      <c r="G50" s="391" t="s">
        <v>116</v>
      </c>
      <c r="H50" s="392" t="s">
        <v>26</v>
      </c>
      <c r="I50" s="725" t="s">
        <v>116</v>
      </c>
      <c r="J50" s="391">
        <v>35.5</v>
      </c>
      <c r="K50" s="392" t="s">
        <v>26</v>
      </c>
      <c r="L50" s="725" t="s">
        <v>116</v>
      </c>
      <c r="M50" s="391">
        <v>35.5</v>
      </c>
      <c r="N50" s="392" t="s">
        <v>26</v>
      </c>
    </row>
    <row r="51" spans="2:14" ht="15.75">
      <c r="B51" s="724" t="s">
        <v>35</v>
      </c>
      <c r="C51" s="725" t="s">
        <v>116</v>
      </c>
      <c r="D51" s="391" t="s">
        <v>116</v>
      </c>
      <c r="E51" s="392" t="s">
        <v>26</v>
      </c>
      <c r="F51" s="725" t="s">
        <v>116</v>
      </c>
      <c r="G51" s="391" t="s">
        <v>116</v>
      </c>
      <c r="H51" s="392" t="s">
        <v>26</v>
      </c>
      <c r="I51" s="725">
        <v>10.7</v>
      </c>
      <c r="J51" s="391">
        <v>3.2</v>
      </c>
      <c r="K51" s="392">
        <v>232.8</v>
      </c>
      <c r="L51" s="725">
        <v>10.7</v>
      </c>
      <c r="M51" s="391">
        <v>3.2</v>
      </c>
      <c r="N51" s="392">
        <v>232.8</v>
      </c>
    </row>
    <row r="52" spans="2:14" ht="16.5" thickBot="1">
      <c r="B52" s="390" t="s">
        <v>866</v>
      </c>
      <c r="C52" s="725" t="s">
        <v>116</v>
      </c>
      <c r="D52" s="391" t="s">
        <v>116</v>
      </c>
      <c r="E52" s="392" t="s">
        <v>26</v>
      </c>
      <c r="F52" s="725" t="s">
        <v>116</v>
      </c>
      <c r="G52" s="391" t="s">
        <v>116</v>
      </c>
      <c r="H52" s="392" t="s">
        <v>26</v>
      </c>
      <c r="I52" s="725">
        <v>2.6</v>
      </c>
      <c r="J52" s="391">
        <v>2.1</v>
      </c>
      <c r="K52" s="392">
        <v>22.5</v>
      </c>
      <c r="L52" s="725">
        <v>2.6</v>
      </c>
      <c r="M52" s="391">
        <v>2.1</v>
      </c>
      <c r="N52" s="392">
        <v>22.5</v>
      </c>
    </row>
    <row r="53" spans="2:14" ht="17.25" thickTop="1" thickBot="1">
      <c r="B53" s="395" t="s">
        <v>387</v>
      </c>
      <c r="C53" s="727">
        <v>1101.2</v>
      </c>
      <c r="D53" s="723">
        <v>1152.4000000000001</v>
      </c>
      <c r="E53" s="721">
        <v>-4.4000000000000004</v>
      </c>
      <c r="F53" s="728">
        <v>161.19999999999999</v>
      </c>
      <c r="G53" s="721">
        <v>184.7</v>
      </c>
      <c r="H53" s="721">
        <v>-12.7</v>
      </c>
      <c r="I53" s="728">
        <v>469.4</v>
      </c>
      <c r="J53" s="721">
        <v>265.5</v>
      </c>
      <c r="K53" s="721">
        <v>76.8</v>
      </c>
      <c r="L53" s="727">
        <v>1731.8</v>
      </c>
      <c r="M53" s="723">
        <v>1602.6</v>
      </c>
      <c r="N53" s="721">
        <v>8.1</v>
      </c>
    </row>
    <row r="54" spans="2:14" ht="16.5" thickTop="1">
      <c r="B54" s="80"/>
      <c r="C54" s="1"/>
      <c r="D54" s="1"/>
      <c r="E54" s="1"/>
      <c r="F54" s="1"/>
      <c r="G54" s="1"/>
      <c r="H54" s="63"/>
      <c r="M54" s="30"/>
      <c r="N54" s="63"/>
    </row>
    <row r="55" spans="2:14" ht="15.75">
      <c r="B55" s="80"/>
      <c r="C55" s="1"/>
      <c r="D55" s="1"/>
      <c r="E55" s="1"/>
      <c r="F55" s="1"/>
      <c r="G55" s="1"/>
      <c r="H55" s="63"/>
      <c r="M55" s="30"/>
      <c r="N55" s="63"/>
    </row>
    <row r="56" spans="2:14" ht="15.75">
      <c r="B56" s="80"/>
      <c r="C56" s="1"/>
      <c r="D56" s="1"/>
      <c r="E56" s="1"/>
      <c r="F56" s="1"/>
      <c r="G56" s="1"/>
      <c r="H56" s="63"/>
      <c r="M56" s="30"/>
      <c r="N56" s="63"/>
    </row>
    <row r="57" spans="2:14" ht="15.75">
      <c r="B57" s="80"/>
      <c r="C57" s="1"/>
      <c r="D57" s="1"/>
      <c r="E57" s="1"/>
      <c r="F57" s="1"/>
      <c r="G57" s="1"/>
      <c r="H57" s="63"/>
      <c r="M57" s="30"/>
      <c r="N57" s="63"/>
    </row>
    <row r="58" spans="2:14" ht="15.75">
      <c r="B58" s="80"/>
      <c r="C58" s="1"/>
      <c r="D58" s="1"/>
      <c r="E58" s="1"/>
      <c r="F58" s="1"/>
      <c r="G58" s="1"/>
      <c r="H58" s="63"/>
      <c r="M58" s="30"/>
      <c r="N58" s="63"/>
    </row>
    <row r="59" spans="2:14" ht="15.75">
      <c r="B59" s="80"/>
      <c r="C59" s="1"/>
      <c r="D59" s="1"/>
      <c r="E59" s="1"/>
      <c r="F59" s="1"/>
      <c r="G59" s="1"/>
      <c r="H59" s="63"/>
      <c r="M59" s="30"/>
      <c r="N59" s="63"/>
    </row>
    <row r="60" spans="2:14" ht="15.75">
      <c r="B60" s="502"/>
      <c r="C60" s="503"/>
      <c r="D60" s="503"/>
      <c r="E60" s="504"/>
      <c r="F60" s="504"/>
      <c r="G60" s="504"/>
      <c r="H60" s="504"/>
      <c r="I60" s="504"/>
      <c r="J60" s="504"/>
      <c r="K60" s="504"/>
      <c r="L60" s="503"/>
      <c r="M60" s="503"/>
      <c r="N60" s="504"/>
    </row>
    <row r="61" spans="2:14" ht="15.75">
      <c r="B61" s="502"/>
      <c r="C61" s="503"/>
      <c r="D61" s="503"/>
      <c r="E61" s="504"/>
      <c r="F61" s="504"/>
      <c r="G61" s="504"/>
      <c r="H61" s="504"/>
      <c r="I61" s="504"/>
      <c r="J61" s="504"/>
      <c r="K61" s="504"/>
      <c r="L61" s="503"/>
      <c r="M61" s="503"/>
      <c r="N61" s="504"/>
    </row>
    <row r="62" spans="2:14" ht="15.75">
      <c r="B62" s="80"/>
      <c r="C62" s="1"/>
      <c r="D62" s="1"/>
      <c r="E62" s="1"/>
      <c r="F62" s="1"/>
      <c r="G62" s="1"/>
      <c r="H62" s="63"/>
      <c r="M62" s="30"/>
      <c r="N62" s="63"/>
    </row>
  </sheetData>
  <mergeCells count="12">
    <mergeCell ref="C20:E20"/>
    <mergeCell ref="F20:H20"/>
    <mergeCell ref="I20:K20"/>
    <mergeCell ref="L20:N20"/>
    <mergeCell ref="C5:H5"/>
    <mergeCell ref="G8:H8"/>
    <mergeCell ref="G9:H9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AG2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1.140625" style="1" bestFit="1" customWidth="1"/>
    <col min="3" max="3" width="11.7109375" style="29" customWidth="1"/>
    <col min="4" max="4" width="15" style="29" customWidth="1"/>
    <col min="5" max="5" width="11.7109375" style="29" customWidth="1"/>
    <col min="6" max="6" width="15.42578125" style="29" customWidth="1"/>
    <col min="7" max="7" width="11.7109375" style="29" customWidth="1"/>
    <col min="8" max="8" width="13" style="29" customWidth="1"/>
    <col min="9" max="9" width="12.42578125" style="29" hidden="1" customWidth="1"/>
    <col min="10" max="10" width="12.42578125" style="28" hidden="1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3" width="0" hidden="1" customWidth="1"/>
    <col min="24" max="27" width="7.7109375" hidden="1" customWidth="1"/>
    <col min="28" max="33" width="0" hidden="1" customWidth="1"/>
    <col min="34" max="16384" width="9.140625" hidden="1"/>
  </cols>
  <sheetData>
    <row r="1" spans="2:6" ht="29.25" customHeight="1">
      <c r="B1" s="24" t="s">
        <v>216</v>
      </c>
    </row>
    <row r="2" spans="2:6" ht="8.25" customHeight="1">
      <c r="B2" s="2"/>
    </row>
    <row r="3" spans="2:6" ht="15.75">
      <c r="B3" s="80" t="s">
        <v>388</v>
      </c>
    </row>
    <row r="4" spans="2:6" ht="15.75">
      <c r="B4" s="80"/>
    </row>
    <row r="5" spans="2:6" ht="16.5" thickBot="1">
      <c r="B5" s="274" t="s">
        <v>372</v>
      </c>
      <c r="C5" s="1148" t="s">
        <v>63</v>
      </c>
      <c r="D5" s="1149"/>
      <c r="E5" s="1148" t="s">
        <v>63</v>
      </c>
      <c r="F5" s="1149"/>
    </row>
    <row r="6" spans="2:6" ht="17.25" thickTop="1" thickBot="1">
      <c r="B6" s="274" t="s">
        <v>217</v>
      </c>
      <c r="C6" s="311" t="s">
        <v>798</v>
      </c>
      <c r="D6" s="545" t="s">
        <v>799</v>
      </c>
      <c r="E6" s="169" t="s">
        <v>791</v>
      </c>
      <c r="F6" s="169" t="s">
        <v>80</v>
      </c>
    </row>
    <row r="7" spans="2:6" ht="3" customHeight="1" thickTop="1">
      <c r="B7" s="729"/>
      <c r="C7" s="202"/>
      <c r="D7" s="202"/>
      <c r="E7" s="202"/>
      <c r="F7" s="202"/>
    </row>
    <row r="8" spans="2:6" ht="3" customHeight="1">
      <c r="B8" s="730"/>
      <c r="C8" s="203"/>
      <c r="D8" s="203"/>
      <c r="E8" s="203"/>
      <c r="F8" s="203"/>
    </row>
    <row r="9" spans="2:6" ht="3" customHeight="1">
      <c r="B9" s="729"/>
      <c r="C9" s="202"/>
      <c r="D9" s="202"/>
      <c r="E9" s="202"/>
      <c r="F9" s="202"/>
    </row>
    <row r="10" spans="2:6" ht="15.75">
      <c r="B10" s="140" t="s">
        <v>389</v>
      </c>
      <c r="C10" s="560">
        <v>1477.9</v>
      </c>
      <c r="D10" s="560">
        <v>1483.6</v>
      </c>
      <c r="E10" s="560">
        <v>2960.9</v>
      </c>
      <c r="F10" s="560">
        <v>2687.3</v>
      </c>
    </row>
    <row r="11" spans="2:6" ht="15.75">
      <c r="B11" s="236" t="s">
        <v>390</v>
      </c>
      <c r="C11" s="566">
        <v>1506.3</v>
      </c>
      <c r="D11" s="463">
        <v>1514.9</v>
      </c>
      <c r="E11" s="566">
        <v>3080.8</v>
      </c>
      <c r="F11" s="463">
        <v>3035</v>
      </c>
    </row>
    <row r="12" spans="2:6" ht="16.5" thickBot="1">
      <c r="B12" s="307" t="s">
        <v>391</v>
      </c>
      <c r="C12" s="594">
        <v>-28.4</v>
      </c>
      <c r="D12" s="137">
        <v>-31.3</v>
      </c>
      <c r="E12" s="594">
        <v>-119.9</v>
      </c>
      <c r="F12" s="137">
        <v>-347.7</v>
      </c>
    </row>
    <row r="13" spans="2:6" ht="17.25" thickTop="1" thickBot="1">
      <c r="B13" s="308" t="s">
        <v>392</v>
      </c>
      <c r="C13" s="876">
        <v>-2784.5</v>
      </c>
      <c r="D13" s="877">
        <v>-2128.4</v>
      </c>
      <c r="E13" s="876">
        <v>-2174.6999999999998</v>
      </c>
      <c r="F13" s="877">
        <v>-2785.6</v>
      </c>
    </row>
    <row r="14" spans="2:6" ht="17.25" thickTop="1" thickBot="1">
      <c r="B14" s="308" t="s">
        <v>393</v>
      </c>
      <c r="C14" s="633">
        <v>1442</v>
      </c>
      <c r="D14" s="342">
        <v>424.3</v>
      </c>
      <c r="E14" s="633">
        <v>1885.1</v>
      </c>
      <c r="F14" s="342">
        <v>149.9</v>
      </c>
    </row>
    <row r="15" spans="2:6" ht="17.25" thickTop="1" thickBot="1">
      <c r="B15" s="410" t="s">
        <v>394</v>
      </c>
      <c r="C15" s="595">
        <v>135.4</v>
      </c>
      <c r="D15" s="342">
        <v>-220.5</v>
      </c>
      <c r="E15" s="633">
        <v>2671.3</v>
      </c>
      <c r="F15" s="342">
        <v>51.5</v>
      </c>
    </row>
    <row r="16" spans="2:6" ht="17.25" thickTop="1" thickBot="1">
      <c r="B16" s="410" t="s">
        <v>395</v>
      </c>
      <c r="C16" s="595" t="s">
        <v>113</v>
      </c>
      <c r="D16" s="342" t="s">
        <v>113</v>
      </c>
      <c r="E16" s="595">
        <v>916.2</v>
      </c>
      <c r="F16" s="342">
        <v>773.5</v>
      </c>
    </row>
    <row r="17" spans="2:6" ht="17.25" thickTop="1" thickBot="1">
      <c r="B17" s="309" t="s">
        <v>396</v>
      </c>
      <c r="C17" s="595">
        <v>135.4</v>
      </c>
      <c r="D17" s="342">
        <v>-220.5</v>
      </c>
      <c r="E17" s="633">
        <v>3587.5</v>
      </c>
      <c r="F17" s="342">
        <v>825</v>
      </c>
    </row>
    <row r="18" spans="2:6" ht="15.75">
      <c r="B18" s="134" t="s">
        <v>397</v>
      </c>
      <c r="C18" s="560">
        <v>6993</v>
      </c>
      <c r="D18" s="878">
        <v>8887</v>
      </c>
      <c r="E18" s="560">
        <v>6993</v>
      </c>
      <c r="F18" s="878">
        <v>8887</v>
      </c>
    </row>
    <row r="19" spans="2:6" ht="15.75">
      <c r="B19" s="267" t="s">
        <v>398</v>
      </c>
      <c r="C19" s="563">
        <v>86.2</v>
      </c>
      <c r="D19" s="560">
        <v>1206.2</v>
      </c>
      <c r="E19" s="560">
        <v>10580.4</v>
      </c>
      <c r="F19" s="560">
        <v>9712</v>
      </c>
    </row>
    <row r="20" spans="2:6" ht="15.75">
      <c r="B20" s="80"/>
    </row>
    <row r="21" spans="2:6" ht="15.75">
      <c r="B21" s="80"/>
    </row>
    <row r="22" spans="2:6" ht="15.75">
      <c r="B22" s="80"/>
    </row>
  </sheetData>
  <mergeCells count="2">
    <mergeCell ref="C5:D5"/>
    <mergeCell ref="E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AA48"/>
  <sheetViews>
    <sheetView showGridLines="0" showRowColHeaders="0" zoomScale="115" zoomScaleNormal="115" workbookViewId="0">
      <selection activeCell="E19" sqref="E19"/>
    </sheetView>
  </sheetViews>
  <sheetFormatPr defaultColWidth="0" defaultRowHeight="0" customHeight="1" zeroHeight="1"/>
  <cols>
    <col min="1" max="1" width="5.7109375" style="1" customWidth="1"/>
    <col min="2" max="2" width="55.7109375" style="1" customWidth="1"/>
    <col min="3" max="4" width="11.7109375" style="29" customWidth="1"/>
    <col min="5" max="5" width="12.42578125" style="29" customWidth="1"/>
    <col min="6" max="6" width="5.7109375" style="28" customWidth="1"/>
    <col min="7" max="7" width="9.5703125" style="29" hidden="1" customWidth="1"/>
    <col min="8" max="8" width="10.7109375" style="29" hidden="1" customWidth="1"/>
    <col min="9" max="9" width="10" style="46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8" width="0" hidden="1" customWidth="1"/>
    <col min="19" max="22" width="7.7109375" hidden="1" customWidth="1"/>
    <col min="23" max="27" width="0" hidden="1" customWidth="1"/>
    <col min="28" max="16384" width="9.140625" hidden="1"/>
  </cols>
  <sheetData>
    <row r="1" spans="2:5" ht="29.25" customHeight="1">
      <c r="B1" s="24" t="s">
        <v>216</v>
      </c>
    </row>
    <row r="2" spans="2:5" ht="8.25" customHeight="1">
      <c r="B2" s="2"/>
    </row>
    <row r="3" spans="2:5" ht="15.75">
      <c r="B3" s="80" t="s">
        <v>399</v>
      </c>
    </row>
    <row r="4" spans="2:5" ht="15.75">
      <c r="B4" s="80"/>
    </row>
    <row r="5" spans="2:5" ht="15.75">
      <c r="B5" s="310"/>
      <c r="C5" s="311">
        <v>45078</v>
      </c>
      <c r="D5" s="311">
        <v>44713</v>
      </c>
      <c r="E5" s="277" t="s">
        <v>227</v>
      </c>
    </row>
    <row r="6" spans="2:5" ht="3" customHeight="1">
      <c r="B6" s="312"/>
      <c r="C6" s="313"/>
      <c r="D6" s="313"/>
      <c r="E6" s="266"/>
    </row>
    <row r="7" spans="2:5" ht="3" customHeight="1">
      <c r="B7" s="256"/>
      <c r="C7" s="314"/>
      <c r="D7" s="314"/>
      <c r="E7" s="315"/>
    </row>
    <row r="8" spans="2:5" ht="3" customHeight="1">
      <c r="B8" s="1227"/>
      <c r="C8" s="1227"/>
      <c r="D8" s="1227"/>
      <c r="E8" s="1227"/>
    </row>
    <row r="9" spans="2:5" ht="15.75">
      <c r="B9" s="1058" t="s">
        <v>400</v>
      </c>
      <c r="C9" s="1058"/>
      <c r="D9" s="1058"/>
      <c r="E9" s="1058"/>
    </row>
    <row r="10" spans="2:5" ht="15.75">
      <c r="B10" s="132" t="s">
        <v>401</v>
      </c>
      <c r="C10" s="180">
        <v>42715.54</v>
      </c>
      <c r="D10" s="182">
        <v>36533.980000000003</v>
      </c>
      <c r="E10" s="261">
        <v>0.16900000000000001</v>
      </c>
    </row>
    <row r="11" spans="2:5" ht="15.75">
      <c r="B11" s="132" t="s">
        <v>402</v>
      </c>
      <c r="C11" s="180">
        <v>20472.43</v>
      </c>
      <c r="D11" s="182">
        <v>15693.29</v>
      </c>
      <c r="E11" s="261">
        <v>0.30499999999999999</v>
      </c>
    </row>
    <row r="12" spans="2:5" ht="15.75">
      <c r="B12" s="132" t="s">
        <v>403</v>
      </c>
      <c r="C12" s="178">
        <v>116.16</v>
      </c>
      <c r="D12" s="166">
        <v>84.46</v>
      </c>
      <c r="E12" s="261">
        <v>0.375</v>
      </c>
    </row>
    <row r="13" spans="2:5" ht="15.75">
      <c r="B13" s="1058" t="s">
        <v>404</v>
      </c>
      <c r="C13" s="1058"/>
      <c r="D13" s="1058"/>
      <c r="E13" s="1058"/>
    </row>
    <row r="14" spans="2:5" ht="15.75">
      <c r="B14" s="132" t="s">
        <v>405</v>
      </c>
      <c r="C14" s="178">
        <v>50.2</v>
      </c>
      <c r="D14" s="166">
        <v>38.479999999999997</v>
      </c>
      <c r="E14" s="261">
        <v>0.30499999999999999</v>
      </c>
    </row>
    <row r="15" spans="2:5" ht="15.75">
      <c r="B15" s="132" t="s">
        <v>406</v>
      </c>
      <c r="C15" s="178">
        <v>14.57</v>
      </c>
      <c r="D15" s="166">
        <v>12.78</v>
      </c>
      <c r="E15" s="261">
        <v>0.14000000000000001</v>
      </c>
    </row>
    <row r="16" spans="2:5" ht="15.75">
      <c r="B16" s="132" t="s">
        <v>407</v>
      </c>
      <c r="C16" s="178">
        <v>8.92</v>
      </c>
      <c r="D16" s="166">
        <v>6.38</v>
      </c>
      <c r="E16" s="261">
        <v>0.39800000000000002</v>
      </c>
    </row>
    <row r="17" spans="1:17" ht="15.75">
      <c r="B17" s="1058" t="s">
        <v>408</v>
      </c>
      <c r="C17" s="1058"/>
      <c r="D17" s="1058"/>
      <c r="E17" s="1058"/>
    </row>
    <row r="18" spans="1:17" ht="15.75">
      <c r="B18" s="132" t="s">
        <v>409</v>
      </c>
      <c r="C18" s="178">
        <v>1.96</v>
      </c>
      <c r="D18" s="166">
        <v>2.78</v>
      </c>
      <c r="E18" s="183" t="s">
        <v>870</v>
      </c>
    </row>
    <row r="19" spans="1:17" ht="15.75">
      <c r="B19" s="132" t="s">
        <v>410</v>
      </c>
      <c r="C19" s="178">
        <v>6.59</v>
      </c>
      <c r="D19" s="166">
        <v>9</v>
      </c>
      <c r="E19" s="261">
        <v>-2.4079000000000002</v>
      </c>
    </row>
    <row r="20" spans="1:17" ht="15.75">
      <c r="B20" s="132" t="s">
        <v>411</v>
      </c>
      <c r="C20" s="262">
        <v>0.35539999999999999</v>
      </c>
      <c r="D20" s="227">
        <v>-8.3000000000000001E-3</v>
      </c>
      <c r="E20" s="183" t="s">
        <v>871</v>
      </c>
    </row>
    <row r="21" spans="1:17" ht="15.75">
      <c r="B21" s="320" t="s">
        <v>412</v>
      </c>
      <c r="C21" s="178">
        <v>1.37</v>
      </c>
      <c r="D21" s="166">
        <v>1.41</v>
      </c>
      <c r="E21" s="261">
        <v>-2.9000000000000001E-2</v>
      </c>
    </row>
    <row r="22" spans="1:17" ht="3" customHeight="1" thickBot="1">
      <c r="B22" s="257"/>
      <c r="C22" s="258"/>
      <c r="D22" s="258"/>
      <c r="E22" s="259"/>
    </row>
    <row r="23" spans="1:17" ht="15.75">
      <c r="B23" s="80"/>
      <c r="C23" s="1"/>
      <c r="D23" s="1"/>
      <c r="E23" s="1"/>
      <c r="F23" s="1"/>
      <c r="G23" s="1"/>
      <c r="H23" s="1"/>
      <c r="I23" s="8"/>
      <c r="J23" s="8"/>
      <c r="L23" s="9"/>
      <c r="M23" s="10"/>
      <c r="N23" s="11"/>
    </row>
    <row r="24" spans="1:17" s="29" customFormat="1" ht="14.1" hidden="1" customHeight="1">
      <c r="A24" s="1"/>
      <c r="B24" s="1"/>
      <c r="F24" s="28"/>
      <c r="I24" s="46"/>
      <c r="J24" s="3"/>
      <c r="K24" s="4"/>
      <c r="L24" s="5"/>
      <c r="M24" s="6"/>
      <c r="N24" s="7"/>
      <c r="O24" s="4"/>
      <c r="P24"/>
      <c r="Q24"/>
    </row>
    <row r="25" spans="1:17" s="29" customFormat="1" ht="14.1" hidden="1" customHeight="1">
      <c r="A25" s="1"/>
      <c r="B25" s="1"/>
      <c r="F25" s="28"/>
      <c r="I25" s="46"/>
      <c r="J25" s="3"/>
      <c r="K25" s="4"/>
      <c r="L25" s="5"/>
      <c r="M25" s="6"/>
      <c r="N25" s="7"/>
      <c r="O25" s="4"/>
      <c r="P25"/>
      <c r="Q25"/>
    </row>
    <row r="26" spans="1:17" s="29" customFormat="1" ht="14.1" hidden="1" customHeight="1">
      <c r="A26" s="1"/>
      <c r="B26" s="1"/>
      <c r="F26" s="28"/>
      <c r="I26" s="46"/>
      <c r="J26" s="3"/>
      <c r="K26" s="4"/>
      <c r="L26" s="5"/>
      <c r="M26" s="6"/>
      <c r="N26" s="7"/>
      <c r="O26" s="4"/>
      <c r="P26"/>
      <c r="Q26"/>
    </row>
    <row r="27" spans="1:17" ht="14.1" hidden="1" customHeight="1"/>
    <row r="28" spans="1:17" ht="14.1" hidden="1" customHeight="1"/>
    <row r="29" spans="1:17" ht="14.1" hidden="1" customHeight="1"/>
    <row r="30" spans="1:17" ht="14.1" hidden="1" customHeight="1"/>
    <row r="31" spans="1:17" ht="14.1" hidden="1" customHeight="1"/>
    <row r="32" spans="1:17" ht="14.1" hidden="1" customHeight="1"/>
    <row r="33" spans="1:18" ht="14.1" hidden="1" customHeight="1"/>
    <row r="34" spans="1:18" ht="14.1" hidden="1" customHeight="1"/>
    <row r="35" spans="1:18" ht="14.1" hidden="1" customHeight="1"/>
    <row r="36" spans="1:18" s="28" customFormat="1" ht="14.1" hidden="1" customHeight="1">
      <c r="A36" s="1"/>
      <c r="B36" s="1"/>
      <c r="C36" s="29"/>
      <c r="D36" s="29"/>
      <c r="E36" s="29"/>
      <c r="G36" s="29"/>
      <c r="H36" s="29"/>
      <c r="I36" s="46"/>
      <c r="J36" s="3"/>
      <c r="K36" s="4"/>
      <c r="L36" s="5"/>
      <c r="M36" s="6"/>
      <c r="N36" s="7"/>
      <c r="O36" s="4"/>
      <c r="P36"/>
      <c r="Q36"/>
      <c r="R36"/>
    </row>
    <row r="37" spans="1:18" s="28" customFormat="1" ht="14.1" hidden="1" customHeight="1">
      <c r="A37" s="1"/>
      <c r="B37" s="1"/>
      <c r="C37" s="29"/>
      <c r="D37" s="29"/>
      <c r="E37" s="29"/>
      <c r="G37" s="29"/>
      <c r="H37" s="29"/>
      <c r="I37" s="46"/>
      <c r="J37" s="3"/>
      <c r="K37" s="4"/>
      <c r="L37" s="5"/>
      <c r="M37" s="6"/>
      <c r="N37" s="7"/>
      <c r="O37" s="4"/>
      <c r="P37"/>
      <c r="Q37"/>
      <c r="R37"/>
    </row>
    <row r="38" spans="1:18" s="28" customFormat="1" ht="14.1" hidden="1" customHeight="1">
      <c r="A38" s="1"/>
      <c r="B38" s="1"/>
      <c r="C38" s="29"/>
      <c r="D38" s="29"/>
      <c r="E38" s="29"/>
      <c r="G38" s="29"/>
      <c r="H38" s="29"/>
      <c r="I38" s="46"/>
      <c r="J38" s="3"/>
      <c r="K38" s="4"/>
      <c r="L38" s="5"/>
      <c r="M38" s="6"/>
      <c r="N38" s="7"/>
      <c r="O38" s="4"/>
      <c r="P38"/>
      <c r="Q38"/>
      <c r="R38"/>
    </row>
    <row r="39" spans="1:18" s="28" customFormat="1" ht="15.75" hidden="1" customHeight="1">
      <c r="A39" s="1"/>
      <c r="B39" s="1"/>
      <c r="C39" s="29"/>
      <c r="D39" s="29"/>
      <c r="E39" s="29"/>
      <c r="G39" s="29"/>
      <c r="H39" s="29"/>
      <c r="I39" s="46"/>
      <c r="J39" s="3"/>
      <c r="K39" s="4"/>
      <c r="L39" s="5"/>
      <c r="M39" s="6"/>
      <c r="N39" s="7"/>
      <c r="O39" s="4"/>
      <c r="P39"/>
      <c r="Q39"/>
      <c r="R39"/>
    </row>
    <row r="40" spans="1:18" s="28" customFormat="1" ht="15.75" hidden="1" customHeight="1">
      <c r="A40" s="1"/>
      <c r="B40" s="1"/>
      <c r="C40" s="29"/>
      <c r="D40" s="29"/>
      <c r="E40" s="29"/>
      <c r="G40" s="29"/>
      <c r="H40" s="29"/>
      <c r="I40" s="46"/>
      <c r="J40" s="3"/>
      <c r="K40" s="4"/>
      <c r="L40" s="5"/>
      <c r="M40" s="6"/>
      <c r="N40" s="7"/>
      <c r="O40" s="4"/>
      <c r="P40"/>
      <c r="Q40"/>
      <c r="R40"/>
    </row>
    <row r="41" spans="1:18" s="28" customFormat="1" ht="15.75" hidden="1" customHeight="1">
      <c r="A41" s="1"/>
      <c r="B41" s="1"/>
      <c r="C41" s="29"/>
      <c r="D41" s="29"/>
      <c r="E41" s="29"/>
      <c r="G41" s="29"/>
      <c r="H41" s="29"/>
      <c r="I41" s="46"/>
      <c r="J41" s="3"/>
      <c r="K41" s="4"/>
      <c r="L41" s="5"/>
      <c r="M41" s="6"/>
      <c r="N41" s="7"/>
      <c r="O41" s="4"/>
      <c r="P41"/>
      <c r="Q41"/>
      <c r="R41"/>
    </row>
    <row r="42" spans="1:18" s="28" customFormat="1" ht="15.75" hidden="1" customHeight="1">
      <c r="A42" s="1"/>
      <c r="B42" s="1"/>
      <c r="C42" s="29"/>
      <c r="D42" s="29"/>
      <c r="E42" s="29"/>
      <c r="G42" s="29"/>
      <c r="H42" s="29"/>
      <c r="I42" s="46"/>
      <c r="J42" s="3"/>
      <c r="K42" s="4"/>
      <c r="L42" s="5"/>
      <c r="M42" s="6"/>
      <c r="N42" s="7"/>
      <c r="O42" s="4"/>
      <c r="P42"/>
      <c r="Q42"/>
      <c r="R42"/>
    </row>
    <row r="43" spans="1:18" s="28" customFormat="1" ht="15.75" hidden="1" customHeight="1">
      <c r="A43" s="1"/>
      <c r="B43" s="1"/>
      <c r="C43" s="29"/>
      <c r="D43" s="29"/>
      <c r="E43" s="29"/>
      <c r="G43" s="29"/>
      <c r="H43" s="29"/>
      <c r="I43" s="46"/>
      <c r="J43" s="3"/>
      <c r="K43" s="4"/>
      <c r="L43" s="5"/>
      <c r="M43" s="6"/>
      <c r="N43" s="7"/>
      <c r="O43" s="4"/>
      <c r="P43"/>
      <c r="Q43"/>
      <c r="R43"/>
    </row>
    <row r="44" spans="1:18" s="28" customFormat="1" ht="15.75" hidden="1" customHeight="1">
      <c r="A44" s="1"/>
      <c r="B44" s="1"/>
      <c r="C44" s="29"/>
      <c r="D44" s="29"/>
      <c r="E44" s="29"/>
      <c r="G44" s="29"/>
      <c r="H44" s="29"/>
      <c r="I44" s="46"/>
      <c r="J44" s="3"/>
      <c r="K44" s="4"/>
      <c r="L44" s="5"/>
      <c r="M44" s="6"/>
      <c r="N44" s="7"/>
      <c r="O44" s="4"/>
      <c r="P44"/>
      <c r="Q44"/>
      <c r="R44"/>
    </row>
    <row r="45" spans="1:18" s="28" customFormat="1" ht="15.75" hidden="1" customHeight="1">
      <c r="A45" s="1"/>
      <c r="B45" s="1"/>
      <c r="C45" s="29"/>
      <c r="D45" s="29"/>
      <c r="E45" s="29"/>
      <c r="G45" s="29"/>
      <c r="H45" s="29"/>
      <c r="I45" s="46"/>
      <c r="J45" s="3"/>
      <c r="K45" s="4"/>
      <c r="L45" s="5"/>
      <c r="M45" s="6"/>
      <c r="N45" s="7"/>
      <c r="O45" s="4"/>
      <c r="P45"/>
      <c r="Q45"/>
      <c r="R45"/>
    </row>
    <row r="46" spans="1:18" s="28" customFormat="1" ht="15.75" hidden="1" customHeight="1">
      <c r="A46" s="1"/>
      <c r="B46" s="1"/>
      <c r="C46" s="29"/>
      <c r="D46" s="29"/>
      <c r="E46" s="29"/>
      <c r="G46" s="29"/>
      <c r="H46" s="29"/>
      <c r="I46" s="46"/>
      <c r="J46" s="3"/>
      <c r="K46" s="4"/>
      <c r="L46" s="5"/>
      <c r="M46" s="6"/>
      <c r="N46" s="7"/>
      <c r="O46" s="4"/>
      <c r="P46"/>
      <c r="Q46"/>
      <c r="R46"/>
    </row>
    <row r="47" spans="1:18" s="28" customFormat="1" ht="15.75" hidden="1" customHeight="1">
      <c r="A47" s="1"/>
      <c r="B47" s="1"/>
      <c r="C47" s="29"/>
      <c r="D47" s="29"/>
      <c r="E47" s="29"/>
      <c r="G47" s="29"/>
      <c r="H47" s="29"/>
      <c r="I47" s="46"/>
      <c r="J47" s="3"/>
      <c r="K47" s="4"/>
      <c r="L47" s="5"/>
      <c r="M47" s="6"/>
      <c r="N47" s="7"/>
      <c r="O47" s="4"/>
      <c r="P47"/>
      <c r="Q47"/>
      <c r="R47"/>
    </row>
    <row r="48" spans="1:18" s="28" customFormat="1" ht="15.75" hidden="1" customHeight="1">
      <c r="A48" s="1"/>
      <c r="B48" s="1"/>
      <c r="C48" s="29"/>
      <c r="D48" s="29"/>
      <c r="E48" s="29"/>
      <c r="G48" s="29"/>
      <c r="H48" s="29"/>
      <c r="I48" s="46"/>
      <c r="J48" s="3"/>
      <c r="K48" s="4"/>
      <c r="L48" s="5"/>
      <c r="M48" s="6"/>
      <c r="N48" s="7"/>
      <c r="O48" s="4"/>
      <c r="P48"/>
      <c r="Q48"/>
      <c r="R48"/>
    </row>
  </sheetData>
  <mergeCells count="4">
    <mergeCell ref="B8:E8"/>
    <mergeCell ref="B9:E9"/>
    <mergeCell ref="B13:E13"/>
    <mergeCell ref="B17:E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A1:AC61"/>
  <sheetViews>
    <sheetView showGridLines="0" showRowColHeaders="0" zoomScale="115" zoomScaleNormal="115" workbookViewId="0">
      <selection activeCell="B44" sqref="B44"/>
    </sheetView>
  </sheetViews>
  <sheetFormatPr defaultColWidth="0" defaultRowHeight="14.1" customHeight="1" zeroHeight="1"/>
  <cols>
    <col min="1" max="1" width="5.7109375" style="1" customWidth="1"/>
    <col min="2" max="2" width="55.5703125" style="1" customWidth="1"/>
    <col min="3" max="3" width="8.7109375" style="29" customWidth="1"/>
    <col min="4" max="5" width="14.140625" style="29" customWidth="1"/>
    <col min="6" max="6" width="8.7109375" style="29" customWidth="1"/>
    <col min="7" max="7" width="12.7109375" style="29" customWidth="1"/>
    <col min="8" max="8" width="8.7109375" style="29" customWidth="1"/>
    <col min="9" max="9" width="8.7109375" style="28" customWidth="1"/>
    <col min="10" max="10" width="3.28515625" style="29" customWidth="1"/>
    <col min="11" max="11" width="7.42578125" style="29" customWidth="1"/>
    <col min="12" max="12" width="3.28515625" style="29" customWidth="1"/>
    <col min="13" max="13" width="5.7109375" style="28" customWidth="1"/>
    <col min="14" max="14" width="9.5703125" style="29" hidden="1" customWidth="1"/>
    <col min="15" max="15" width="10.7109375" style="29" hidden="1" customWidth="1"/>
    <col min="16" max="16" width="10" style="46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9" width="0" hidden="1" customWidth="1"/>
    <col min="30" max="16384" width="9.140625" hidden="1"/>
  </cols>
  <sheetData>
    <row r="1" spans="2:13" ht="29.25" customHeight="1">
      <c r="B1" s="24" t="s">
        <v>23</v>
      </c>
      <c r="H1" s="30"/>
      <c r="M1" s="82"/>
    </row>
    <row r="2" spans="2:13" ht="8.25" customHeight="1">
      <c r="B2" s="2"/>
      <c r="H2" s="30"/>
      <c r="M2" s="82"/>
    </row>
    <row r="3" spans="2:13" ht="15.75">
      <c r="B3" s="80" t="s">
        <v>193</v>
      </c>
      <c r="H3" s="30"/>
      <c r="M3" s="63"/>
    </row>
    <row r="4" spans="2:13" ht="15.75">
      <c r="B4" s="80"/>
      <c r="H4" s="30"/>
      <c r="M4" s="63"/>
    </row>
    <row r="5" spans="2:13" ht="16.5" thickBot="1">
      <c r="B5" s="269"/>
      <c r="C5" s="1033" t="s">
        <v>63</v>
      </c>
      <c r="D5" s="1034"/>
      <c r="E5" s="1035"/>
      <c r="F5" s="1033" t="s">
        <v>423</v>
      </c>
      <c r="G5" s="1034"/>
      <c r="H5" s="1034"/>
      <c r="M5" s="63"/>
    </row>
    <row r="6" spans="2:13" ht="16.5" thickTop="1">
      <c r="B6" s="269" t="s">
        <v>413</v>
      </c>
      <c r="C6" s="1036" t="s">
        <v>798</v>
      </c>
      <c r="D6" s="1036" t="s">
        <v>799</v>
      </c>
      <c r="E6" s="1038" t="s">
        <v>227</v>
      </c>
      <c r="F6" s="1036" t="s">
        <v>791</v>
      </c>
      <c r="G6" s="272" t="s">
        <v>80</v>
      </c>
      <c r="H6" s="1038" t="s">
        <v>227</v>
      </c>
      <c r="M6" s="63"/>
    </row>
    <row r="7" spans="2:13" ht="15.75">
      <c r="B7" s="269" t="s">
        <v>217</v>
      </c>
      <c r="C7" s="1037"/>
      <c r="D7" s="1037"/>
      <c r="E7" s="1041"/>
      <c r="F7" s="1037"/>
      <c r="G7" s="544" t="s">
        <v>250</v>
      </c>
      <c r="H7" s="1041"/>
      <c r="M7" s="63"/>
    </row>
    <row r="8" spans="2:13" ht="3" customHeight="1">
      <c r="B8" s="132"/>
      <c r="C8" s="142"/>
      <c r="D8" s="142"/>
      <c r="E8" s="142"/>
      <c r="F8" s="142"/>
      <c r="G8" s="142"/>
      <c r="H8" s="276"/>
      <c r="M8" s="63"/>
    </row>
    <row r="9" spans="2:13" ht="3" customHeight="1">
      <c r="B9" s="316"/>
      <c r="C9" s="317"/>
      <c r="D9" s="317"/>
      <c r="E9" s="317"/>
      <c r="F9" s="317"/>
      <c r="G9" s="317"/>
      <c r="H9" s="318"/>
      <c r="M9" s="63"/>
    </row>
    <row r="10" spans="2:13" ht="3" customHeight="1">
      <c r="B10" s="132"/>
      <c r="C10" s="142"/>
      <c r="D10" s="142"/>
      <c r="E10" s="142"/>
      <c r="F10" s="142"/>
      <c r="G10" s="142"/>
      <c r="H10" s="276"/>
      <c r="M10" s="63"/>
    </row>
    <row r="11" spans="2:13" ht="15.75">
      <c r="B11" s="491" t="s">
        <v>228</v>
      </c>
      <c r="C11" s="184">
        <v>6327</v>
      </c>
      <c r="D11" s="184">
        <v>6098.4</v>
      </c>
      <c r="E11" s="192">
        <v>3.7</v>
      </c>
      <c r="F11" s="184">
        <v>12330.5</v>
      </c>
      <c r="G11" s="731">
        <v>12856.3</v>
      </c>
      <c r="H11" s="207">
        <v>-4.0999999999999996</v>
      </c>
      <c r="M11" s="63"/>
    </row>
    <row r="12" spans="2:13" ht="15.75">
      <c r="B12" s="505" t="s">
        <v>414</v>
      </c>
      <c r="C12" s="180">
        <v>3220.6</v>
      </c>
      <c r="D12" s="181">
        <v>3068.8</v>
      </c>
      <c r="E12" s="179">
        <v>4.9000000000000004</v>
      </c>
      <c r="F12" s="180">
        <v>6332.8</v>
      </c>
      <c r="G12" s="541">
        <v>6514.7</v>
      </c>
      <c r="H12" s="732">
        <v>-2.8</v>
      </c>
      <c r="M12" s="63"/>
    </row>
    <row r="13" spans="2:13" ht="15.75">
      <c r="B13" s="505" t="s">
        <v>108</v>
      </c>
      <c r="C13" s="178">
        <v>419.7</v>
      </c>
      <c r="D13" s="179">
        <v>401.4</v>
      </c>
      <c r="E13" s="179">
        <v>4.5999999999999996</v>
      </c>
      <c r="F13" s="178">
        <v>791.2</v>
      </c>
      <c r="G13" s="732">
        <v>814.6</v>
      </c>
      <c r="H13" s="732">
        <v>-2.9</v>
      </c>
      <c r="M13" s="63"/>
    </row>
    <row r="14" spans="2:13" ht="15.75">
      <c r="B14" s="505" t="s">
        <v>415</v>
      </c>
      <c r="C14" s="180">
        <v>1247.4000000000001</v>
      </c>
      <c r="D14" s="181">
        <v>1261.2</v>
      </c>
      <c r="E14" s="179">
        <v>-1.1000000000000001</v>
      </c>
      <c r="F14" s="180">
        <v>2456.8000000000002</v>
      </c>
      <c r="G14" s="541">
        <v>2675.8</v>
      </c>
      <c r="H14" s="732">
        <v>-8.1999999999999993</v>
      </c>
      <c r="M14" s="63"/>
    </row>
    <row r="15" spans="2:13" ht="15.75">
      <c r="B15" s="505" t="s">
        <v>109</v>
      </c>
      <c r="C15" s="178">
        <v>669.4</v>
      </c>
      <c r="D15" s="179">
        <v>623.9</v>
      </c>
      <c r="E15" s="179">
        <v>7.3</v>
      </c>
      <c r="F15" s="180">
        <v>1283.9000000000001</v>
      </c>
      <c r="G15" s="541">
        <v>1305.4000000000001</v>
      </c>
      <c r="H15" s="732">
        <v>-1.6</v>
      </c>
      <c r="M15" s="63"/>
    </row>
    <row r="16" spans="2:13" ht="15.75">
      <c r="B16" s="505" t="s">
        <v>416</v>
      </c>
      <c r="C16" s="178">
        <v>769.8</v>
      </c>
      <c r="D16" s="179">
        <v>743.1</v>
      </c>
      <c r="E16" s="179">
        <v>3.6</v>
      </c>
      <c r="F16" s="180">
        <v>1465.8</v>
      </c>
      <c r="G16" s="541">
        <v>1545.8</v>
      </c>
      <c r="H16" s="732">
        <v>-5.2</v>
      </c>
      <c r="M16" s="63"/>
    </row>
    <row r="17" spans="2:13" ht="15.75">
      <c r="B17" s="320" t="s">
        <v>232</v>
      </c>
      <c r="C17" s="178">
        <v>67.5</v>
      </c>
      <c r="D17" s="179">
        <v>84.5</v>
      </c>
      <c r="E17" s="179">
        <v>-20.2</v>
      </c>
      <c r="F17" s="178">
        <v>124.4</v>
      </c>
      <c r="G17" s="732">
        <v>189</v>
      </c>
      <c r="H17" s="732">
        <v>-34.200000000000003</v>
      </c>
      <c r="M17" s="63"/>
    </row>
    <row r="18" spans="2:13" ht="15.75">
      <c r="B18" s="320" t="s">
        <v>233</v>
      </c>
      <c r="C18" s="178">
        <v>-130.80000000000001</v>
      </c>
      <c r="D18" s="179">
        <v>-149.5</v>
      </c>
      <c r="E18" s="179">
        <v>-12.5</v>
      </c>
      <c r="F18" s="178">
        <v>-84.7</v>
      </c>
      <c r="G18" s="732">
        <v>-111.5</v>
      </c>
      <c r="H18" s="732">
        <v>-24</v>
      </c>
      <c r="M18" s="63"/>
    </row>
    <row r="19" spans="2:13" ht="15.75">
      <c r="B19" s="320" t="s">
        <v>417</v>
      </c>
      <c r="C19" s="178">
        <v>678.9</v>
      </c>
      <c r="D19" s="179">
        <v>568.29999999999995</v>
      </c>
      <c r="E19" s="179">
        <v>19.5</v>
      </c>
      <c r="F19" s="180">
        <v>1303.2</v>
      </c>
      <c r="G19" s="541">
        <v>1096.0999999999999</v>
      </c>
      <c r="H19" s="732">
        <v>18.899999999999999</v>
      </c>
      <c r="M19" s="63"/>
    </row>
    <row r="20" spans="2:13" ht="15.75">
      <c r="B20" s="320" t="s">
        <v>236</v>
      </c>
      <c r="C20" s="178">
        <v>897.5</v>
      </c>
      <c r="D20" s="179">
        <v>909.3</v>
      </c>
      <c r="E20" s="179">
        <v>-1.3</v>
      </c>
      <c r="F20" s="180">
        <v>1753.9</v>
      </c>
      <c r="G20" s="541">
        <v>1643</v>
      </c>
      <c r="H20" s="732">
        <v>6.8</v>
      </c>
      <c r="M20" s="63"/>
    </row>
    <row r="21" spans="2:13" ht="15.75">
      <c r="B21" s="320" t="s">
        <v>237</v>
      </c>
      <c r="C21" s="178">
        <v>183.6</v>
      </c>
      <c r="D21" s="179">
        <v>212.7</v>
      </c>
      <c r="E21" s="179">
        <v>-13.7</v>
      </c>
      <c r="F21" s="178">
        <v>421.5</v>
      </c>
      <c r="G21" s="732">
        <v>179.1</v>
      </c>
      <c r="H21" s="732">
        <v>135.4</v>
      </c>
      <c r="M21" s="63"/>
    </row>
    <row r="22" spans="2:13" ht="15.75">
      <c r="B22" s="320" t="s">
        <v>238</v>
      </c>
      <c r="C22" s="178">
        <v>436.2</v>
      </c>
      <c r="D22" s="179">
        <v>371.7</v>
      </c>
      <c r="E22" s="179">
        <v>17.399999999999999</v>
      </c>
      <c r="F22" s="178">
        <v>824.9</v>
      </c>
      <c r="G22" s="732">
        <v>723.8</v>
      </c>
      <c r="H22" s="732">
        <v>14</v>
      </c>
      <c r="M22" s="63"/>
    </row>
    <row r="23" spans="2:13" ht="15.75">
      <c r="B23" s="320" t="s">
        <v>418</v>
      </c>
      <c r="C23" s="178">
        <v>183</v>
      </c>
      <c r="D23" s="179">
        <v>233.8</v>
      </c>
      <c r="E23" s="179">
        <v>-21.7</v>
      </c>
      <c r="F23" s="178">
        <v>384.4</v>
      </c>
      <c r="G23" s="732">
        <v>434.7</v>
      </c>
      <c r="H23" s="732">
        <v>-11.6</v>
      </c>
      <c r="M23" s="63"/>
    </row>
    <row r="24" spans="2:13" ht="15.75">
      <c r="B24" s="320" t="s">
        <v>240</v>
      </c>
      <c r="C24" s="178">
        <v>38.6</v>
      </c>
      <c r="D24" s="179">
        <v>46.2</v>
      </c>
      <c r="E24" s="179">
        <v>-16.399999999999999</v>
      </c>
      <c r="F24" s="178">
        <v>101.1</v>
      </c>
      <c r="G24" s="732">
        <v>90.1</v>
      </c>
      <c r="H24" s="732">
        <v>12.2</v>
      </c>
      <c r="M24" s="63"/>
    </row>
    <row r="25" spans="2:13" ht="15.75">
      <c r="B25" s="491" t="s">
        <v>419</v>
      </c>
      <c r="C25" s="184">
        <v>8681.4</v>
      </c>
      <c r="D25" s="184">
        <v>8375.2000000000007</v>
      </c>
      <c r="E25" s="192">
        <v>3.7</v>
      </c>
      <c r="F25" s="184">
        <v>17159.2</v>
      </c>
      <c r="G25" s="731">
        <v>17100.5</v>
      </c>
      <c r="H25" s="207">
        <v>0.3</v>
      </c>
      <c r="M25" s="63"/>
    </row>
    <row r="26" spans="2:13" ht="15.75">
      <c r="B26" s="506" t="s">
        <v>242</v>
      </c>
      <c r="C26" s="180">
        <v>1778.3</v>
      </c>
      <c r="D26" s="193">
        <v>1867.2</v>
      </c>
      <c r="E26" s="142">
        <v>-4.8</v>
      </c>
      <c r="F26" s="180">
        <v>3449.9</v>
      </c>
      <c r="G26" s="541">
        <v>3911.6</v>
      </c>
      <c r="H26" s="732">
        <v>-11.8</v>
      </c>
      <c r="M26" s="63"/>
    </row>
    <row r="27" spans="2:13" ht="15.75">
      <c r="B27" s="506" t="s">
        <v>243</v>
      </c>
      <c r="C27" s="178" t="s">
        <v>116</v>
      </c>
      <c r="D27" s="142">
        <v>-9.3000000000000007</v>
      </c>
      <c r="E27" s="142" t="s">
        <v>26</v>
      </c>
      <c r="F27" s="178" t="s">
        <v>116</v>
      </c>
      <c r="G27" s="732" t="s">
        <v>116</v>
      </c>
      <c r="H27" s="732" t="s">
        <v>26</v>
      </c>
      <c r="M27" s="63"/>
    </row>
    <row r="28" spans="2:13" ht="15.75">
      <c r="B28" s="506" t="s">
        <v>244</v>
      </c>
      <c r="C28" s="178">
        <v>827.9</v>
      </c>
      <c r="D28" s="179">
        <v>730.5</v>
      </c>
      <c r="E28" s="179">
        <v>13.3</v>
      </c>
      <c r="F28" s="180">
        <v>1550</v>
      </c>
      <c r="G28" s="541">
        <v>1477.1</v>
      </c>
      <c r="H28" s="732">
        <v>4.9000000000000004</v>
      </c>
      <c r="M28" s="63"/>
    </row>
    <row r="29" spans="2:13" ht="15.75">
      <c r="B29" s="491" t="s">
        <v>420</v>
      </c>
      <c r="C29" s="184">
        <v>6075.2</v>
      </c>
      <c r="D29" s="184">
        <v>5786.8</v>
      </c>
      <c r="E29" s="192">
        <v>5</v>
      </c>
      <c r="F29" s="184">
        <v>12159.3</v>
      </c>
      <c r="G29" s="731">
        <v>11711.7</v>
      </c>
      <c r="H29" s="207">
        <v>3.8</v>
      </c>
      <c r="M29" s="63"/>
    </row>
    <row r="30" spans="2:13" ht="15.75">
      <c r="B30" s="506" t="s">
        <v>246</v>
      </c>
      <c r="C30" s="178">
        <v>897.5</v>
      </c>
      <c r="D30" s="179">
        <v>909.3</v>
      </c>
      <c r="E30" s="179">
        <v>-1.3</v>
      </c>
      <c r="F30" s="180">
        <v>1753.9</v>
      </c>
      <c r="G30" s="541">
        <v>1643</v>
      </c>
      <c r="H30" s="732">
        <v>6.8</v>
      </c>
      <c r="M30" s="63"/>
    </row>
    <row r="31" spans="2:13" ht="27">
      <c r="B31" s="491" t="s">
        <v>421</v>
      </c>
      <c r="C31" s="184">
        <v>5177.7</v>
      </c>
      <c r="D31" s="184">
        <v>4877.6000000000004</v>
      </c>
      <c r="E31" s="192">
        <v>6.2</v>
      </c>
      <c r="F31" s="184">
        <v>10405.4</v>
      </c>
      <c r="G31" s="731">
        <v>10068.799999999999</v>
      </c>
      <c r="H31" s="207">
        <v>3.3</v>
      </c>
      <c r="M31" s="63"/>
    </row>
    <row r="32" spans="2:13" ht="15.75">
      <c r="B32" s="80"/>
      <c r="H32" s="30"/>
      <c r="M32" s="63"/>
    </row>
    <row r="33" spans="1:26" ht="15.75">
      <c r="B33" s="80"/>
      <c r="H33" s="30"/>
      <c r="M33" s="63"/>
    </row>
    <row r="34" spans="1:26" ht="16.5" customHeight="1" thickBot="1">
      <c r="B34" s="274"/>
      <c r="C34" s="1033" t="s">
        <v>63</v>
      </c>
      <c r="D34" s="1034"/>
      <c r="E34" s="1035"/>
      <c r="F34" s="1033" t="s">
        <v>423</v>
      </c>
      <c r="G34" s="1034"/>
      <c r="H34" s="1034"/>
      <c r="M34" s="63"/>
    </row>
    <row r="35" spans="1:26" ht="16.5" thickTop="1">
      <c r="B35" s="274" t="s">
        <v>872</v>
      </c>
      <c r="C35" s="1036" t="s">
        <v>798</v>
      </c>
      <c r="D35" s="1036" t="s">
        <v>799</v>
      </c>
      <c r="E35" s="1038" t="s">
        <v>227</v>
      </c>
      <c r="F35" s="1036" t="s">
        <v>791</v>
      </c>
      <c r="G35" s="272" t="s">
        <v>80</v>
      </c>
      <c r="H35" s="1038" t="s">
        <v>227</v>
      </c>
      <c r="M35" s="63"/>
    </row>
    <row r="36" spans="1:26" ht="15.75">
      <c r="B36" s="274" t="s">
        <v>800</v>
      </c>
      <c r="C36" s="1037"/>
      <c r="D36" s="1037"/>
      <c r="E36" s="1041"/>
      <c r="F36" s="1037"/>
      <c r="G36" s="544" t="s">
        <v>250</v>
      </c>
      <c r="H36" s="1041"/>
      <c r="M36" s="63"/>
    </row>
    <row r="37" spans="1:26" ht="3" customHeight="1">
      <c r="B37" s="214"/>
      <c r="C37" s="441"/>
      <c r="D37" s="285"/>
      <c r="E37" s="285"/>
      <c r="F37" s="285"/>
      <c r="G37" s="441"/>
      <c r="H37" s="441"/>
      <c r="M37" s="63"/>
    </row>
    <row r="38" spans="1:26" ht="3" customHeight="1">
      <c r="B38" s="315"/>
      <c r="C38" s="315"/>
      <c r="D38" s="315"/>
      <c r="E38" s="315"/>
      <c r="F38" s="315"/>
      <c r="G38" s="315"/>
      <c r="H38" s="315"/>
      <c r="M38" s="63"/>
    </row>
    <row r="39" spans="1:26" s="28" customFormat="1" ht="3" customHeight="1">
      <c r="A39" s="1"/>
      <c r="B39" s="214"/>
      <c r="C39" s="441"/>
      <c r="D39" s="285"/>
      <c r="E39" s="285"/>
      <c r="F39" s="285"/>
      <c r="G39" s="441"/>
      <c r="H39" s="441"/>
      <c r="J39" s="29"/>
      <c r="K39" s="29"/>
      <c r="L39" s="29"/>
      <c r="M39" s="63"/>
      <c r="N39" s="29"/>
      <c r="O39" s="29"/>
      <c r="P39" s="46"/>
      <c r="Q39" s="3"/>
      <c r="R39" s="4"/>
      <c r="S39" s="5"/>
      <c r="T39" s="6"/>
      <c r="U39" s="7"/>
      <c r="V39" s="4"/>
      <c r="W39"/>
      <c r="X39"/>
      <c r="Y39"/>
      <c r="Z39"/>
    </row>
    <row r="40" spans="1:26" s="28" customFormat="1" ht="14.1" customHeight="1">
      <c r="A40" s="1"/>
      <c r="B40" s="964" t="s">
        <v>653</v>
      </c>
      <c r="C40" s="560">
        <v>6075.2</v>
      </c>
      <c r="D40" s="409">
        <v>5786.8</v>
      </c>
      <c r="E40" s="265">
        <v>5</v>
      </c>
      <c r="F40" s="561">
        <v>12159.3</v>
      </c>
      <c r="G40" s="562">
        <v>11711.7</v>
      </c>
      <c r="H40" s="172">
        <v>3.8</v>
      </c>
      <c r="J40" s="29"/>
      <c r="K40" s="29"/>
      <c r="L40" s="29"/>
      <c r="M40" s="63"/>
      <c r="N40" s="29"/>
      <c r="O40" s="29"/>
      <c r="P40" s="46"/>
      <c r="Q40" s="3"/>
      <c r="R40" s="4"/>
      <c r="S40" s="5"/>
      <c r="T40" s="6"/>
      <c r="U40" s="7"/>
      <c r="V40" s="4"/>
      <c r="W40"/>
      <c r="X40"/>
      <c r="Y40"/>
      <c r="Z40"/>
    </row>
    <row r="41" spans="1:26" s="28" customFormat="1" ht="14.1" customHeight="1">
      <c r="A41" s="1"/>
      <c r="B41" s="201" t="s">
        <v>1017</v>
      </c>
      <c r="C41" s="594">
        <v>897.5</v>
      </c>
      <c r="D41" s="166">
        <v>909.3</v>
      </c>
      <c r="E41" s="166">
        <v>-1.3</v>
      </c>
      <c r="F41" s="569">
        <v>1753.9</v>
      </c>
      <c r="G41" s="463">
        <v>1643</v>
      </c>
      <c r="H41" s="137">
        <v>6.8</v>
      </c>
      <c r="J41" s="29"/>
      <c r="K41" s="29"/>
      <c r="L41" s="29"/>
      <c r="M41" s="63"/>
      <c r="N41" s="29"/>
      <c r="O41" s="29"/>
      <c r="P41" s="46"/>
      <c r="Q41" s="3"/>
      <c r="R41" s="4"/>
      <c r="S41" s="5"/>
      <c r="T41" s="6"/>
      <c r="U41" s="7"/>
      <c r="V41" s="4"/>
      <c r="W41"/>
      <c r="X41"/>
      <c r="Y41"/>
      <c r="Z41"/>
    </row>
    <row r="42" spans="1:26" s="28" customFormat="1" ht="14.1" customHeight="1">
      <c r="A42" s="1"/>
      <c r="B42" s="966" t="s">
        <v>1022</v>
      </c>
      <c r="C42" s="560">
        <v>5177.7</v>
      </c>
      <c r="D42" s="561">
        <v>4877.6000000000004</v>
      </c>
      <c r="E42" s="564">
        <v>6.2</v>
      </c>
      <c r="F42" s="561">
        <v>10405.4</v>
      </c>
      <c r="G42" s="560">
        <v>10068.799999999999</v>
      </c>
      <c r="H42" s="563">
        <v>3.3</v>
      </c>
      <c r="J42" s="29"/>
      <c r="K42" s="29"/>
      <c r="L42" s="29"/>
      <c r="M42" s="63"/>
      <c r="N42" s="29"/>
      <c r="O42" s="29"/>
      <c r="P42" s="46"/>
      <c r="Q42" s="3"/>
      <c r="R42" s="4"/>
      <c r="S42" s="5"/>
      <c r="T42" s="6"/>
      <c r="U42" s="7"/>
      <c r="V42" s="4"/>
      <c r="W42"/>
      <c r="X42"/>
      <c r="Y42"/>
      <c r="Z42"/>
    </row>
    <row r="43" spans="1:26" s="28" customFormat="1" ht="14.1" customHeight="1">
      <c r="A43" s="1"/>
      <c r="B43" s="964" t="s">
        <v>1013</v>
      </c>
      <c r="C43" s="560">
        <v>2754.7</v>
      </c>
      <c r="D43" s="409">
        <v>2515.3000000000002</v>
      </c>
      <c r="E43" s="265">
        <v>9.5</v>
      </c>
      <c r="F43" s="561">
        <v>5517.7</v>
      </c>
      <c r="G43" s="562">
        <v>5409.6</v>
      </c>
      <c r="H43" s="172">
        <v>2</v>
      </c>
      <c r="J43" s="29"/>
      <c r="K43" s="29"/>
      <c r="L43" s="29"/>
      <c r="M43" s="63"/>
      <c r="N43" s="29"/>
      <c r="O43" s="29"/>
      <c r="P43" s="46"/>
      <c r="Q43" s="3"/>
      <c r="R43" s="4"/>
      <c r="S43" s="5"/>
      <c r="T43" s="6"/>
      <c r="U43" s="7"/>
      <c r="V43" s="4"/>
      <c r="W43"/>
      <c r="X43"/>
      <c r="Y43"/>
      <c r="Z43"/>
    </row>
    <row r="44" spans="1:26" s="28" customFormat="1" ht="14.1" customHeight="1">
      <c r="A44" s="1"/>
      <c r="B44" s="965" t="s">
        <v>1018</v>
      </c>
      <c r="C44" s="566">
        <v>2200.5</v>
      </c>
      <c r="D44" s="567">
        <v>2067.6</v>
      </c>
      <c r="E44" s="568">
        <v>6.4</v>
      </c>
      <c r="F44" s="569">
        <v>4445.3</v>
      </c>
      <c r="G44" s="570">
        <v>4496.2</v>
      </c>
      <c r="H44" s="571">
        <v>-1.1000000000000001</v>
      </c>
      <c r="J44" s="29"/>
      <c r="K44" s="29"/>
      <c r="L44" s="29"/>
      <c r="N44" s="29"/>
      <c r="O44" s="29"/>
      <c r="P44" s="46"/>
      <c r="Q44" s="3"/>
      <c r="R44" s="4"/>
      <c r="S44" s="5"/>
      <c r="T44" s="6"/>
      <c r="U44" s="7"/>
      <c r="V44" s="4"/>
      <c r="W44"/>
      <c r="X44"/>
      <c r="Y44"/>
      <c r="Z44"/>
    </row>
    <row r="45" spans="1:26" s="28" customFormat="1" ht="14.1" customHeight="1">
      <c r="A45" s="1"/>
      <c r="B45" s="965" t="s">
        <v>1019</v>
      </c>
      <c r="C45" s="594">
        <v>554.20000000000005</v>
      </c>
      <c r="D45" s="568">
        <v>447.7</v>
      </c>
      <c r="E45" s="568">
        <v>23.8</v>
      </c>
      <c r="F45" s="569">
        <v>1072.4000000000001</v>
      </c>
      <c r="G45" s="571">
        <v>913.4</v>
      </c>
      <c r="H45" s="571">
        <v>17.399999999999999</v>
      </c>
      <c r="J45" s="29"/>
      <c r="K45" s="29"/>
      <c r="L45" s="29"/>
      <c r="N45" s="29"/>
      <c r="O45" s="29"/>
      <c r="P45" s="46"/>
      <c r="Q45" s="3"/>
      <c r="R45" s="4"/>
      <c r="S45" s="5"/>
      <c r="T45" s="6"/>
      <c r="U45" s="7"/>
      <c r="V45" s="4"/>
      <c r="W45"/>
      <c r="X45"/>
      <c r="Y45"/>
      <c r="Z45"/>
    </row>
    <row r="46" spans="1:26" s="28" customFormat="1" ht="14.1" customHeight="1">
      <c r="A46" s="1"/>
      <c r="B46" s="198" t="s">
        <v>1020</v>
      </c>
      <c r="C46" s="560">
        <v>2423</v>
      </c>
      <c r="D46" s="561">
        <v>2362.3000000000002</v>
      </c>
      <c r="E46" s="564">
        <v>2.6</v>
      </c>
      <c r="F46" s="561">
        <v>4887.6000000000004</v>
      </c>
      <c r="G46" s="560">
        <v>4659.1000000000004</v>
      </c>
      <c r="H46" s="563">
        <v>4.9000000000000004</v>
      </c>
      <c r="J46" s="29"/>
      <c r="K46" s="29"/>
      <c r="L46" s="29"/>
      <c r="N46" s="29"/>
      <c r="O46" s="29"/>
      <c r="P46" s="46"/>
      <c r="Q46" s="3"/>
      <c r="R46" s="4"/>
      <c r="S46" s="5"/>
      <c r="T46" s="6"/>
      <c r="U46" s="7"/>
      <c r="V46" s="4"/>
      <c r="W46"/>
      <c r="X46"/>
      <c r="Y46"/>
      <c r="Z46"/>
    </row>
    <row r="47" spans="1:26" s="28" customFormat="1" ht="14.1" customHeight="1">
      <c r="A47" s="1"/>
      <c r="B47" s="201" t="s">
        <v>873</v>
      </c>
      <c r="C47" s="594">
        <v>183</v>
      </c>
      <c r="D47" s="166">
        <v>233.8</v>
      </c>
      <c r="E47" s="166">
        <v>-21.7</v>
      </c>
      <c r="F47" s="588">
        <v>384.4</v>
      </c>
      <c r="G47" s="137">
        <v>434.7</v>
      </c>
      <c r="H47" s="137">
        <v>-11.6</v>
      </c>
      <c r="J47" s="29"/>
      <c r="K47" s="29"/>
      <c r="L47" s="29"/>
      <c r="N47" s="29"/>
      <c r="O47" s="29"/>
      <c r="P47" s="46"/>
      <c r="Q47" s="3"/>
      <c r="R47" s="4"/>
      <c r="S47" s="5"/>
      <c r="T47" s="6"/>
      <c r="U47" s="7"/>
      <c r="V47" s="4"/>
      <c r="W47"/>
      <c r="X47"/>
      <c r="Y47"/>
      <c r="Z47"/>
    </row>
    <row r="48" spans="1:26" s="28" customFormat="1" ht="14.1" customHeight="1">
      <c r="A48" s="1"/>
      <c r="B48" s="198" t="s">
        <v>1021</v>
      </c>
      <c r="C48" s="560">
        <v>2240</v>
      </c>
      <c r="D48" s="561">
        <v>2128.5</v>
      </c>
      <c r="E48" s="564">
        <v>5.2</v>
      </c>
      <c r="F48" s="561">
        <v>4503.2</v>
      </c>
      <c r="G48" s="560">
        <v>4224.5</v>
      </c>
      <c r="H48" s="563">
        <v>6.6</v>
      </c>
      <c r="J48" s="29"/>
      <c r="K48" s="29"/>
      <c r="L48" s="29"/>
      <c r="N48" s="29"/>
      <c r="O48" s="29"/>
      <c r="P48" s="46"/>
      <c r="Q48" s="3"/>
      <c r="R48" s="4"/>
      <c r="S48" s="5"/>
      <c r="T48" s="6"/>
      <c r="U48" s="7"/>
      <c r="V48" s="4"/>
      <c r="W48"/>
      <c r="X48"/>
      <c r="Y48"/>
      <c r="Z48"/>
    </row>
    <row r="49" spans="1:26" s="28" customFormat="1" ht="14.1" customHeight="1">
      <c r="A49" s="1"/>
      <c r="B49" s="1"/>
      <c r="C49" s="29"/>
      <c r="D49" s="29"/>
      <c r="E49" s="29"/>
      <c r="F49" s="29"/>
      <c r="G49" s="29"/>
      <c r="H49" s="29"/>
      <c r="J49" s="29"/>
      <c r="K49" s="29"/>
      <c r="L49" s="29"/>
      <c r="N49" s="29"/>
      <c r="O49" s="29"/>
      <c r="P49" s="46"/>
      <c r="Q49" s="3"/>
      <c r="R49" s="4"/>
      <c r="S49" s="5"/>
      <c r="T49" s="6"/>
      <c r="U49" s="7"/>
      <c r="V49" s="4"/>
      <c r="W49"/>
      <c r="X49"/>
      <c r="Y49"/>
      <c r="Z49"/>
    </row>
    <row r="50" spans="1:26" s="28" customFormat="1" ht="14.1" customHeight="1">
      <c r="A50" s="1"/>
      <c r="B50" s="1"/>
      <c r="C50" s="29"/>
      <c r="D50" s="29"/>
      <c r="E50" s="29"/>
      <c r="F50" s="29"/>
      <c r="G50" s="29"/>
      <c r="H50" s="29"/>
      <c r="J50" s="29"/>
      <c r="K50" s="29"/>
      <c r="L50" s="29"/>
      <c r="N50" s="29"/>
      <c r="O50" s="29"/>
      <c r="P50" s="46"/>
      <c r="Q50" s="3"/>
      <c r="R50" s="4"/>
      <c r="S50" s="5"/>
      <c r="T50" s="6"/>
      <c r="U50" s="7"/>
      <c r="V50" s="4"/>
      <c r="W50"/>
      <c r="X50"/>
      <c r="Y50"/>
      <c r="Z50"/>
    </row>
    <row r="51" spans="1:26" s="28" customFormat="1" ht="14.1" customHeight="1">
      <c r="A51" s="1"/>
      <c r="B51" s="1"/>
      <c r="C51" s="29"/>
      <c r="D51" s="29"/>
      <c r="E51" s="29"/>
      <c r="F51" s="29"/>
      <c r="G51" s="29"/>
      <c r="H51" s="29"/>
      <c r="J51" s="29"/>
      <c r="K51" s="29"/>
      <c r="L51" s="29"/>
      <c r="N51" s="29"/>
      <c r="O51" s="29"/>
      <c r="P51" s="46"/>
      <c r="Q51" s="3"/>
      <c r="R51" s="4"/>
      <c r="S51" s="5"/>
      <c r="T51" s="6"/>
      <c r="U51" s="7"/>
      <c r="V51" s="4"/>
      <c r="W51"/>
      <c r="X51"/>
      <c r="Y51"/>
      <c r="Z51"/>
    </row>
    <row r="60" spans="1:26" ht="14.1" customHeight="1"/>
    <row r="61" spans="1:26" ht="14.1" customHeight="1"/>
  </sheetData>
  <mergeCells count="14">
    <mergeCell ref="H35:H36"/>
    <mergeCell ref="C5:E5"/>
    <mergeCell ref="F5:H5"/>
    <mergeCell ref="C6:C7"/>
    <mergeCell ref="D6:D7"/>
    <mergeCell ref="E6:E7"/>
    <mergeCell ref="F6:F7"/>
    <mergeCell ref="H6:H7"/>
    <mergeCell ref="C34:E34"/>
    <mergeCell ref="F34:H34"/>
    <mergeCell ref="C35:C36"/>
    <mergeCell ref="D35:D36"/>
    <mergeCell ref="E35:E36"/>
    <mergeCell ref="F35:F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A1:AD157"/>
  <sheetViews>
    <sheetView showGridLines="0" showRowColHeaders="0" topLeftCell="C1" zoomScaleNormal="100" workbookViewId="0"/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5.7109375" style="1" customWidth="1"/>
    <col min="4" max="4" width="39.42578125" style="1" customWidth="1"/>
    <col min="5" max="5" width="10.7109375" style="29" customWidth="1"/>
    <col min="6" max="6" width="14" style="29" customWidth="1"/>
    <col min="7" max="7" width="8.28515625" style="29" bestFit="1" customWidth="1"/>
    <col min="8" max="8" width="10.7109375" style="29" customWidth="1"/>
    <col min="9" max="9" width="13.42578125" style="29" customWidth="1"/>
    <col min="10" max="10" width="8.28515625" style="29" bestFit="1" customWidth="1"/>
    <col min="11" max="18" width="8.28515625" style="28" customWidth="1"/>
    <col min="19" max="19" width="5.7109375" style="28" customWidth="1"/>
    <col min="20" max="20" width="9.5703125" style="29" hidden="1" customWidth="1"/>
    <col min="21" max="21" width="10.7109375" style="29" hidden="1" customWidth="1"/>
    <col min="22" max="22" width="10" style="46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0" width="0" hidden="1" customWidth="1"/>
    <col min="31" max="16384" width="9.140625" hidden="1"/>
  </cols>
  <sheetData>
    <row r="1" spans="4:22" ht="29.25" customHeight="1">
      <c r="D1" s="24" t="s">
        <v>216</v>
      </c>
      <c r="J1" s="30"/>
      <c r="K1" s="82"/>
      <c r="L1" s="82"/>
      <c r="M1" s="82"/>
      <c r="N1" s="82"/>
      <c r="O1" s="82"/>
      <c r="P1" s="82"/>
      <c r="Q1" s="82"/>
      <c r="R1" s="82"/>
    </row>
    <row r="2" spans="4:22" ht="8.25" customHeight="1">
      <c r="D2" s="2"/>
      <c r="J2" s="30"/>
      <c r="K2" s="82"/>
      <c r="L2" s="82"/>
      <c r="M2" s="82"/>
      <c r="N2" s="82"/>
      <c r="O2" s="82"/>
      <c r="P2" s="82"/>
      <c r="Q2" s="82"/>
      <c r="R2" s="82"/>
    </row>
    <row r="3" spans="4:22" ht="15.75">
      <c r="D3" s="80" t="s">
        <v>879</v>
      </c>
      <c r="E3" s="1"/>
      <c r="F3" s="1"/>
      <c r="G3" s="1"/>
      <c r="H3" s="1"/>
      <c r="I3" s="1"/>
      <c r="J3" s="63"/>
      <c r="K3" s="63"/>
      <c r="L3" s="63"/>
      <c r="M3" s="63"/>
      <c r="N3" s="63"/>
      <c r="O3" s="63"/>
      <c r="P3" s="63"/>
      <c r="Q3" s="63"/>
      <c r="R3" s="63"/>
    </row>
    <row r="4" spans="4:22" ht="15.75">
      <c r="D4" s="80"/>
      <c r="E4" s="1"/>
      <c r="F4" s="1"/>
      <c r="G4" s="1"/>
      <c r="H4" s="1"/>
      <c r="I4" s="1"/>
      <c r="J4" s="63"/>
      <c r="K4" s="63"/>
      <c r="L4" s="63"/>
      <c r="M4" s="63"/>
      <c r="N4" s="63"/>
      <c r="O4" s="63"/>
      <c r="P4" s="63"/>
      <c r="Q4" s="63"/>
      <c r="R4" s="63"/>
      <c r="T4" s="1"/>
      <c r="U4" s="1"/>
      <c r="V4" s="8"/>
    </row>
    <row r="5" spans="4:22" ht="16.5" thickBot="1">
      <c r="D5" s="269" t="s">
        <v>353</v>
      </c>
      <c r="E5" s="1033" t="s">
        <v>63</v>
      </c>
      <c r="F5" s="1034"/>
      <c r="G5" s="1035"/>
      <c r="H5" s="1033" t="s">
        <v>423</v>
      </c>
      <c r="I5" s="1034"/>
      <c r="J5" s="1034"/>
      <c r="K5" s="63"/>
      <c r="L5" s="63"/>
      <c r="M5" s="63"/>
      <c r="N5" s="63"/>
      <c r="O5" s="63"/>
      <c r="P5" s="63"/>
      <c r="Q5" s="63"/>
      <c r="R5" s="63"/>
      <c r="T5" s="1"/>
      <c r="U5" s="1"/>
      <c r="V5" s="8"/>
    </row>
    <row r="6" spans="4:22" ht="16.5" thickTop="1">
      <c r="D6" s="269" t="s">
        <v>422</v>
      </c>
      <c r="E6" s="169" t="s">
        <v>798</v>
      </c>
      <c r="F6" s="169" t="s">
        <v>799</v>
      </c>
      <c r="G6" s="169" t="s">
        <v>227</v>
      </c>
      <c r="H6" s="169" t="s">
        <v>791</v>
      </c>
      <c r="I6" s="169" t="s">
        <v>80</v>
      </c>
      <c r="J6" s="169" t="s">
        <v>227</v>
      </c>
      <c r="K6" s="63"/>
      <c r="L6" s="63"/>
      <c r="M6" s="63"/>
      <c r="N6" s="63"/>
      <c r="O6" s="63"/>
      <c r="P6" s="63"/>
      <c r="Q6" s="63"/>
      <c r="R6" s="63"/>
      <c r="T6" s="1"/>
      <c r="U6" s="1"/>
      <c r="V6" s="8"/>
    </row>
    <row r="7" spans="4:22" ht="3" customHeight="1">
      <c r="D7" s="167"/>
      <c r="E7" s="285"/>
      <c r="F7" s="285"/>
      <c r="G7" s="285"/>
      <c r="H7"/>
      <c r="I7" s="285"/>
      <c r="J7"/>
      <c r="K7" s="63"/>
      <c r="L7" s="63"/>
      <c r="M7" s="63"/>
      <c r="N7" s="63"/>
      <c r="O7" s="63"/>
      <c r="P7" s="63"/>
      <c r="Q7" s="63"/>
      <c r="R7" s="63"/>
      <c r="T7" s="1"/>
      <c r="U7" s="1"/>
      <c r="V7" s="8"/>
    </row>
    <row r="8" spans="4:22" ht="3" customHeight="1">
      <c r="D8" s="319"/>
      <c r="E8" s="323"/>
      <c r="F8" s="323"/>
      <c r="G8" s="323"/>
      <c r="H8" s="323"/>
      <c r="I8" s="323"/>
      <c r="J8" s="323"/>
      <c r="K8" s="63"/>
      <c r="L8" s="63"/>
      <c r="M8" s="63"/>
      <c r="N8" s="63"/>
      <c r="O8" s="63"/>
      <c r="P8" s="63"/>
      <c r="Q8" s="63"/>
      <c r="R8" s="63"/>
      <c r="T8" s="1"/>
      <c r="U8" s="1"/>
      <c r="V8" s="8"/>
    </row>
    <row r="9" spans="4:22" ht="3" customHeight="1">
      <c r="D9" s="167"/>
      <c r="E9" s="166"/>
      <c r="F9" s="166"/>
      <c r="G9" s="166"/>
      <c r="H9" s="166"/>
      <c r="I9" s="166"/>
      <c r="J9" s="166"/>
      <c r="K9" s="63"/>
      <c r="L9" s="63"/>
      <c r="M9" s="63"/>
      <c r="N9" s="63"/>
      <c r="O9" s="63"/>
      <c r="P9" s="63"/>
      <c r="Q9" s="63"/>
      <c r="R9" s="63"/>
      <c r="T9" s="1"/>
      <c r="U9" s="1"/>
      <c r="V9" s="8"/>
    </row>
    <row r="10" spans="4:22" ht="15.75">
      <c r="D10" s="411" t="s">
        <v>424</v>
      </c>
      <c r="E10" s="733">
        <v>3714.4</v>
      </c>
      <c r="F10" s="734">
        <v>3510.8</v>
      </c>
      <c r="G10" s="374">
        <v>5.8</v>
      </c>
      <c r="H10" s="733">
        <v>7462.7</v>
      </c>
      <c r="I10" s="734">
        <v>7222.6</v>
      </c>
      <c r="J10" s="374">
        <v>3.3</v>
      </c>
      <c r="K10" s="63"/>
      <c r="L10" s="63"/>
      <c r="M10" s="63"/>
      <c r="N10" s="63"/>
      <c r="O10" s="63"/>
      <c r="P10" s="63"/>
      <c r="Q10" s="63"/>
      <c r="R10" s="63"/>
      <c r="T10" s="1"/>
      <c r="U10" s="1"/>
      <c r="V10" s="8"/>
    </row>
    <row r="11" spans="4:22" ht="15.75">
      <c r="D11" s="411" t="s">
        <v>3</v>
      </c>
      <c r="E11" s="733">
        <v>2002.4</v>
      </c>
      <c r="F11" s="734">
        <v>1964.8</v>
      </c>
      <c r="G11" s="374">
        <v>1.9</v>
      </c>
      <c r="H11" s="733">
        <v>3943</v>
      </c>
      <c r="I11" s="734">
        <v>3874</v>
      </c>
      <c r="J11" s="374">
        <v>1.8</v>
      </c>
      <c r="K11" s="63"/>
      <c r="L11" s="63"/>
      <c r="M11" s="63"/>
      <c r="N11" s="63"/>
      <c r="O11" s="63"/>
      <c r="P11" s="63"/>
      <c r="Q11" s="63"/>
      <c r="R11" s="63"/>
      <c r="T11" s="1"/>
      <c r="U11" s="1"/>
      <c r="V11" s="8"/>
    </row>
    <row r="12" spans="4:22" ht="15.75">
      <c r="D12" s="412" t="s">
        <v>425</v>
      </c>
      <c r="E12" s="231">
        <v>454.1</v>
      </c>
      <c r="F12" s="735">
        <v>492.5</v>
      </c>
      <c r="G12" s="331">
        <v>-7.8</v>
      </c>
      <c r="H12" s="231">
        <v>881.7</v>
      </c>
      <c r="I12" s="735">
        <v>947.1</v>
      </c>
      <c r="J12" s="331">
        <v>-6.9</v>
      </c>
      <c r="K12" s="63"/>
      <c r="L12" s="63"/>
      <c r="M12" s="63"/>
      <c r="N12" s="63"/>
      <c r="O12" s="63"/>
      <c r="P12" s="63"/>
      <c r="Q12" s="63"/>
      <c r="R12" s="63"/>
      <c r="T12" s="1"/>
      <c r="U12" s="1"/>
      <c r="V12" s="8"/>
    </row>
    <row r="13" spans="4:22" ht="15.75">
      <c r="D13" s="412" t="s">
        <v>426</v>
      </c>
      <c r="E13" s="736">
        <v>1548.3</v>
      </c>
      <c r="F13" s="737">
        <v>1472.3</v>
      </c>
      <c r="G13" s="331">
        <v>5.2</v>
      </c>
      <c r="H13" s="736">
        <v>3061.3</v>
      </c>
      <c r="I13" s="737">
        <v>2926.9</v>
      </c>
      <c r="J13" s="331">
        <v>4.5999999999999996</v>
      </c>
      <c r="K13" s="63"/>
      <c r="L13" s="63"/>
      <c r="M13" s="63"/>
      <c r="N13" s="63"/>
      <c r="O13" s="63"/>
      <c r="P13" s="63"/>
      <c r="Q13" s="63"/>
      <c r="R13" s="63"/>
      <c r="T13" s="1"/>
      <c r="U13" s="1"/>
      <c r="V13" s="8"/>
    </row>
    <row r="14" spans="4:22" ht="15.75">
      <c r="D14" s="411" t="s">
        <v>427</v>
      </c>
      <c r="E14" s="733">
        <v>1739.6</v>
      </c>
      <c r="F14" s="734">
        <v>1716.5</v>
      </c>
      <c r="G14" s="374">
        <v>1.3</v>
      </c>
      <c r="H14" s="733">
        <v>3519.1</v>
      </c>
      <c r="I14" s="734">
        <v>3513.3</v>
      </c>
      <c r="J14" s="374">
        <v>0.2</v>
      </c>
      <c r="K14" s="63"/>
      <c r="L14" s="63"/>
      <c r="M14" s="63"/>
      <c r="N14" s="63"/>
      <c r="O14" s="63"/>
      <c r="P14" s="63"/>
      <c r="Q14" s="63"/>
      <c r="R14" s="63"/>
      <c r="T14" s="1"/>
      <c r="U14" s="1"/>
      <c r="V14" s="8"/>
    </row>
    <row r="15" spans="4:22" ht="15.75">
      <c r="D15" s="412" t="s">
        <v>428</v>
      </c>
      <c r="E15" s="736">
        <v>1332.4</v>
      </c>
      <c r="F15" s="737">
        <v>1375</v>
      </c>
      <c r="G15" s="331">
        <v>-3.1</v>
      </c>
      <c r="H15" s="736">
        <v>2690.1</v>
      </c>
      <c r="I15" s="737">
        <v>2811.1</v>
      </c>
      <c r="J15" s="331">
        <v>-4.3</v>
      </c>
      <c r="K15" s="63"/>
      <c r="L15" s="63"/>
      <c r="M15" s="63"/>
      <c r="N15" s="63"/>
      <c r="O15" s="63"/>
      <c r="P15" s="63"/>
      <c r="Q15" s="63"/>
      <c r="R15" s="63"/>
      <c r="T15" s="1"/>
      <c r="U15" s="1"/>
      <c r="V15" s="8"/>
    </row>
    <row r="16" spans="4:22" ht="15.75">
      <c r="D16" s="412" t="s">
        <v>429</v>
      </c>
      <c r="E16" s="231">
        <v>407.2</v>
      </c>
      <c r="F16" s="735">
        <v>341.5</v>
      </c>
      <c r="G16" s="331">
        <v>19.2</v>
      </c>
      <c r="H16" s="231">
        <v>829</v>
      </c>
      <c r="I16" s="735">
        <v>702.2</v>
      </c>
      <c r="J16" s="331">
        <v>18.100000000000001</v>
      </c>
      <c r="K16" s="63"/>
      <c r="L16" s="63"/>
      <c r="M16" s="63"/>
      <c r="N16" s="63"/>
      <c r="O16" s="63"/>
      <c r="P16" s="63"/>
      <c r="Q16" s="63"/>
      <c r="R16" s="63"/>
      <c r="T16" s="1"/>
      <c r="U16" s="1"/>
      <c r="V16" s="8"/>
    </row>
    <row r="17" spans="1:29" ht="15.75">
      <c r="D17" s="411" t="s">
        <v>5</v>
      </c>
      <c r="E17" s="397">
        <v>774.5</v>
      </c>
      <c r="F17" s="738">
        <v>795.5</v>
      </c>
      <c r="G17" s="374">
        <v>-2.6</v>
      </c>
      <c r="H17" s="733">
        <v>1554.1</v>
      </c>
      <c r="I17" s="734">
        <v>1633.6</v>
      </c>
      <c r="J17" s="374">
        <v>-4.9000000000000004</v>
      </c>
      <c r="K17" s="63"/>
      <c r="L17" s="63"/>
      <c r="M17" s="63"/>
      <c r="N17" s="63"/>
      <c r="O17" s="63"/>
      <c r="P17" s="63"/>
      <c r="Q17" s="63"/>
      <c r="R17" s="63"/>
      <c r="T17" s="1"/>
      <c r="U17" s="1"/>
      <c r="V17" s="8"/>
    </row>
    <row r="18" spans="1:29" ht="15.75">
      <c r="D18" s="412" t="s">
        <v>430</v>
      </c>
      <c r="E18" s="231">
        <v>739.7</v>
      </c>
      <c r="F18" s="735">
        <v>771</v>
      </c>
      <c r="G18" s="331">
        <v>-4.0999999999999996</v>
      </c>
      <c r="H18" s="736">
        <v>1486.3</v>
      </c>
      <c r="I18" s="737">
        <v>1581.7</v>
      </c>
      <c r="J18" s="331">
        <v>-6</v>
      </c>
      <c r="K18" s="63"/>
      <c r="L18" s="63"/>
      <c r="M18" s="63"/>
      <c r="N18" s="63"/>
      <c r="O18" s="63"/>
      <c r="P18" s="63"/>
      <c r="Q18" s="63"/>
      <c r="R18" s="63"/>
      <c r="T18" s="1"/>
      <c r="U18" s="1"/>
      <c r="V18" s="8"/>
    </row>
    <row r="19" spans="1:29" ht="15.75">
      <c r="D19" s="412" t="s">
        <v>431</v>
      </c>
      <c r="E19" s="231">
        <v>34.9</v>
      </c>
      <c r="F19" s="735">
        <v>24.6</v>
      </c>
      <c r="G19" s="331">
        <v>41.8</v>
      </c>
      <c r="H19" s="231">
        <v>67.8</v>
      </c>
      <c r="I19" s="735">
        <v>51.9</v>
      </c>
      <c r="J19" s="331">
        <v>30.7</v>
      </c>
      <c r="K19" s="63"/>
      <c r="L19" s="63"/>
      <c r="M19" s="63"/>
      <c r="N19" s="63"/>
      <c r="O19" s="63"/>
      <c r="P19" s="63"/>
      <c r="Q19" s="63"/>
      <c r="R19" s="63"/>
      <c r="T19" s="1"/>
      <c r="U19" s="1"/>
      <c r="V19" s="8"/>
    </row>
    <row r="20" spans="1:29" ht="15.75">
      <c r="D20" s="411" t="s">
        <v>273</v>
      </c>
      <c r="E20" s="733">
        <v>1218.5</v>
      </c>
      <c r="F20" s="734">
        <v>1193.7</v>
      </c>
      <c r="G20" s="374">
        <v>2.1</v>
      </c>
      <c r="H20" s="733">
        <v>2376.9</v>
      </c>
      <c r="I20" s="734">
        <v>2343.3000000000002</v>
      </c>
      <c r="J20" s="374">
        <v>1.4</v>
      </c>
      <c r="K20" s="63"/>
      <c r="L20" s="63"/>
      <c r="M20" s="63"/>
      <c r="N20" s="63"/>
      <c r="O20" s="63"/>
      <c r="P20" s="63"/>
      <c r="Q20" s="63"/>
      <c r="R20" s="63"/>
      <c r="T20" s="1"/>
      <c r="U20" s="1"/>
      <c r="V20" s="8"/>
    </row>
    <row r="21" spans="1:29" ht="15.75">
      <c r="D21" s="412" t="s">
        <v>432</v>
      </c>
      <c r="E21" s="736">
        <v>1103.0999999999999</v>
      </c>
      <c r="F21" s="737">
        <v>1106.4000000000001</v>
      </c>
      <c r="G21" s="331">
        <v>-0.3</v>
      </c>
      <c r="H21" s="736">
        <v>2160</v>
      </c>
      <c r="I21" s="737">
        <v>2172</v>
      </c>
      <c r="J21" s="331">
        <v>-0.6</v>
      </c>
      <c r="K21" s="63"/>
      <c r="L21" s="63"/>
      <c r="M21" s="63"/>
      <c r="N21" s="63"/>
      <c r="O21" s="63"/>
      <c r="P21" s="63"/>
      <c r="Q21" s="63"/>
      <c r="R21" s="63"/>
      <c r="T21" s="1"/>
      <c r="U21" s="1"/>
      <c r="V21" s="8"/>
    </row>
    <row r="22" spans="1:29" ht="15.75">
      <c r="D22" s="412" t="s">
        <v>433</v>
      </c>
      <c r="E22" s="231">
        <v>115.4</v>
      </c>
      <c r="F22" s="735">
        <v>87.3</v>
      </c>
      <c r="G22" s="331">
        <v>32.200000000000003</v>
      </c>
      <c r="H22" s="231">
        <v>216.9</v>
      </c>
      <c r="I22" s="735">
        <v>171.4</v>
      </c>
      <c r="J22" s="331">
        <v>26.5</v>
      </c>
      <c r="K22" s="63"/>
      <c r="L22" s="63"/>
      <c r="M22" s="63"/>
      <c r="N22" s="63"/>
      <c r="O22" s="63"/>
      <c r="P22" s="63"/>
      <c r="Q22" s="63"/>
      <c r="R22" s="63"/>
      <c r="T22" s="1"/>
      <c r="U22" s="1"/>
      <c r="V22" s="8"/>
    </row>
    <row r="23" spans="1:29" ht="15.75">
      <c r="D23" s="140" t="s">
        <v>434</v>
      </c>
      <c r="E23" s="184">
        <v>7343.6</v>
      </c>
      <c r="F23" s="184">
        <v>7255.6</v>
      </c>
      <c r="G23" s="397">
        <v>1.2</v>
      </c>
      <c r="H23" s="184">
        <v>14680.7</v>
      </c>
      <c r="I23" s="184">
        <v>14734.5</v>
      </c>
      <c r="J23" s="397">
        <v>-0.4</v>
      </c>
      <c r="K23" s="63"/>
      <c r="L23" s="63"/>
      <c r="M23" s="63"/>
      <c r="N23" s="63"/>
      <c r="O23" s="63"/>
      <c r="P23" s="63"/>
      <c r="Q23" s="63"/>
      <c r="R23" s="63"/>
      <c r="T23" s="1"/>
      <c r="U23" s="1"/>
      <c r="V23" s="8"/>
    </row>
    <row r="24" spans="1:29" ht="15.75">
      <c r="D24" s="134" t="s">
        <v>435</v>
      </c>
      <c r="E24" s="180">
        <v>2105.8000000000002</v>
      </c>
      <c r="F24" s="182">
        <v>1925.7</v>
      </c>
      <c r="G24" s="331">
        <v>9.4</v>
      </c>
      <c r="H24" s="180">
        <v>4174.8999999999996</v>
      </c>
      <c r="I24" s="182">
        <v>3852.4</v>
      </c>
      <c r="J24" s="331">
        <v>8.4</v>
      </c>
      <c r="K24" s="63"/>
      <c r="L24" s="63"/>
      <c r="M24" s="63"/>
      <c r="N24" s="63"/>
      <c r="O24" s="63"/>
      <c r="P24" s="63"/>
      <c r="Q24" s="63"/>
      <c r="R24" s="63"/>
      <c r="T24" s="1"/>
      <c r="U24" s="1"/>
      <c r="V24" s="8"/>
    </row>
    <row r="25" spans="1:29" ht="15.75">
      <c r="D25" s="140" t="s">
        <v>436</v>
      </c>
      <c r="E25" s="184">
        <v>9449.5</v>
      </c>
      <c r="F25" s="184">
        <v>9181.2999999999993</v>
      </c>
      <c r="G25" s="397">
        <v>2.9</v>
      </c>
      <c r="H25" s="184">
        <v>18855.599999999999</v>
      </c>
      <c r="I25" s="184">
        <v>18586.8</v>
      </c>
      <c r="J25" s="397">
        <v>1.4</v>
      </c>
      <c r="K25" s="63"/>
      <c r="L25" s="63"/>
      <c r="M25" s="63"/>
      <c r="N25" s="63"/>
      <c r="O25" s="63"/>
      <c r="P25" s="63"/>
      <c r="Q25" s="63"/>
      <c r="R25" s="63"/>
      <c r="T25" s="1"/>
      <c r="U25" s="1"/>
      <c r="V25" s="8"/>
    </row>
    <row r="26" spans="1:29" ht="15.75">
      <c r="D26" s="134" t="s">
        <v>437</v>
      </c>
      <c r="E26" s="231">
        <v>-106.9</v>
      </c>
      <c r="F26" s="179">
        <v>-155.80000000000001</v>
      </c>
      <c r="G26" s="331">
        <v>-31.3</v>
      </c>
      <c r="H26" s="231">
        <v>-91.9</v>
      </c>
      <c r="I26" s="179">
        <v>-151</v>
      </c>
      <c r="J26" s="331">
        <v>-39.1</v>
      </c>
      <c r="K26" s="63"/>
      <c r="L26" s="63"/>
      <c r="M26" s="63"/>
      <c r="N26" s="63"/>
      <c r="O26" s="63"/>
      <c r="P26" s="63"/>
      <c r="Q26" s="63"/>
      <c r="R26" s="63"/>
      <c r="T26" s="1"/>
      <c r="U26" s="1"/>
      <c r="V26" s="8"/>
    </row>
    <row r="27" spans="1:29" ht="15.75">
      <c r="D27" s="140" t="s">
        <v>438</v>
      </c>
      <c r="E27" s="184">
        <v>9342.5</v>
      </c>
      <c r="F27" s="184">
        <v>9025.6</v>
      </c>
      <c r="G27" s="397">
        <v>3.5</v>
      </c>
      <c r="H27" s="184">
        <v>18763.7</v>
      </c>
      <c r="I27" s="184">
        <v>18435.900000000001</v>
      </c>
      <c r="J27" s="397">
        <v>1.8</v>
      </c>
      <c r="K27" s="63"/>
      <c r="L27" s="63"/>
      <c r="M27" s="63"/>
      <c r="N27" s="63"/>
      <c r="O27" s="63"/>
      <c r="P27" s="63"/>
      <c r="Q27" s="63"/>
      <c r="R27" s="63"/>
      <c r="T27" s="1"/>
      <c r="U27" s="1"/>
      <c r="V27" s="8"/>
    </row>
    <row r="28" spans="1:29" ht="15.75">
      <c r="D28" s="206"/>
      <c r="E28" s="1228"/>
      <c r="F28" s="1228"/>
      <c r="G28" s="398"/>
      <c r="H28" s="1"/>
      <c r="I28" s="1"/>
      <c r="J28" s="1"/>
      <c r="K28" s="1"/>
      <c r="S28" s="46"/>
      <c r="T28" s="3"/>
      <c r="U28" s="4"/>
      <c r="V28" s="5"/>
      <c r="W28" s="6"/>
      <c r="X28" s="7"/>
      <c r="Y28" s="4"/>
      <c r="Z28"/>
      <c r="AA28"/>
      <c r="AB28"/>
    </row>
    <row r="29" spans="1:29" ht="15.75">
      <c r="D29" s="206"/>
      <c r="E29" s="398"/>
      <c r="F29" s="398"/>
      <c r="G29" s="398"/>
      <c r="H29" s="1"/>
      <c r="I29" s="1"/>
      <c r="J29" s="1"/>
      <c r="K29" s="1"/>
      <c r="S29" s="46"/>
      <c r="T29" s="3"/>
      <c r="U29" s="4"/>
      <c r="V29" s="5"/>
      <c r="W29" s="6"/>
      <c r="X29" s="7"/>
      <c r="Y29" s="4"/>
      <c r="Z29"/>
      <c r="AA29"/>
      <c r="AB29"/>
    </row>
    <row r="30" spans="1:29" s="16" customFormat="1" ht="29.25" customHeight="1">
      <c r="A30"/>
      <c r="B30" s="23"/>
      <c r="C30" s="1"/>
      <c r="D30" s="529"/>
      <c r="E30" s="527"/>
      <c r="F30" s="527"/>
      <c r="G30" s="527"/>
      <c r="H30" s="527"/>
      <c r="I30" s="527"/>
      <c r="J30" s="528"/>
      <c r="K30" s="528"/>
      <c r="L30" s="528"/>
      <c r="M30" s="528"/>
      <c r="N30" s="528"/>
      <c r="O30" s="528"/>
      <c r="P30" s="528"/>
      <c r="Q30" s="528"/>
      <c r="R30" s="528"/>
      <c r="S30" s="26"/>
      <c r="T30" s="29"/>
      <c r="U30" s="29"/>
      <c r="V30" s="46"/>
      <c r="W30" s="3"/>
      <c r="X30" s="4"/>
      <c r="Y30" s="5"/>
      <c r="Z30" s="6"/>
      <c r="AA30" s="7"/>
      <c r="AB30" s="1"/>
      <c r="AC30" s="1"/>
    </row>
    <row r="31" spans="1:29" s="16" customFormat="1" ht="16.5">
      <c r="A31"/>
      <c r="B31" s="23"/>
      <c r="C31" s="1"/>
      <c r="S31" s="26"/>
      <c r="T31" s="29"/>
      <c r="U31" s="29"/>
      <c r="V31" s="46"/>
      <c r="W31" s="3"/>
      <c r="X31" s="4"/>
      <c r="Y31" s="5"/>
      <c r="Z31" s="6"/>
      <c r="AA31" s="7"/>
      <c r="AB31" s="1"/>
      <c r="AC31" s="1"/>
    </row>
    <row r="32" spans="1:29" s="16" customFormat="1" ht="16.5">
      <c r="A32"/>
      <c r="B32" s="23"/>
      <c r="C32" s="1"/>
      <c r="D32" s="25"/>
      <c r="E32" s="32"/>
      <c r="F32" s="32"/>
      <c r="G32" s="32"/>
      <c r="H32" s="32"/>
      <c r="I32" s="32"/>
      <c r="J32" s="32"/>
      <c r="K32" s="26"/>
      <c r="L32" s="26"/>
      <c r="M32" s="26"/>
      <c r="N32" s="26"/>
      <c r="O32" s="26"/>
      <c r="P32" s="26"/>
      <c r="Q32" s="26"/>
      <c r="R32" s="26"/>
      <c r="S32" s="26"/>
      <c r="T32" s="29"/>
      <c r="U32" s="29"/>
      <c r="V32" s="46"/>
      <c r="W32" s="3"/>
      <c r="X32" s="4"/>
      <c r="Y32" s="5"/>
      <c r="Z32" s="6"/>
      <c r="AA32" s="7"/>
      <c r="AB32" s="1"/>
      <c r="AC32" s="1"/>
    </row>
    <row r="33" spans="1:29" s="16" customFormat="1" ht="16.5">
      <c r="A33"/>
      <c r="B33" s="23"/>
      <c r="C33" s="1"/>
      <c r="D33" s="25"/>
      <c r="E33" s="32"/>
      <c r="F33" s="32"/>
      <c r="G33" s="32"/>
      <c r="H33" s="32"/>
      <c r="I33" s="32"/>
      <c r="J33" s="32"/>
      <c r="K33" s="26"/>
      <c r="L33" s="26"/>
      <c r="M33" s="26"/>
      <c r="N33" s="26"/>
      <c r="O33" s="26"/>
      <c r="P33" s="26"/>
      <c r="Q33" s="26"/>
      <c r="R33" s="26"/>
      <c r="S33" s="26"/>
      <c r="T33" s="29"/>
      <c r="U33" s="29"/>
      <c r="V33" s="46"/>
      <c r="W33" s="3"/>
      <c r="X33" s="4"/>
      <c r="Y33" s="5"/>
      <c r="Z33" s="6"/>
      <c r="AA33" s="7"/>
      <c r="AB33" s="1"/>
      <c r="AC33" s="1"/>
    </row>
    <row r="34" spans="1:29" s="16" customFormat="1" ht="16.5">
      <c r="A34"/>
      <c r="B34" s="23"/>
      <c r="C34" s="1"/>
      <c r="D34" s="25"/>
      <c r="E34" s="32"/>
      <c r="F34" s="32"/>
      <c r="G34" s="32"/>
      <c r="H34" s="32"/>
      <c r="I34" s="32"/>
      <c r="J34" s="32"/>
      <c r="K34" s="26"/>
      <c r="L34" s="26"/>
      <c r="M34" s="26"/>
      <c r="N34" s="26"/>
      <c r="O34" s="26"/>
      <c r="P34" s="26"/>
      <c r="Q34" s="26"/>
      <c r="R34" s="26"/>
      <c r="S34" s="26"/>
      <c r="T34" s="29"/>
      <c r="U34" s="29"/>
      <c r="V34" s="46"/>
      <c r="W34" s="3"/>
      <c r="X34" s="4"/>
      <c r="Y34" s="5"/>
      <c r="Z34" s="6"/>
      <c r="AA34" s="7"/>
      <c r="AB34" s="1"/>
      <c r="AC34" s="1"/>
    </row>
    <row r="35" spans="1:29" s="16" customFormat="1" ht="16.5" hidden="1">
      <c r="A35"/>
      <c r="B35" s="23"/>
      <c r="C35" s="1"/>
      <c r="D35" s="25"/>
      <c r="E35" s="32"/>
      <c r="F35" s="32"/>
      <c r="G35" s="32"/>
      <c r="H35" s="32"/>
      <c r="I35" s="32"/>
      <c r="J35" s="32"/>
      <c r="K35" s="26"/>
      <c r="L35" s="26"/>
      <c r="M35" s="26"/>
      <c r="N35" s="26"/>
      <c r="O35" s="26"/>
      <c r="P35" s="26"/>
      <c r="Q35" s="26"/>
      <c r="R35" s="26"/>
      <c r="S35" s="26"/>
      <c r="T35" s="29"/>
      <c r="U35" s="29"/>
      <c r="V35" s="46"/>
      <c r="W35" s="3"/>
      <c r="X35" s="4"/>
      <c r="Y35" s="5"/>
      <c r="Z35" s="6"/>
      <c r="AA35" s="7"/>
      <c r="AB35" s="1"/>
      <c r="AC35" s="1"/>
    </row>
    <row r="36" spans="1:29" s="16" customFormat="1" ht="16.5" hidden="1">
      <c r="A36"/>
      <c r="B36" s="23"/>
      <c r="C36" s="1"/>
      <c r="D36" s="25"/>
      <c r="E36" s="32"/>
      <c r="F36" s="32"/>
      <c r="G36" s="32"/>
      <c r="H36" s="32"/>
      <c r="I36" s="32"/>
      <c r="J36" s="32"/>
      <c r="K36" s="26"/>
      <c r="L36" s="26"/>
      <c r="M36" s="26"/>
      <c r="N36" s="26"/>
      <c r="O36" s="26"/>
      <c r="P36" s="26"/>
      <c r="Q36" s="26"/>
      <c r="R36" s="26"/>
      <c r="S36" s="26"/>
      <c r="T36" s="29"/>
      <c r="U36" s="29"/>
      <c r="V36" s="46"/>
      <c r="W36" s="3"/>
      <c r="X36" s="4"/>
      <c r="Y36" s="5"/>
      <c r="Z36" s="6"/>
      <c r="AA36" s="7"/>
      <c r="AB36" s="1"/>
      <c r="AC36" s="1"/>
    </row>
    <row r="37" spans="1:29" s="16" customFormat="1" ht="16.5" hidden="1">
      <c r="A37"/>
      <c r="B37" s="23"/>
      <c r="C37" s="1"/>
      <c r="D37" s="25"/>
      <c r="E37" s="32"/>
      <c r="F37" s="32"/>
      <c r="G37" s="32"/>
      <c r="H37" s="32"/>
      <c r="I37" s="32"/>
      <c r="J37" s="32"/>
      <c r="K37" s="26"/>
      <c r="L37" s="26"/>
      <c r="M37" s="26"/>
      <c r="N37" s="26"/>
      <c r="O37" s="26"/>
      <c r="P37" s="26"/>
      <c r="Q37" s="26"/>
      <c r="R37" s="26"/>
      <c r="S37" s="26"/>
      <c r="T37" s="29"/>
      <c r="U37" s="29"/>
      <c r="V37" s="46"/>
      <c r="W37" s="3"/>
      <c r="X37" s="4"/>
      <c r="Y37" s="5"/>
      <c r="Z37" s="6"/>
      <c r="AA37" s="7"/>
      <c r="AB37" s="1"/>
      <c r="AC37" s="1"/>
    </row>
    <row r="38" spans="1:29" s="16" customFormat="1" ht="16.5" hidden="1">
      <c r="A38"/>
      <c r="B38" s="23"/>
      <c r="C38" s="1"/>
      <c r="D38" s="25"/>
      <c r="E38" s="32"/>
      <c r="F38" s="32"/>
      <c r="G38" s="32"/>
      <c r="H38" s="32"/>
      <c r="I38" s="32"/>
      <c r="J38" s="32"/>
      <c r="K38" s="26"/>
      <c r="L38" s="26"/>
      <c r="M38" s="26"/>
      <c r="N38" s="26"/>
      <c r="O38" s="26"/>
      <c r="P38" s="26"/>
      <c r="Q38" s="26"/>
      <c r="R38" s="26"/>
      <c r="S38" s="26"/>
      <c r="T38" s="29"/>
      <c r="U38" s="29"/>
      <c r="V38" s="46"/>
      <c r="W38" s="3"/>
      <c r="X38" s="4"/>
      <c r="Y38" s="5"/>
      <c r="Z38" s="6"/>
      <c r="AA38" s="7"/>
      <c r="AB38" s="1"/>
      <c r="AC38" s="1"/>
    </row>
    <row r="39" spans="1:29" s="16" customFormat="1" ht="16.5" hidden="1">
      <c r="A39"/>
      <c r="B39" s="23"/>
      <c r="C39" s="1"/>
      <c r="D39" s="25"/>
      <c r="E39" s="32"/>
      <c r="F39" s="32"/>
      <c r="G39" s="32"/>
      <c r="H39" s="32"/>
      <c r="I39" s="32"/>
      <c r="J39" s="32"/>
      <c r="K39" s="26"/>
      <c r="L39" s="26"/>
      <c r="M39" s="26"/>
      <c r="N39" s="26"/>
      <c r="O39" s="26"/>
      <c r="P39" s="26"/>
      <c r="Q39" s="26"/>
      <c r="R39" s="26"/>
      <c r="S39" s="26"/>
      <c r="T39" s="29"/>
      <c r="U39" s="29"/>
      <c r="V39" s="46"/>
      <c r="W39" s="3"/>
      <c r="X39" s="4"/>
      <c r="Y39" s="5"/>
      <c r="Z39" s="6"/>
      <c r="AA39" s="7"/>
      <c r="AB39" s="1"/>
      <c r="AC39" s="1"/>
    </row>
    <row r="40" spans="1:29" s="16" customFormat="1" ht="16.5" hidden="1">
      <c r="A40"/>
      <c r="B40" s="23"/>
      <c r="C40" s="1"/>
      <c r="D40" s="25"/>
      <c r="E40" s="32"/>
      <c r="F40" s="32"/>
      <c r="G40" s="32"/>
      <c r="H40" s="32"/>
      <c r="I40" s="32"/>
      <c r="J40" s="32"/>
      <c r="K40" s="26"/>
      <c r="L40" s="26"/>
      <c r="M40" s="26"/>
      <c r="N40" s="26"/>
      <c r="O40" s="26"/>
      <c r="P40" s="26"/>
      <c r="Q40" s="26"/>
      <c r="R40" s="26"/>
      <c r="S40" s="26"/>
      <c r="T40" s="29"/>
      <c r="U40" s="29"/>
      <c r="V40" s="46"/>
      <c r="W40" s="3"/>
      <c r="X40" s="4"/>
      <c r="Y40" s="5"/>
      <c r="Z40" s="6"/>
      <c r="AA40" s="7"/>
      <c r="AB40" s="1"/>
      <c r="AC40" s="1"/>
    </row>
    <row r="41" spans="1:29" s="16" customFormat="1" ht="16.5" hidden="1">
      <c r="A41"/>
      <c r="B41" s="23"/>
      <c r="C41" s="1"/>
      <c r="D41" s="25"/>
      <c r="E41" s="32"/>
      <c r="F41" s="32"/>
      <c r="G41" s="32"/>
      <c r="H41" s="32"/>
      <c r="I41" s="32"/>
      <c r="J41" s="32"/>
      <c r="K41" s="26"/>
      <c r="L41" s="26"/>
      <c r="M41" s="26"/>
      <c r="N41" s="26"/>
      <c r="O41" s="26"/>
      <c r="P41" s="26"/>
      <c r="Q41" s="26"/>
      <c r="R41" s="26"/>
      <c r="S41" s="26"/>
      <c r="T41" s="29"/>
      <c r="U41" s="29"/>
      <c r="V41" s="46"/>
      <c r="W41" s="3"/>
      <c r="X41" s="4"/>
      <c r="Y41" s="5"/>
      <c r="Z41" s="6"/>
      <c r="AA41" s="7"/>
      <c r="AB41" s="1"/>
      <c r="AC41" s="1"/>
    </row>
    <row r="42" spans="1:29" s="16" customFormat="1" ht="16.5" hidden="1">
      <c r="A42"/>
      <c r="B42" s="23"/>
      <c r="C42" s="1"/>
      <c r="D42" s="25"/>
      <c r="E42" s="32"/>
      <c r="F42" s="32"/>
      <c r="G42" s="32"/>
      <c r="H42" s="32"/>
      <c r="I42" s="32"/>
      <c r="J42" s="32"/>
      <c r="K42" s="26"/>
      <c r="L42" s="26"/>
      <c r="M42" s="26"/>
      <c r="N42" s="26"/>
      <c r="O42" s="26"/>
      <c r="P42" s="26"/>
      <c r="Q42" s="26"/>
      <c r="R42" s="26"/>
      <c r="S42" s="26"/>
      <c r="T42" s="29"/>
      <c r="U42" s="29"/>
      <c r="V42" s="46"/>
      <c r="W42" s="3"/>
      <c r="X42" s="4"/>
      <c r="Y42" s="5"/>
      <c r="Z42" s="6"/>
      <c r="AA42" s="7"/>
      <c r="AB42" s="1"/>
      <c r="AC42" s="1"/>
    </row>
    <row r="43" spans="1:29" s="16" customFormat="1" ht="16.5" hidden="1">
      <c r="A43"/>
      <c r="B43" s="23"/>
      <c r="C43" s="1"/>
      <c r="D43" s="25"/>
      <c r="E43" s="32"/>
      <c r="F43" s="32"/>
      <c r="G43" s="32"/>
      <c r="H43" s="32"/>
      <c r="I43" s="32"/>
      <c r="J43" s="32"/>
      <c r="K43" s="26"/>
      <c r="L43" s="26"/>
      <c r="M43" s="26"/>
      <c r="N43" s="26"/>
      <c r="O43" s="26"/>
      <c r="P43" s="26"/>
      <c r="Q43" s="26"/>
      <c r="R43" s="26"/>
      <c r="S43" s="26"/>
      <c r="T43" s="29"/>
      <c r="U43" s="29"/>
      <c r="V43" s="46"/>
      <c r="W43" s="3"/>
      <c r="X43" s="4"/>
      <c r="Y43" s="5"/>
      <c r="Z43" s="6"/>
      <c r="AA43" s="7"/>
      <c r="AB43" s="1"/>
      <c r="AC43" s="1"/>
    </row>
    <row r="44" spans="1:29" s="16" customFormat="1" ht="16.5" hidden="1">
      <c r="A44"/>
      <c r="B44" s="23"/>
      <c r="C44" s="1"/>
      <c r="D44" s="25"/>
      <c r="E44" s="32"/>
      <c r="F44" s="32"/>
      <c r="G44" s="32"/>
      <c r="H44" s="32"/>
      <c r="I44" s="32"/>
      <c r="J44" s="32"/>
      <c r="K44" s="26"/>
      <c r="L44" s="26"/>
      <c r="M44" s="26"/>
      <c r="N44" s="26"/>
      <c r="O44" s="26"/>
      <c r="P44" s="26"/>
      <c r="Q44" s="26"/>
      <c r="R44" s="26"/>
      <c r="S44" s="26"/>
      <c r="T44" s="29"/>
      <c r="U44" s="29"/>
      <c r="V44" s="46"/>
      <c r="W44" s="3"/>
      <c r="X44" s="4"/>
      <c r="Y44" s="5"/>
      <c r="Z44" s="6"/>
      <c r="AA44" s="7"/>
      <c r="AB44" s="1"/>
      <c r="AC44" s="1"/>
    </row>
    <row r="45" spans="1:29" s="16" customFormat="1" ht="16.5" hidden="1">
      <c r="A45"/>
      <c r="B45" s="23"/>
      <c r="C45" s="1"/>
      <c r="D45" s="25"/>
      <c r="E45" s="32"/>
      <c r="F45" s="32"/>
      <c r="G45" s="32"/>
      <c r="H45" s="32"/>
      <c r="I45" s="32"/>
      <c r="J45" s="32"/>
      <c r="K45" s="26"/>
      <c r="L45" s="26"/>
      <c r="M45" s="26"/>
      <c r="N45" s="26"/>
      <c r="O45" s="26"/>
      <c r="P45" s="26"/>
      <c r="Q45" s="26"/>
      <c r="R45" s="26"/>
      <c r="S45" s="26"/>
      <c r="T45" s="29"/>
      <c r="U45" s="29"/>
      <c r="V45" s="46"/>
      <c r="W45" s="3"/>
      <c r="X45" s="4"/>
      <c r="Y45" s="5"/>
      <c r="Z45" s="6"/>
      <c r="AA45" s="7"/>
      <c r="AB45" s="1"/>
      <c r="AC45" s="1"/>
    </row>
    <row r="46" spans="1:29" s="16" customFormat="1" ht="16.5" hidden="1">
      <c r="A46"/>
      <c r="B46" s="23"/>
      <c r="C46" s="1"/>
      <c r="D46" s="25"/>
      <c r="E46" s="32"/>
      <c r="F46" s="32"/>
      <c r="G46" s="32"/>
      <c r="H46" s="32"/>
      <c r="I46" s="32"/>
      <c r="J46" s="32"/>
      <c r="K46" s="26"/>
      <c r="L46" s="26"/>
      <c r="M46" s="26"/>
      <c r="N46" s="26"/>
      <c r="O46" s="26"/>
      <c r="P46" s="26"/>
      <c r="Q46" s="26"/>
      <c r="R46" s="26"/>
      <c r="S46" s="26"/>
      <c r="T46" s="29"/>
      <c r="U46" s="29"/>
      <c r="V46" s="46"/>
      <c r="W46" s="3"/>
      <c r="X46" s="4"/>
      <c r="Y46" s="5"/>
      <c r="Z46" s="6"/>
      <c r="AA46" s="7"/>
      <c r="AB46" s="1"/>
      <c r="AC46" s="1"/>
    </row>
    <row r="47" spans="1:29" s="16" customFormat="1" ht="16.5" hidden="1">
      <c r="A47"/>
      <c r="B47" s="23"/>
      <c r="C47" s="1"/>
      <c r="D47" s="25"/>
      <c r="E47" s="32"/>
      <c r="F47" s="32"/>
      <c r="G47" s="32"/>
      <c r="H47" s="32"/>
      <c r="I47" s="32"/>
      <c r="J47" s="32"/>
      <c r="K47" s="26"/>
      <c r="L47" s="26"/>
      <c r="M47" s="26"/>
      <c r="N47" s="26"/>
      <c r="O47" s="26"/>
      <c r="P47" s="26"/>
      <c r="Q47" s="26"/>
      <c r="R47" s="26"/>
      <c r="S47" s="26"/>
      <c r="T47" s="29"/>
      <c r="U47" s="29"/>
      <c r="V47" s="46"/>
      <c r="W47" s="3"/>
      <c r="X47" s="4"/>
      <c r="Y47" s="5"/>
      <c r="Z47" s="6"/>
      <c r="AA47" s="7"/>
      <c r="AB47" s="1"/>
      <c r="AC47" s="1"/>
    </row>
    <row r="48" spans="1:29" s="16" customFormat="1" ht="16.5" hidden="1">
      <c r="A48"/>
      <c r="B48" s="23"/>
      <c r="C48" s="1"/>
      <c r="D48" s="25"/>
      <c r="E48" s="32"/>
      <c r="F48" s="32"/>
      <c r="G48" s="32"/>
      <c r="H48" s="32"/>
      <c r="I48" s="32"/>
      <c r="J48" s="32"/>
      <c r="K48" s="26"/>
      <c r="L48" s="26"/>
      <c r="M48" s="26"/>
      <c r="N48" s="26"/>
      <c r="O48" s="26"/>
      <c r="P48" s="26"/>
      <c r="Q48" s="26"/>
      <c r="R48" s="26"/>
      <c r="S48" s="26"/>
      <c r="T48" s="29"/>
      <c r="U48" s="29"/>
      <c r="V48" s="46"/>
      <c r="W48" s="3"/>
      <c r="X48" s="4"/>
      <c r="Y48" s="5"/>
      <c r="Z48" s="6"/>
      <c r="AA48" s="7"/>
      <c r="AB48" s="1"/>
      <c r="AC48" s="1"/>
    </row>
    <row r="49" spans="1:29" s="16" customFormat="1" ht="16.5" hidden="1">
      <c r="A49"/>
      <c r="B49" s="23"/>
      <c r="C49" s="1"/>
      <c r="D49" s="25"/>
      <c r="E49" s="32"/>
      <c r="F49" s="32"/>
      <c r="G49" s="32"/>
      <c r="H49" s="32"/>
      <c r="I49" s="32"/>
      <c r="J49" s="32"/>
      <c r="K49" s="26"/>
      <c r="L49" s="26"/>
      <c r="M49" s="26"/>
      <c r="N49" s="26"/>
      <c r="O49" s="26"/>
      <c r="P49" s="26"/>
      <c r="Q49" s="26"/>
      <c r="R49" s="26"/>
      <c r="S49" s="26"/>
      <c r="T49" s="29"/>
      <c r="U49" s="29"/>
      <c r="V49" s="46"/>
      <c r="W49" s="3"/>
      <c r="X49" s="4"/>
      <c r="Y49" s="5"/>
      <c r="Z49" s="6"/>
      <c r="AA49" s="7"/>
      <c r="AB49" s="1"/>
      <c r="AC49" s="1"/>
    </row>
    <row r="50" spans="1:29" s="16" customFormat="1" ht="16.5" hidden="1">
      <c r="A50"/>
      <c r="B50" s="23"/>
      <c r="C50" s="1"/>
      <c r="D50" s="25"/>
      <c r="E50" s="32"/>
      <c r="F50" s="32"/>
      <c r="G50" s="32"/>
      <c r="H50" s="32"/>
      <c r="I50" s="32"/>
      <c r="J50" s="32"/>
      <c r="K50" s="26"/>
      <c r="L50" s="26"/>
      <c r="M50" s="26"/>
      <c r="N50" s="26"/>
      <c r="O50" s="26"/>
      <c r="P50" s="26"/>
      <c r="Q50" s="26"/>
      <c r="R50" s="26"/>
      <c r="S50" s="26"/>
      <c r="T50" s="29"/>
      <c r="U50" s="29"/>
      <c r="V50" s="46"/>
      <c r="W50" s="3"/>
      <c r="X50" s="4"/>
      <c r="Y50" s="5"/>
      <c r="Z50" s="6"/>
      <c r="AA50" s="7"/>
      <c r="AB50" s="1"/>
      <c r="AC50" s="1"/>
    </row>
    <row r="51" spans="1:29" s="16" customFormat="1" ht="16.5" hidden="1">
      <c r="A51"/>
      <c r="B51" s="23"/>
      <c r="C51" s="1"/>
      <c r="D51" s="25"/>
      <c r="E51" s="32"/>
      <c r="F51" s="32"/>
      <c r="G51" s="32"/>
      <c r="H51" s="32"/>
      <c r="I51" s="32"/>
      <c r="J51" s="32"/>
      <c r="K51" s="26"/>
      <c r="L51" s="26"/>
      <c r="M51" s="26"/>
      <c r="N51" s="26"/>
      <c r="O51" s="26"/>
      <c r="P51" s="26"/>
      <c r="Q51" s="26"/>
      <c r="R51" s="26"/>
      <c r="S51" s="26"/>
      <c r="T51" s="29"/>
      <c r="U51" s="29"/>
      <c r="V51" s="46"/>
      <c r="W51" s="3"/>
      <c r="X51" s="4"/>
      <c r="Y51" s="5"/>
      <c r="Z51" s="6"/>
      <c r="AA51" s="7"/>
      <c r="AB51" s="1"/>
      <c r="AC51" s="1"/>
    </row>
    <row r="52" spans="1:29" s="16" customFormat="1" ht="16.5" hidden="1">
      <c r="A52"/>
      <c r="B52" s="23"/>
      <c r="C52" s="1"/>
      <c r="D52" s="25"/>
      <c r="E52" s="32"/>
      <c r="F52" s="32"/>
      <c r="G52" s="32"/>
      <c r="H52" s="32"/>
      <c r="I52" s="32"/>
      <c r="J52" s="32"/>
      <c r="K52" s="26"/>
      <c r="L52" s="26"/>
      <c r="M52" s="26"/>
      <c r="N52" s="26"/>
      <c r="O52" s="26"/>
      <c r="P52" s="26"/>
      <c r="Q52" s="26"/>
      <c r="R52" s="26"/>
      <c r="S52" s="26"/>
      <c r="T52" s="29"/>
      <c r="U52" s="29"/>
      <c r="V52" s="46"/>
      <c r="W52" s="3"/>
      <c r="X52" s="4"/>
      <c r="Y52" s="5"/>
      <c r="Z52" s="6"/>
      <c r="AA52" s="7"/>
      <c r="AB52" s="1"/>
      <c r="AC52" s="1"/>
    </row>
    <row r="53" spans="1:29" s="16" customFormat="1" ht="16.5" hidden="1">
      <c r="A53"/>
      <c r="B53" s="23"/>
      <c r="C53" s="1"/>
      <c r="D53" s="25"/>
      <c r="E53" s="32"/>
      <c r="F53" s="32"/>
      <c r="G53" s="32"/>
      <c r="H53" s="32"/>
      <c r="I53" s="32"/>
      <c r="J53" s="32"/>
      <c r="K53" s="26"/>
      <c r="L53" s="26"/>
      <c r="M53" s="26"/>
      <c r="N53" s="26"/>
      <c r="O53" s="26"/>
      <c r="P53" s="26"/>
      <c r="Q53" s="26"/>
      <c r="R53" s="26"/>
      <c r="S53" s="26"/>
      <c r="T53" s="29"/>
      <c r="U53" s="29"/>
      <c r="V53" s="46"/>
      <c r="W53" s="3"/>
      <c r="X53" s="4"/>
      <c r="Y53" s="5"/>
      <c r="Z53" s="6"/>
      <c r="AA53" s="7"/>
      <c r="AB53" s="1"/>
      <c r="AC53" s="1"/>
    </row>
    <row r="54" spans="1:29" s="16" customFormat="1" ht="16.5" hidden="1">
      <c r="A54"/>
      <c r="B54" s="23"/>
      <c r="C54" s="1"/>
      <c r="D54" s="25"/>
      <c r="E54" s="32"/>
      <c r="F54" s="32"/>
      <c r="G54" s="32"/>
      <c r="H54" s="32"/>
      <c r="I54" s="32"/>
      <c r="J54" s="32"/>
      <c r="K54" s="26"/>
      <c r="L54" s="26"/>
      <c r="M54" s="26"/>
      <c r="N54" s="26"/>
      <c r="O54" s="26"/>
      <c r="P54" s="26"/>
      <c r="Q54" s="26"/>
      <c r="R54" s="26"/>
      <c r="S54" s="26"/>
      <c r="T54" s="29"/>
      <c r="U54" s="29"/>
      <c r="V54" s="46"/>
      <c r="W54" s="3"/>
      <c r="X54" s="4"/>
      <c r="Y54" s="5"/>
      <c r="Z54" s="6"/>
      <c r="AA54" s="7"/>
      <c r="AB54" s="1"/>
      <c r="AC54" s="1"/>
    </row>
    <row r="55" spans="1:29" s="16" customFormat="1" ht="16.5" hidden="1">
      <c r="A55"/>
      <c r="B55" s="23"/>
      <c r="C55" s="1"/>
      <c r="D55" s="25"/>
      <c r="E55" s="32"/>
      <c r="F55" s="32"/>
      <c r="G55" s="32"/>
      <c r="H55" s="32"/>
      <c r="I55" s="32"/>
      <c r="J55" s="32"/>
      <c r="K55" s="26"/>
      <c r="L55" s="26"/>
      <c r="M55" s="26"/>
      <c r="N55" s="26"/>
      <c r="O55" s="26"/>
      <c r="P55" s="26"/>
      <c r="Q55" s="26"/>
      <c r="R55" s="26"/>
      <c r="S55" s="26"/>
      <c r="T55" s="29"/>
      <c r="U55" s="29"/>
      <c r="V55" s="46"/>
      <c r="W55" s="3"/>
      <c r="X55" s="4"/>
      <c r="Y55" s="5"/>
      <c r="Z55" s="6"/>
      <c r="AA55" s="7"/>
      <c r="AB55" s="1"/>
      <c r="AC55" s="1"/>
    </row>
    <row r="56" spans="1:29" s="16" customFormat="1" ht="16.5" hidden="1">
      <c r="A56"/>
      <c r="B56" s="23"/>
      <c r="C56" s="1"/>
      <c r="D56" s="25"/>
      <c r="E56" s="32"/>
      <c r="F56" s="32"/>
      <c r="G56" s="32"/>
      <c r="H56" s="32"/>
      <c r="I56" s="32"/>
      <c r="J56" s="32"/>
      <c r="K56" s="26"/>
      <c r="L56" s="26"/>
      <c r="M56" s="26"/>
      <c r="N56" s="26"/>
      <c r="O56" s="26"/>
      <c r="P56" s="26"/>
      <c r="Q56" s="26"/>
      <c r="R56" s="26"/>
      <c r="S56" s="26"/>
      <c r="T56" s="29"/>
      <c r="U56" s="29"/>
      <c r="V56" s="46"/>
      <c r="W56" s="3"/>
      <c r="X56" s="4"/>
      <c r="Y56" s="5"/>
      <c r="Z56" s="6"/>
      <c r="AA56" s="7"/>
      <c r="AB56" s="1"/>
      <c r="AC56" s="1"/>
    </row>
    <row r="57" spans="1:29" s="16" customFormat="1" ht="16.5" hidden="1">
      <c r="A57"/>
      <c r="B57" s="23"/>
      <c r="C57" s="1"/>
      <c r="D57" s="25"/>
      <c r="E57" s="32"/>
      <c r="F57" s="32"/>
      <c r="G57" s="32"/>
      <c r="H57" s="32"/>
      <c r="I57" s="32"/>
      <c r="J57" s="32"/>
      <c r="K57" s="26"/>
      <c r="L57" s="26"/>
      <c r="M57" s="26"/>
      <c r="N57" s="26"/>
      <c r="O57" s="26"/>
      <c r="P57" s="26"/>
      <c r="Q57" s="26"/>
      <c r="R57" s="26"/>
      <c r="S57" s="26"/>
      <c r="T57" s="29"/>
      <c r="U57" s="29"/>
      <c r="V57" s="46"/>
      <c r="W57" s="3"/>
      <c r="X57" s="4"/>
      <c r="Y57" s="5"/>
      <c r="Z57" s="6"/>
      <c r="AA57" s="7"/>
      <c r="AB57" s="1"/>
      <c r="AC57" s="1"/>
    </row>
    <row r="58" spans="1:29" s="16" customFormat="1" ht="16.5" hidden="1">
      <c r="A58"/>
      <c r="B58" s="23"/>
      <c r="C58" s="1"/>
      <c r="D58" s="25"/>
      <c r="E58" s="32"/>
      <c r="F58" s="32"/>
      <c r="G58" s="32"/>
      <c r="H58" s="32"/>
      <c r="I58" s="32"/>
      <c r="J58" s="32"/>
      <c r="K58" s="26"/>
      <c r="L58" s="26"/>
      <c r="M58" s="26"/>
      <c r="N58" s="26"/>
      <c r="O58" s="26"/>
      <c r="P58" s="26"/>
      <c r="Q58" s="26"/>
      <c r="R58" s="26"/>
      <c r="S58" s="26"/>
      <c r="T58" s="29"/>
      <c r="U58" s="29"/>
      <c r="V58" s="46"/>
      <c r="W58" s="3"/>
      <c r="X58" s="4"/>
      <c r="Y58" s="5"/>
      <c r="Z58" s="6"/>
      <c r="AA58" s="7"/>
      <c r="AB58" s="1"/>
      <c r="AC58" s="1"/>
    </row>
    <row r="59" spans="1:29" s="16" customFormat="1" ht="16.5" hidden="1">
      <c r="A59"/>
      <c r="B59" s="23"/>
      <c r="C59" s="1"/>
      <c r="D59" s="25"/>
      <c r="E59" s="32"/>
      <c r="F59" s="32"/>
      <c r="G59" s="32"/>
      <c r="H59" s="32"/>
      <c r="I59" s="32"/>
      <c r="J59" s="32"/>
      <c r="K59" s="26"/>
      <c r="L59" s="26"/>
      <c r="M59" s="26"/>
      <c r="N59" s="26"/>
      <c r="O59" s="26"/>
      <c r="P59" s="26"/>
      <c r="Q59" s="26"/>
      <c r="R59" s="26"/>
      <c r="S59" s="26"/>
      <c r="T59" s="29"/>
      <c r="U59" s="29"/>
      <c r="V59" s="46"/>
      <c r="W59" s="3"/>
      <c r="X59" s="4"/>
      <c r="Y59" s="5"/>
      <c r="Z59" s="6"/>
      <c r="AA59" s="7"/>
      <c r="AB59" s="1"/>
      <c r="AC59" s="1"/>
    </row>
    <row r="60" spans="1:29" s="16" customFormat="1" ht="16.5" hidden="1">
      <c r="A60"/>
      <c r="B60" s="23"/>
      <c r="C60" s="1"/>
      <c r="D60" s="25"/>
      <c r="E60" s="32"/>
      <c r="F60" s="32"/>
      <c r="G60" s="32"/>
      <c r="H60" s="32"/>
      <c r="I60" s="32"/>
      <c r="J60" s="32"/>
      <c r="K60" s="26"/>
      <c r="L60" s="26"/>
      <c r="M60" s="26"/>
      <c r="N60" s="26"/>
      <c r="O60" s="26"/>
      <c r="P60" s="26"/>
      <c r="Q60" s="26"/>
      <c r="R60" s="26"/>
      <c r="S60" s="26"/>
      <c r="T60" s="29"/>
      <c r="U60" s="29"/>
      <c r="V60" s="46"/>
      <c r="W60" s="3"/>
      <c r="X60" s="4"/>
      <c r="Y60" s="5"/>
      <c r="Z60" s="6"/>
      <c r="AA60" s="7"/>
      <c r="AB60" s="1"/>
      <c r="AC60" s="1"/>
    </row>
    <row r="61" spans="1:29" s="16" customFormat="1" ht="16.5" hidden="1">
      <c r="A61"/>
      <c r="B61" s="23"/>
      <c r="C61" s="1"/>
      <c r="D61" s="25"/>
      <c r="E61" s="32"/>
      <c r="F61" s="32"/>
      <c r="G61" s="32"/>
      <c r="H61" s="32"/>
      <c r="I61" s="32"/>
      <c r="J61" s="32"/>
      <c r="K61" s="26"/>
      <c r="L61" s="26"/>
      <c r="M61" s="26"/>
      <c r="N61" s="26"/>
      <c r="O61" s="26"/>
      <c r="P61" s="26"/>
      <c r="Q61" s="26"/>
      <c r="R61" s="26"/>
      <c r="S61" s="26"/>
      <c r="T61" s="29"/>
      <c r="U61" s="29"/>
      <c r="V61" s="46"/>
      <c r="W61" s="3"/>
      <c r="X61" s="4"/>
      <c r="Y61" s="5"/>
      <c r="Z61" s="6"/>
      <c r="AA61" s="7"/>
      <c r="AB61" s="1"/>
      <c r="AC61" s="1"/>
    </row>
    <row r="62" spans="1:29" s="16" customFormat="1" ht="16.5" hidden="1">
      <c r="A62"/>
      <c r="B62" s="23"/>
      <c r="C62" s="1"/>
      <c r="D62" s="25"/>
      <c r="E62" s="32"/>
      <c r="F62" s="32"/>
      <c r="G62" s="32"/>
      <c r="H62" s="32"/>
      <c r="I62" s="32"/>
      <c r="J62" s="32"/>
      <c r="K62" s="26"/>
      <c r="L62" s="26"/>
      <c r="M62" s="26"/>
      <c r="N62" s="26"/>
      <c r="O62" s="26"/>
      <c r="P62" s="26"/>
      <c r="Q62" s="26"/>
      <c r="R62" s="26"/>
      <c r="S62" s="26"/>
      <c r="T62" s="29"/>
      <c r="U62" s="29"/>
      <c r="V62" s="46"/>
      <c r="W62" s="3"/>
      <c r="X62" s="4"/>
      <c r="Y62" s="5"/>
      <c r="Z62" s="6"/>
      <c r="AA62" s="7"/>
      <c r="AB62" s="1"/>
      <c r="AC62" s="1"/>
    </row>
    <row r="63" spans="1:29" s="16" customFormat="1" ht="16.5" hidden="1">
      <c r="A63"/>
      <c r="B63" s="23"/>
      <c r="C63" s="1"/>
      <c r="D63" s="25"/>
      <c r="E63" s="32"/>
      <c r="F63" s="32"/>
      <c r="G63" s="32"/>
      <c r="H63" s="32"/>
      <c r="I63" s="32"/>
      <c r="J63" s="32"/>
      <c r="K63" s="26"/>
      <c r="L63" s="26"/>
      <c r="M63" s="26"/>
      <c r="N63" s="26"/>
      <c r="O63" s="26"/>
      <c r="P63" s="26"/>
      <c r="Q63" s="26"/>
      <c r="R63" s="26"/>
      <c r="S63" s="26"/>
      <c r="T63" s="29"/>
      <c r="U63" s="29"/>
      <c r="V63" s="46"/>
      <c r="W63" s="3"/>
      <c r="X63" s="4"/>
      <c r="Y63" s="5"/>
      <c r="Z63" s="6"/>
      <c r="AA63" s="7"/>
      <c r="AB63" s="1"/>
      <c r="AC63" s="1"/>
    </row>
    <row r="64" spans="1:29" s="16" customFormat="1" ht="16.5" hidden="1">
      <c r="A64"/>
      <c r="B64" s="23"/>
      <c r="C64" s="1"/>
      <c r="D64" s="25"/>
      <c r="E64" s="32"/>
      <c r="F64" s="32"/>
      <c r="G64" s="32"/>
      <c r="H64" s="32"/>
      <c r="I64" s="32"/>
      <c r="J64" s="32"/>
      <c r="K64" s="26"/>
      <c r="L64" s="26"/>
      <c r="M64" s="26"/>
      <c r="N64" s="26"/>
      <c r="O64" s="26"/>
      <c r="P64" s="26"/>
      <c r="Q64" s="26"/>
      <c r="R64" s="26"/>
      <c r="S64" s="26"/>
      <c r="T64" s="29"/>
      <c r="U64" s="29"/>
      <c r="V64" s="46"/>
      <c r="W64" s="3"/>
      <c r="X64" s="4"/>
      <c r="Y64" s="5"/>
      <c r="Z64" s="6"/>
      <c r="AA64" s="7"/>
      <c r="AB64" s="1"/>
      <c r="AC64" s="1"/>
    </row>
    <row r="65" spans="1:29" s="16" customFormat="1" ht="16.5" hidden="1">
      <c r="A65"/>
      <c r="B65" s="23"/>
      <c r="C65" s="1"/>
      <c r="D65" s="25"/>
      <c r="E65" s="32"/>
      <c r="F65" s="32"/>
      <c r="G65" s="32"/>
      <c r="H65" s="32"/>
      <c r="I65" s="32"/>
      <c r="J65" s="32"/>
      <c r="K65" s="26"/>
      <c r="L65" s="26"/>
      <c r="M65" s="26"/>
      <c r="N65" s="26"/>
      <c r="O65" s="26"/>
      <c r="P65" s="26"/>
      <c r="Q65" s="26"/>
      <c r="R65" s="26"/>
      <c r="S65" s="26"/>
      <c r="T65" s="29"/>
      <c r="U65" s="29"/>
      <c r="V65" s="46"/>
      <c r="W65" s="3"/>
      <c r="X65" s="4"/>
      <c r="Y65" s="5"/>
      <c r="Z65" s="6"/>
      <c r="AA65" s="7"/>
      <c r="AB65" s="1"/>
      <c r="AC65" s="1"/>
    </row>
    <row r="66" spans="1:29" s="16" customFormat="1" ht="16.5" hidden="1">
      <c r="A66"/>
      <c r="B66" s="23"/>
      <c r="C66" s="1"/>
      <c r="D66" s="25"/>
      <c r="E66" s="32"/>
      <c r="F66" s="32"/>
      <c r="G66" s="32"/>
      <c r="H66" s="32"/>
      <c r="I66" s="32"/>
      <c r="J66" s="32"/>
      <c r="K66" s="26"/>
      <c r="L66" s="26"/>
      <c r="M66" s="26"/>
      <c r="N66" s="26"/>
      <c r="O66" s="26"/>
      <c r="P66" s="26"/>
      <c r="Q66" s="26"/>
      <c r="R66" s="26"/>
      <c r="S66" s="26"/>
      <c r="T66" s="29"/>
      <c r="U66" s="29"/>
      <c r="V66" s="46"/>
      <c r="W66" s="3"/>
      <c r="X66" s="4"/>
      <c r="Y66" s="5"/>
      <c r="Z66" s="6"/>
      <c r="AA66" s="7"/>
      <c r="AB66" s="1"/>
      <c r="AC66" s="1"/>
    </row>
    <row r="67" spans="1:29" s="16" customFormat="1" ht="16.5" hidden="1">
      <c r="A67"/>
      <c r="B67" s="23"/>
      <c r="C67" s="1"/>
      <c r="D67" s="25"/>
      <c r="E67" s="32"/>
      <c r="F67" s="32"/>
      <c r="G67" s="32"/>
      <c r="H67" s="32"/>
      <c r="I67" s="32"/>
      <c r="J67" s="32"/>
      <c r="K67" s="26"/>
      <c r="L67" s="26"/>
      <c r="M67" s="26"/>
      <c r="N67" s="26"/>
      <c r="O67" s="26"/>
      <c r="P67" s="26"/>
      <c r="Q67" s="26"/>
      <c r="R67" s="26"/>
      <c r="S67" s="26"/>
      <c r="T67" s="29"/>
      <c r="U67" s="29"/>
      <c r="V67" s="46"/>
      <c r="W67" s="3"/>
      <c r="X67" s="4"/>
      <c r="Y67" s="5"/>
      <c r="Z67" s="6"/>
      <c r="AA67" s="7"/>
      <c r="AB67" s="1"/>
      <c r="AC67" s="1"/>
    </row>
    <row r="68" spans="1:29" s="16" customFormat="1" ht="16.5" hidden="1">
      <c r="A68"/>
      <c r="B68" s="23"/>
      <c r="C68" s="1"/>
      <c r="D68" s="25"/>
      <c r="E68" s="32"/>
      <c r="F68" s="32"/>
      <c r="G68" s="32"/>
      <c r="H68" s="32"/>
      <c r="I68" s="32"/>
      <c r="J68" s="32"/>
      <c r="K68" s="26"/>
      <c r="L68" s="26"/>
      <c r="M68" s="26"/>
      <c r="N68" s="26"/>
      <c r="O68" s="26"/>
      <c r="P68" s="26"/>
      <c r="Q68" s="26"/>
      <c r="R68" s="26"/>
      <c r="S68" s="26"/>
      <c r="T68" s="29"/>
      <c r="U68" s="29"/>
      <c r="V68" s="46"/>
      <c r="W68" s="3"/>
      <c r="X68" s="4"/>
      <c r="Y68" s="5"/>
      <c r="Z68" s="6"/>
      <c r="AA68" s="7"/>
      <c r="AB68" s="1"/>
      <c r="AC68" s="1"/>
    </row>
    <row r="69" spans="1:29" s="16" customFormat="1" ht="16.5" hidden="1">
      <c r="A69"/>
      <c r="B69" s="23"/>
      <c r="C69" s="1"/>
      <c r="D69" s="25"/>
      <c r="E69" s="32"/>
      <c r="F69" s="32"/>
      <c r="G69" s="32"/>
      <c r="H69" s="32"/>
      <c r="I69" s="32"/>
      <c r="J69" s="32"/>
      <c r="K69" s="26"/>
      <c r="L69" s="26"/>
      <c r="M69" s="26"/>
      <c r="N69" s="26"/>
      <c r="O69" s="26"/>
      <c r="P69" s="26"/>
      <c r="Q69" s="26"/>
      <c r="R69" s="26"/>
      <c r="S69" s="26"/>
      <c r="T69" s="29"/>
      <c r="U69" s="29"/>
      <c r="V69" s="46"/>
      <c r="W69" s="3"/>
      <c r="X69" s="4"/>
      <c r="Y69" s="5"/>
      <c r="Z69" s="6"/>
      <c r="AA69" s="7"/>
      <c r="AB69" s="1"/>
      <c r="AC69" s="1"/>
    </row>
    <row r="70" spans="1:29" s="16" customFormat="1" ht="16.5" hidden="1">
      <c r="A70"/>
      <c r="B70" s="23"/>
      <c r="C70" s="1"/>
      <c r="D70" s="25"/>
      <c r="E70" s="32"/>
      <c r="F70" s="32"/>
      <c r="G70" s="32"/>
      <c r="H70" s="32"/>
      <c r="I70" s="32"/>
      <c r="J70" s="32"/>
      <c r="K70" s="26"/>
      <c r="L70" s="26"/>
      <c r="M70" s="26"/>
      <c r="N70" s="26"/>
      <c r="O70" s="26"/>
      <c r="P70" s="26"/>
      <c r="Q70" s="26"/>
      <c r="R70" s="26"/>
      <c r="S70" s="26"/>
      <c r="T70" s="29"/>
      <c r="U70" s="29"/>
      <c r="V70" s="46"/>
      <c r="W70" s="3"/>
      <c r="X70" s="4"/>
      <c r="Y70" s="5"/>
      <c r="Z70" s="6"/>
      <c r="AA70" s="7"/>
      <c r="AB70" s="1"/>
      <c r="AC70" s="1"/>
    </row>
    <row r="71" spans="1:29" s="16" customFormat="1" ht="16.5" hidden="1">
      <c r="A71"/>
      <c r="B71" s="23"/>
      <c r="C71" s="1"/>
      <c r="D71" s="25"/>
      <c r="E71" s="32"/>
      <c r="F71" s="32"/>
      <c r="G71" s="32"/>
      <c r="H71" s="32"/>
      <c r="I71" s="32"/>
      <c r="J71" s="32"/>
      <c r="K71" s="26"/>
      <c r="L71" s="26"/>
      <c r="M71" s="26"/>
      <c r="N71" s="26"/>
      <c r="O71" s="26"/>
      <c r="P71" s="26"/>
      <c r="Q71" s="26"/>
      <c r="R71" s="26"/>
      <c r="S71" s="26"/>
      <c r="T71" s="29"/>
      <c r="U71" s="29"/>
      <c r="V71" s="46"/>
      <c r="W71" s="3"/>
      <c r="X71" s="4"/>
      <c r="Y71" s="5"/>
      <c r="Z71" s="6"/>
      <c r="AA71" s="7"/>
      <c r="AB71" s="1"/>
      <c r="AC71" s="1"/>
    </row>
    <row r="72" spans="1:29" s="16" customFormat="1" ht="16.5" hidden="1">
      <c r="A72"/>
      <c r="B72" s="23"/>
      <c r="C72" s="1"/>
      <c r="D72" s="25"/>
      <c r="E72" s="32"/>
      <c r="F72" s="32"/>
      <c r="G72" s="32"/>
      <c r="H72" s="32"/>
      <c r="I72" s="32"/>
      <c r="J72" s="32"/>
      <c r="K72" s="26"/>
      <c r="L72" s="26"/>
      <c r="M72" s="26"/>
      <c r="N72" s="26"/>
      <c r="O72" s="26"/>
      <c r="P72" s="26"/>
      <c r="Q72" s="26"/>
      <c r="R72" s="26"/>
      <c r="S72" s="26"/>
      <c r="T72" s="29"/>
      <c r="U72" s="29"/>
      <c r="V72" s="46"/>
      <c r="W72" s="3"/>
      <c r="X72" s="4"/>
      <c r="Y72" s="5"/>
      <c r="Z72" s="6"/>
      <c r="AA72" s="7"/>
      <c r="AB72" s="1"/>
      <c r="AC72" s="1"/>
    </row>
    <row r="73" spans="1:29" s="16" customFormat="1" ht="16.5" hidden="1">
      <c r="A73"/>
      <c r="B73" s="23"/>
      <c r="C73" s="1"/>
      <c r="D73" s="25"/>
      <c r="E73" s="32"/>
      <c r="F73" s="32"/>
      <c r="G73" s="32"/>
      <c r="H73" s="32"/>
      <c r="I73" s="32"/>
      <c r="J73" s="32"/>
      <c r="K73" s="26"/>
      <c r="L73" s="26"/>
      <c r="M73" s="26"/>
      <c r="N73" s="26"/>
      <c r="O73" s="26"/>
      <c r="P73" s="26"/>
      <c r="Q73" s="26"/>
      <c r="R73" s="26"/>
      <c r="S73" s="26"/>
      <c r="T73" s="29"/>
      <c r="U73" s="29"/>
      <c r="V73" s="46"/>
      <c r="W73" s="3"/>
      <c r="X73" s="4"/>
      <c r="Y73" s="5"/>
      <c r="Z73" s="6"/>
      <c r="AA73" s="7"/>
      <c r="AB73" s="1"/>
      <c r="AC73" s="1"/>
    </row>
    <row r="74" spans="1:29" s="16" customFormat="1" ht="16.5" hidden="1">
      <c r="A74"/>
      <c r="B74" s="23"/>
      <c r="C74" s="1"/>
      <c r="D74" s="25"/>
      <c r="E74" s="32"/>
      <c r="F74" s="32"/>
      <c r="G74" s="32"/>
      <c r="H74" s="32"/>
      <c r="I74" s="32"/>
      <c r="J74" s="32"/>
      <c r="K74" s="26"/>
      <c r="L74" s="26"/>
      <c r="M74" s="26"/>
      <c r="N74" s="26"/>
      <c r="O74" s="26"/>
      <c r="P74" s="26"/>
      <c r="Q74" s="26"/>
      <c r="R74" s="26"/>
      <c r="S74" s="26"/>
      <c r="T74" s="29"/>
      <c r="U74" s="29"/>
      <c r="V74" s="46"/>
      <c r="W74" s="3"/>
      <c r="X74" s="4"/>
      <c r="Y74" s="5"/>
      <c r="Z74" s="6"/>
      <c r="AA74" s="7"/>
      <c r="AB74" s="1"/>
      <c r="AC74" s="1"/>
    </row>
    <row r="75" spans="1:29" s="16" customFormat="1" ht="16.5" hidden="1">
      <c r="A75"/>
      <c r="B75" s="23"/>
      <c r="C75" s="1"/>
      <c r="D75" s="25"/>
      <c r="E75" s="32"/>
      <c r="F75" s="32"/>
      <c r="G75" s="32"/>
      <c r="H75" s="32"/>
      <c r="I75" s="32"/>
      <c r="J75" s="32"/>
      <c r="K75" s="26"/>
      <c r="L75" s="26"/>
      <c r="M75" s="26"/>
      <c r="N75" s="26"/>
      <c r="O75" s="26"/>
      <c r="P75" s="26"/>
      <c r="Q75" s="26"/>
      <c r="R75" s="26"/>
      <c r="S75" s="26"/>
      <c r="T75" s="29"/>
      <c r="U75" s="29"/>
      <c r="V75" s="46"/>
      <c r="W75" s="3"/>
      <c r="X75" s="4"/>
      <c r="Y75" s="5"/>
      <c r="Z75" s="6"/>
      <c r="AA75" s="7"/>
      <c r="AB75" s="1"/>
      <c r="AC75" s="1"/>
    </row>
    <row r="76" spans="1:29" s="16" customFormat="1" ht="16.5" hidden="1">
      <c r="A76"/>
      <c r="B76" s="23"/>
      <c r="C76" s="1"/>
      <c r="D76" s="25"/>
      <c r="E76" s="32"/>
      <c r="F76" s="32"/>
      <c r="G76" s="32"/>
      <c r="H76" s="32"/>
      <c r="I76" s="32"/>
      <c r="J76" s="32"/>
      <c r="K76" s="26"/>
      <c r="L76" s="26"/>
      <c r="M76" s="26"/>
      <c r="N76" s="26"/>
      <c r="O76" s="26"/>
      <c r="P76" s="26"/>
      <c r="Q76" s="26"/>
      <c r="R76" s="26"/>
      <c r="S76" s="26"/>
      <c r="T76" s="29"/>
      <c r="U76" s="29"/>
      <c r="V76" s="46"/>
      <c r="W76" s="3"/>
      <c r="X76" s="4"/>
      <c r="Y76" s="5"/>
      <c r="Z76" s="6"/>
      <c r="AA76" s="7"/>
      <c r="AB76" s="1"/>
      <c r="AC76" s="1"/>
    </row>
    <row r="77" spans="1:29" s="16" customFormat="1" ht="16.5" hidden="1">
      <c r="A77"/>
      <c r="B77" s="23"/>
      <c r="C77" s="1"/>
      <c r="D77" s="25"/>
      <c r="E77" s="32"/>
      <c r="F77" s="32"/>
      <c r="G77" s="32"/>
      <c r="H77" s="32"/>
      <c r="I77" s="32"/>
      <c r="J77" s="32"/>
      <c r="K77" s="26"/>
      <c r="L77" s="26"/>
      <c r="M77" s="26"/>
      <c r="N77" s="26"/>
      <c r="O77" s="26"/>
      <c r="P77" s="26"/>
      <c r="Q77" s="26"/>
      <c r="R77" s="26"/>
      <c r="S77" s="26"/>
      <c r="T77" s="29"/>
      <c r="U77" s="29"/>
      <c r="V77" s="46"/>
      <c r="W77" s="3"/>
      <c r="X77" s="4"/>
      <c r="Y77" s="5"/>
      <c r="Z77" s="6"/>
      <c r="AA77" s="7"/>
      <c r="AB77" s="1"/>
      <c r="AC77" s="1"/>
    </row>
    <row r="78" spans="1:29" s="16" customFormat="1" ht="16.5" hidden="1">
      <c r="A78"/>
      <c r="B78" s="23"/>
      <c r="C78" s="1"/>
      <c r="D78" s="25"/>
      <c r="E78" s="32"/>
      <c r="F78" s="32"/>
      <c r="G78" s="32"/>
      <c r="H78" s="32"/>
      <c r="I78" s="32"/>
      <c r="J78" s="32"/>
      <c r="K78" s="26"/>
      <c r="L78" s="26"/>
      <c r="M78" s="26"/>
      <c r="N78" s="26"/>
      <c r="O78" s="26"/>
      <c r="P78" s="26"/>
      <c r="Q78" s="26"/>
      <c r="R78" s="26"/>
      <c r="S78" s="26"/>
      <c r="T78" s="29"/>
      <c r="U78" s="29"/>
      <c r="V78" s="46"/>
      <c r="W78" s="3"/>
      <c r="X78" s="4"/>
      <c r="Y78" s="5"/>
      <c r="Z78" s="6"/>
      <c r="AA78" s="7"/>
      <c r="AB78" s="1"/>
      <c r="AC78" s="1"/>
    </row>
    <row r="79" spans="1:29" s="16" customFormat="1" ht="16.5" hidden="1">
      <c r="A79"/>
      <c r="B79" s="23"/>
      <c r="C79" s="1"/>
      <c r="D79" s="25"/>
      <c r="E79" s="32"/>
      <c r="F79" s="32"/>
      <c r="G79" s="32"/>
      <c r="H79" s="32"/>
      <c r="I79" s="32"/>
      <c r="J79" s="32"/>
      <c r="K79" s="26"/>
      <c r="L79" s="26"/>
      <c r="M79" s="26"/>
      <c r="N79" s="26"/>
      <c r="O79" s="26"/>
      <c r="P79" s="26"/>
      <c r="Q79" s="26"/>
      <c r="R79" s="26"/>
      <c r="S79" s="26"/>
      <c r="T79" s="29"/>
      <c r="U79" s="29"/>
      <c r="V79" s="46"/>
      <c r="W79" s="3"/>
      <c r="X79" s="4"/>
      <c r="Y79" s="5"/>
      <c r="Z79" s="6"/>
      <c r="AA79" s="7"/>
      <c r="AB79" s="1"/>
      <c r="AC79" s="1"/>
    </row>
    <row r="80" spans="1:29" s="16" customFormat="1" ht="16.5" hidden="1">
      <c r="A80"/>
      <c r="B80" s="23"/>
      <c r="C80" s="1"/>
      <c r="D80" s="25"/>
      <c r="E80" s="32"/>
      <c r="F80" s="32"/>
      <c r="G80" s="32"/>
      <c r="H80" s="32"/>
      <c r="I80" s="32"/>
      <c r="J80" s="32"/>
      <c r="K80" s="26"/>
      <c r="L80" s="26"/>
      <c r="M80" s="26"/>
      <c r="N80" s="26"/>
      <c r="O80" s="26"/>
      <c r="P80" s="26"/>
      <c r="Q80" s="26"/>
      <c r="R80" s="26"/>
      <c r="S80" s="26"/>
      <c r="T80" s="29"/>
      <c r="U80" s="29"/>
      <c r="V80" s="46"/>
      <c r="W80" s="3"/>
      <c r="X80" s="4"/>
      <c r="Y80" s="5"/>
      <c r="Z80" s="6"/>
      <c r="AA80" s="7"/>
      <c r="AB80" s="1"/>
      <c r="AC80" s="1"/>
    </row>
    <row r="81" spans="1:29" s="16" customFormat="1" ht="16.5" hidden="1">
      <c r="A81"/>
      <c r="B81" s="23"/>
      <c r="C81" s="1"/>
      <c r="D81" s="25"/>
      <c r="E81" s="32"/>
      <c r="F81" s="32"/>
      <c r="G81" s="32"/>
      <c r="H81" s="32"/>
      <c r="I81" s="32"/>
      <c r="J81" s="32"/>
      <c r="K81" s="26"/>
      <c r="L81" s="26"/>
      <c r="M81" s="26"/>
      <c r="N81" s="26"/>
      <c r="O81" s="26"/>
      <c r="P81" s="26"/>
      <c r="Q81" s="26"/>
      <c r="R81" s="26"/>
      <c r="S81" s="26"/>
      <c r="T81" s="29"/>
      <c r="U81" s="29"/>
      <c r="V81" s="46"/>
      <c r="W81" s="3"/>
      <c r="X81" s="4"/>
      <c r="Y81" s="5"/>
      <c r="Z81" s="6"/>
      <c r="AA81" s="7"/>
      <c r="AB81" s="1"/>
      <c r="AC81" s="1"/>
    </row>
    <row r="82" spans="1:29" s="16" customFormat="1" ht="16.5" hidden="1">
      <c r="A82"/>
      <c r="B82" s="23"/>
      <c r="C82" s="1"/>
      <c r="D82" s="25"/>
      <c r="E82" s="32"/>
      <c r="F82" s="32"/>
      <c r="G82" s="32"/>
      <c r="H82" s="32"/>
      <c r="I82" s="32"/>
      <c r="J82" s="32"/>
      <c r="K82" s="26"/>
      <c r="L82" s="26"/>
      <c r="M82" s="26"/>
      <c r="N82" s="26"/>
      <c r="O82" s="26"/>
      <c r="P82" s="26"/>
      <c r="Q82" s="26"/>
      <c r="R82" s="26"/>
      <c r="S82" s="26"/>
      <c r="T82" s="29"/>
      <c r="U82" s="29"/>
      <c r="V82" s="46"/>
      <c r="W82" s="3"/>
      <c r="X82" s="4"/>
      <c r="Y82" s="5"/>
      <c r="Z82" s="6"/>
      <c r="AA82" s="7"/>
      <c r="AB82" s="1"/>
      <c r="AC82" s="1"/>
    </row>
    <row r="83" spans="1:29" s="16" customFormat="1" ht="16.5" hidden="1">
      <c r="A83"/>
      <c r="B83" s="23"/>
      <c r="C83" s="1"/>
      <c r="D83" s="25"/>
      <c r="E83" s="32"/>
      <c r="F83" s="32"/>
      <c r="G83" s="32"/>
      <c r="H83" s="32"/>
      <c r="I83" s="32"/>
      <c r="J83" s="32"/>
      <c r="K83" s="26"/>
      <c r="L83" s="26"/>
      <c r="M83" s="26"/>
      <c r="N83" s="26"/>
      <c r="O83" s="26"/>
      <c r="P83" s="26"/>
      <c r="Q83" s="26"/>
      <c r="R83" s="26"/>
      <c r="S83" s="26"/>
      <c r="T83" s="29"/>
      <c r="U83" s="29"/>
      <c r="V83" s="46"/>
      <c r="W83" s="3"/>
      <c r="X83" s="4"/>
      <c r="Y83" s="5"/>
      <c r="Z83" s="6"/>
      <c r="AA83" s="7"/>
      <c r="AB83" s="1"/>
      <c r="AC83" s="1"/>
    </row>
    <row r="84" spans="1:29" s="16" customFormat="1" ht="16.5" hidden="1">
      <c r="A84"/>
      <c r="B84" s="23"/>
      <c r="C84" s="1"/>
      <c r="D84" s="25"/>
      <c r="E84" s="32"/>
      <c r="F84" s="32"/>
      <c r="G84" s="32"/>
      <c r="H84" s="32"/>
      <c r="I84" s="32"/>
      <c r="J84" s="32"/>
      <c r="K84" s="26"/>
      <c r="L84" s="26"/>
      <c r="M84" s="26"/>
      <c r="N84" s="26"/>
      <c r="O84" s="26"/>
      <c r="P84" s="26"/>
      <c r="Q84" s="26"/>
      <c r="R84" s="26"/>
      <c r="S84" s="26"/>
      <c r="T84" s="29"/>
      <c r="U84" s="29"/>
      <c r="V84" s="46"/>
      <c r="W84" s="3"/>
      <c r="X84" s="4"/>
      <c r="Y84" s="5"/>
      <c r="Z84" s="6"/>
      <c r="AA84" s="7"/>
      <c r="AB84" s="1"/>
      <c r="AC84" s="1"/>
    </row>
    <row r="85" spans="1:29" s="16" customFormat="1" ht="16.5" hidden="1">
      <c r="A85"/>
      <c r="B85" s="23"/>
      <c r="C85" s="1"/>
      <c r="D85" s="25"/>
      <c r="E85" s="32"/>
      <c r="F85" s="32"/>
      <c r="G85" s="32"/>
      <c r="H85" s="32"/>
      <c r="I85" s="32"/>
      <c r="J85" s="32"/>
      <c r="K85" s="26"/>
      <c r="L85" s="26"/>
      <c r="M85" s="26"/>
      <c r="N85" s="26"/>
      <c r="O85" s="26"/>
      <c r="P85" s="26"/>
      <c r="Q85" s="26"/>
      <c r="R85" s="26"/>
      <c r="S85" s="26"/>
      <c r="T85" s="29"/>
      <c r="U85" s="29"/>
      <c r="V85" s="46"/>
      <c r="W85" s="3"/>
      <c r="X85" s="4"/>
      <c r="Y85" s="5"/>
      <c r="Z85" s="6"/>
      <c r="AA85" s="7"/>
      <c r="AB85" s="1"/>
      <c r="AC85" s="1"/>
    </row>
    <row r="86" spans="1:29" s="16" customFormat="1" ht="16.5" hidden="1">
      <c r="A86"/>
      <c r="B86" s="23"/>
      <c r="C86" s="1"/>
      <c r="D86" s="25"/>
      <c r="E86" s="32"/>
      <c r="F86" s="32"/>
      <c r="G86" s="32"/>
      <c r="H86" s="32"/>
      <c r="I86" s="32"/>
      <c r="J86" s="32"/>
      <c r="K86" s="26"/>
      <c r="L86" s="26"/>
      <c r="M86" s="26"/>
      <c r="N86" s="26"/>
      <c r="O86" s="26"/>
      <c r="P86" s="26"/>
      <c r="Q86" s="26"/>
      <c r="R86" s="26"/>
      <c r="S86" s="26"/>
      <c r="T86" s="29"/>
      <c r="U86" s="29"/>
      <c r="V86" s="46"/>
      <c r="W86" s="3"/>
      <c r="X86" s="4"/>
      <c r="Y86" s="5"/>
      <c r="Z86" s="6"/>
      <c r="AA86" s="7"/>
      <c r="AB86" s="1"/>
      <c r="AC86" s="1"/>
    </row>
    <row r="87" spans="1:29" s="16" customFormat="1" ht="16.5" hidden="1">
      <c r="A87"/>
      <c r="B87" s="23"/>
      <c r="C87" s="1"/>
      <c r="D87" s="25"/>
      <c r="E87" s="32"/>
      <c r="F87" s="32"/>
      <c r="G87" s="32"/>
      <c r="H87" s="32"/>
      <c r="I87" s="32"/>
      <c r="J87" s="32"/>
      <c r="K87" s="26"/>
      <c r="L87" s="26"/>
      <c r="M87" s="26"/>
      <c r="N87" s="26"/>
      <c r="O87" s="26"/>
      <c r="P87" s="26"/>
      <c r="Q87" s="26"/>
      <c r="R87" s="26"/>
      <c r="S87" s="26"/>
      <c r="T87" s="29"/>
      <c r="U87" s="29"/>
      <c r="V87" s="46"/>
      <c r="W87" s="3"/>
      <c r="X87" s="4"/>
      <c r="Y87" s="5"/>
      <c r="Z87" s="6"/>
      <c r="AA87" s="7"/>
      <c r="AB87" s="1"/>
      <c r="AC87" s="1"/>
    </row>
    <row r="88" spans="1:29" s="16" customFormat="1" ht="16.5" hidden="1">
      <c r="A88"/>
      <c r="B88" s="23"/>
      <c r="C88" s="1"/>
      <c r="D88" s="25"/>
      <c r="E88" s="32"/>
      <c r="F88" s="32"/>
      <c r="G88" s="32"/>
      <c r="H88" s="32"/>
      <c r="I88" s="32"/>
      <c r="J88" s="32"/>
      <c r="K88" s="26"/>
      <c r="L88" s="26"/>
      <c r="M88" s="26"/>
      <c r="N88" s="26"/>
      <c r="O88" s="26"/>
      <c r="P88" s="26"/>
      <c r="Q88" s="26"/>
      <c r="R88" s="26"/>
      <c r="S88" s="26"/>
      <c r="T88" s="29"/>
      <c r="U88" s="29"/>
      <c r="V88" s="46"/>
      <c r="W88" s="3"/>
      <c r="X88" s="4"/>
      <c r="Y88" s="5"/>
      <c r="Z88" s="6"/>
      <c r="AA88" s="7"/>
      <c r="AB88" s="1"/>
      <c r="AC88" s="1"/>
    </row>
    <row r="89" spans="1:29" s="16" customFormat="1" ht="16.5" hidden="1">
      <c r="A89"/>
      <c r="B89" s="23"/>
      <c r="C89" s="1"/>
      <c r="D89" s="25"/>
      <c r="E89" s="32"/>
      <c r="F89" s="32"/>
      <c r="G89" s="32"/>
      <c r="H89" s="32"/>
      <c r="I89" s="32"/>
      <c r="J89" s="32"/>
      <c r="K89" s="26"/>
      <c r="L89" s="26"/>
      <c r="M89" s="26"/>
      <c r="N89" s="26"/>
      <c r="O89" s="26"/>
      <c r="P89" s="26"/>
      <c r="Q89" s="26"/>
      <c r="R89" s="26"/>
      <c r="S89" s="26"/>
      <c r="T89" s="29"/>
      <c r="U89" s="29"/>
      <c r="V89" s="46"/>
      <c r="W89" s="3"/>
      <c r="X89" s="4"/>
      <c r="Y89" s="5"/>
      <c r="Z89" s="6"/>
      <c r="AA89" s="7"/>
      <c r="AB89" s="1"/>
      <c r="AC89" s="1"/>
    </row>
    <row r="90" spans="1:29" s="16" customFormat="1" ht="16.5" hidden="1">
      <c r="A90"/>
      <c r="B90" s="23"/>
      <c r="C90" s="1"/>
      <c r="D90" s="25"/>
      <c r="E90" s="32"/>
      <c r="F90" s="32"/>
      <c r="G90" s="32"/>
      <c r="H90" s="32"/>
      <c r="I90" s="32"/>
      <c r="J90" s="32"/>
      <c r="K90" s="26"/>
      <c r="L90" s="26"/>
      <c r="M90" s="26"/>
      <c r="N90" s="26"/>
      <c r="O90" s="26"/>
      <c r="P90" s="26"/>
      <c r="Q90" s="26"/>
      <c r="R90" s="26"/>
      <c r="S90" s="26"/>
      <c r="T90" s="29"/>
      <c r="U90" s="29"/>
      <c r="V90" s="46"/>
      <c r="W90" s="3"/>
      <c r="X90" s="4"/>
      <c r="Y90" s="5"/>
      <c r="Z90" s="6"/>
      <c r="AA90" s="7"/>
      <c r="AB90" s="1"/>
      <c r="AC90" s="1"/>
    </row>
    <row r="91" spans="1:29" s="16" customFormat="1" ht="16.5" hidden="1">
      <c r="A91"/>
      <c r="B91" s="23"/>
      <c r="C91" s="1"/>
      <c r="D91" s="25"/>
      <c r="E91" s="32"/>
      <c r="F91" s="32"/>
      <c r="G91" s="32"/>
      <c r="H91" s="32"/>
      <c r="I91" s="32"/>
      <c r="J91" s="32"/>
      <c r="K91" s="26"/>
      <c r="L91" s="26"/>
      <c r="M91" s="26"/>
      <c r="N91" s="26"/>
      <c r="O91" s="26"/>
      <c r="P91" s="26"/>
      <c r="Q91" s="26"/>
      <c r="R91" s="26"/>
      <c r="S91" s="26"/>
      <c r="T91" s="29"/>
      <c r="U91" s="29"/>
      <c r="V91" s="46"/>
      <c r="W91" s="3"/>
      <c r="X91" s="4"/>
      <c r="Y91" s="5"/>
      <c r="Z91" s="6"/>
      <c r="AA91" s="7"/>
      <c r="AB91" s="1"/>
      <c r="AC91" s="1"/>
    </row>
    <row r="92" spans="1:29" s="16" customFormat="1" ht="16.5" hidden="1">
      <c r="A92"/>
      <c r="B92" s="23"/>
      <c r="C92" s="1"/>
      <c r="D92" s="25"/>
      <c r="E92" s="32"/>
      <c r="F92" s="32"/>
      <c r="G92" s="32"/>
      <c r="H92" s="32"/>
      <c r="I92" s="32"/>
      <c r="J92" s="32"/>
      <c r="K92" s="26"/>
      <c r="L92" s="26"/>
      <c r="M92" s="26"/>
      <c r="N92" s="26"/>
      <c r="O92" s="26"/>
      <c r="P92" s="26"/>
      <c r="Q92" s="26"/>
      <c r="R92" s="26"/>
      <c r="S92" s="26"/>
      <c r="T92" s="29"/>
      <c r="U92" s="29"/>
      <c r="V92" s="46"/>
      <c r="W92" s="3"/>
      <c r="X92" s="4"/>
      <c r="Y92" s="5"/>
      <c r="Z92" s="6"/>
      <c r="AA92" s="7"/>
      <c r="AB92" s="1"/>
      <c r="AC92" s="1"/>
    </row>
    <row r="93" spans="1:29" s="16" customFormat="1" ht="16.5" hidden="1">
      <c r="A93"/>
      <c r="B93" s="23"/>
      <c r="C93" s="1"/>
      <c r="D93" s="25"/>
      <c r="E93" s="32"/>
      <c r="F93" s="32"/>
      <c r="G93" s="32"/>
      <c r="H93" s="32"/>
      <c r="I93" s="32"/>
      <c r="J93" s="32"/>
      <c r="K93" s="26"/>
      <c r="L93" s="26"/>
      <c r="M93" s="26"/>
      <c r="N93" s="26"/>
      <c r="O93" s="26"/>
      <c r="P93" s="26"/>
      <c r="Q93" s="26"/>
      <c r="R93" s="26"/>
      <c r="S93" s="26"/>
      <c r="T93" s="29"/>
      <c r="U93" s="29"/>
      <c r="V93" s="46"/>
      <c r="W93" s="3"/>
      <c r="X93" s="4"/>
      <c r="Y93" s="5"/>
      <c r="Z93" s="6"/>
      <c r="AA93" s="7"/>
      <c r="AB93" s="1"/>
      <c r="AC93" s="1"/>
    </row>
    <row r="94" spans="1:29" s="16" customFormat="1" ht="16.5" hidden="1">
      <c r="A94"/>
      <c r="B94" s="23"/>
      <c r="C94" s="1"/>
      <c r="D94" s="25"/>
      <c r="E94" s="32"/>
      <c r="F94" s="32"/>
      <c r="G94" s="32"/>
      <c r="H94" s="32"/>
      <c r="I94" s="32"/>
      <c r="J94" s="32"/>
      <c r="K94" s="26"/>
      <c r="L94" s="26"/>
      <c r="M94" s="26"/>
      <c r="N94" s="26"/>
      <c r="O94" s="26"/>
      <c r="P94" s="26"/>
      <c r="Q94" s="26"/>
      <c r="R94" s="26"/>
      <c r="S94" s="26"/>
      <c r="T94" s="29"/>
      <c r="U94" s="29"/>
      <c r="V94" s="46"/>
      <c r="W94" s="3"/>
      <c r="X94" s="4"/>
      <c r="Y94" s="5"/>
      <c r="Z94" s="6"/>
      <c r="AA94" s="7"/>
      <c r="AB94" s="1"/>
      <c r="AC94" s="1"/>
    </row>
    <row r="95" spans="1:29" s="16" customFormat="1" ht="16.5" hidden="1">
      <c r="A95"/>
      <c r="B95" s="23"/>
      <c r="C95" s="1"/>
      <c r="D95" s="25"/>
      <c r="E95" s="32"/>
      <c r="F95" s="32"/>
      <c r="G95" s="32"/>
      <c r="H95" s="32"/>
      <c r="I95" s="32"/>
      <c r="J95" s="32"/>
      <c r="K95" s="26"/>
      <c r="L95" s="26"/>
      <c r="M95" s="26"/>
      <c r="N95" s="26"/>
      <c r="O95" s="26"/>
      <c r="P95" s="26"/>
      <c r="Q95" s="26"/>
      <c r="R95" s="26"/>
      <c r="S95" s="26"/>
      <c r="T95" s="29"/>
      <c r="U95" s="29"/>
      <c r="V95" s="46"/>
      <c r="W95" s="3"/>
      <c r="X95" s="4"/>
      <c r="Y95" s="5"/>
      <c r="Z95" s="6"/>
      <c r="AA95" s="7"/>
      <c r="AB95" s="1"/>
      <c r="AC95" s="1"/>
    </row>
    <row r="96" spans="1:29" s="16" customFormat="1" ht="16.5" hidden="1">
      <c r="A96"/>
      <c r="B96" s="23"/>
      <c r="C96" s="1"/>
      <c r="D96" s="25"/>
      <c r="E96" s="32"/>
      <c r="F96" s="32"/>
      <c r="G96" s="32"/>
      <c r="H96" s="32"/>
      <c r="I96" s="32"/>
      <c r="J96" s="32"/>
      <c r="K96" s="26"/>
      <c r="L96" s="26"/>
      <c r="M96" s="26"/>
      <c r="N96" s="26"/>
      <c r="O96" s="26"/>
      <c r="P96" s="26"/>
      <c r="Q96" s="26"/>
      <c r="R96" s="26"/>
      <c r="S96" s="26"/>
      <c r="T96" s="29"/>
      <c r="U96" s="29"/>
      <c r="V96" s="46"/>
      <c r="W96" s="3"/>
      <c r="X96" s="4"/>
      <c r="Y96" s="5"/>
      <c r="Z96" s="6"/>
      <c r="AA96" s="7"/>
      <c r="AB96" s="1"/>
      <c r="AC96" s="1"/>
    </row>
    <row r="97" spans="1:29" s="16" customFormat="1" ht="16.5" hidden="1">
      <c r="A97"/>
      <c r="B97" s="23"/>
      <c r="C97" s="1"/>
      <c r="D97" s="25"/>
      <c r="E97" s="32"/>
      <c r="F97" s="32"/>
      <c r="G97" s="32"/>
      <c r="H97" s="32"/>
      <c r="I97" s="32"/>
      <c r="J97" s="32"/>
      <c r="K97" s="26"/>
      <c r="L97" s="26"/>
      <c r="M97" s="26"/>
      <c r="N97" s="26"/>
      <c r="O97" s="26"/>
      <c r="P97" s="26"/>
      <c r="Q97" s="26"/>
      <c r="R97" s="26"/>
      <c r="S97" s="26"/>
      <c r="T97" s="29"/>
      <c r="U97" s="29"/>
      <c r="V97" s="46"/>
      <c r="W97" s="3"/>
      <c r="X97" s="4"/>
      <c r="Y97" s="5"/>
      <c r="Z97" s="6"/>
      <c r="AA97" s="7"/>
      <c r="AB97" s="1"/>
      <c r="AC97" s="1"/>
    </row>
    <row r="98" spans="1:29" s="16" customFormat="1" ht="16.5" hidden="1">
      <c r="A98"/>
      <c r="B98" s="23"/>
      <c r="C98" s="1"/>
      <c r="D98" s="25"/>
      <c r="E98" s="32"/>
      <c r="F98" s="32"/>
      <c r="G98" s="32"/>
      <c r="H98" s="32"/>
      <c r="I98" s="32"/>
      <c r="J98" s="32"/>
      <c r="K98" s="26"/>
      <c r="L98" s="26"/>
      <c r="M98" s="26"/>
      <c r="N98" s="26"/>
      <c r="O98" s="26"/>
      <c r="P98" s="26"/>
      <c r="Q98" s="26"/>
      <c r="R98" s="26"/>
      <c r="S98" s="26"/>
      <c r="T98" s="29"/>
      <c r="U98" s="29"/>
      <c r="V98" s="46"/>
      <c r="W98" s="3"/>
      <c r="X98" s="4"/>
      <c r="Y98" s="5"/>
      <c r="Z98" s="6"/>
      <c r="AA98" s="7"/>
      <c r="AB98" s="1"/>
      <c r="AC98" s="1"/>
    </row>
    <row r="99" spans="1:29" s="16" customFormat="1" ht="16.5" hidden="1">
      <c r="A99"/>
      <c r="B99" s="23"/>
      <c r="C99" s="1"/>
      <c r="D99" s="25"/>
      <c r="E99" s="32"/>
      <c r="F99" s="32"/>
      <c r="G99" s="32"/>
      <c r="H99" s="32"/>
      <c r="I99" s="32"/>
      <c r="J99" s="32"/>
      <c r="K99" s="26"/>
      <c r="L99" s="26"/>
      <c r="M99" s="26"/>
      <c r="N99" s="26"/>
      <c r="O99" s="26"/>
      <c r="P99" s="26"/>
      <c r="Q99" s="26"/>
      <c r="R99" s="26"/>
      <c r="S99" s="26"/>
      <c r="T99" s="29"/>
      <c r="U99" s="29"/>
      <c r="V99" s="46"/>
      <c r="W99" s="3"/>
      <c r="X99" s="4"/>
      <c r="Y99" s="5"/>
      <c r="Z99" s="6"/>
      <c r="AA99" s="7"/>
      <c r="AB99" s="1"/>
      <c r="AC99" s="1"/>
    </row>
    <row r="100" spans="1:29" s="16" customFormat="1" ht="16.5" hidden="1">
      <c r="A100"/>
      <c r="B100" s="23"/>
      <c r="C100" s="1"/>
      <c r="D100" s="25"/>
      <c r="E100" s="32"/>
      <c r="F100" s="32"/>
      <c r="G100" s="32"/>
      <c r="H100" s="32"/>
      <c r="I100" s="32"/>
      <c r="J100" s="32"/>
      <c r="K100" s="26"/>
      <c r="L100" s="26"/>
      <c r="M100" s="26"/>
      <c r="N100" s="26"/>
      <c r="O100" s="26"/>
      <c r="P100" s="26"/>
      <c r="Q100" s="26"/>
      <c r="R100" s="26"/>
      <c r="S100" s="26"/>
      <c r="T100" s="29"/>
      <c r="U100" s="29"/>
      <c r="V100" s="46"/>
      <c r="W100" s="3"/>
      <c r="X100" s="4"/>
      <c r="Y100" s="5"/>
      <c r="Z100" s="6"/>
      <c r="AA100" s="7"/>
      <c r="AB100" s="1"/>
      <c r="AC100" s="1"/>
    </row>
    <row r="101" spans="1:29" s="16" customFormat="1" ht="16.5" hidden="1">
      <c r="A101"/>
      <c r="B101" s="23"/>
      <c r="C101" s="1"/>
      <c r="D101" s="25"/>
      <c r="E101" s="32"/>
      <c r="F101" s="32"/>
      <c r="G101" s="32"/>
      <c r="H101" s="32"/>
      <c r="I101" s="32"/>
      <c r="J101" s="32"/>
      <c r="K101" s="26"/>
      <c r="L101" s="26"/>
      <c r="M101" s="26"/>
      <c r="N101" s="26"/>
      <c r="O101" s="26"/>
      <c r="P101" s="26"/>
      <c r="Q101" s="26"/>
      <c r="R101" s="26"/>
      <c r="S101" s="26"/>
      <c r="T101" s="29"/>
      <c r="U101" s="29"/>
      <c r="V101" s="46"/>
      <c r="W101" s="3"/>
      <c r="X101" s="4"/>
      <c r="Y101" s="5"/>
      <c r="Z101" s="6"/>
      <c r="AA101" s="7"/>
      <c r="AB101" s="1"/>
      <c r="AC101" s="1"/>
    </row>
    <row r="102" spans="1:29" s="16" customFormat="1" ht="16.5" hidden="1">
      <c r="A102"/>
      <c r="B102" s="23"/>
      <c r="C102" s="1"/>
      <c r="D102" s="25"/>
      <c r="E102" s="32"/>
      <c r="F102" s="32"/>
      <c r="G102" s="32"/>
      <c r="H102" s="32"/>
      <c r="I102" s="32"/>
      <c r="J102" s="32"/>
      <c r="K102" s="26"/>
      <c r="L102" s="26"/>
      <c r="M102" s="26"/>
      <c r="N102" s="26"/>
      <c r="O102" s="26"/>
      <c r="P102" s="26"/>
      <c r="Q102" s="26"/>
      <c r="R102" s="26"/>
      <c r="S102" s="26"/>
      <c r="T102" s="29"/>
      <c r="U102" s="29"/>
      <c r="V102" s="46"/>
      <c r="W102" s="3"/>
      <c r="X102" s="4"/>
      <c r="Y102" s="5"/>
      <c r="Z102" s="6"/>
      <c r="AA102" s="7"/>
      <c r="AB102" s="1"/>
      <c r="AC102" s="1"/>
    </row>
    <row r="103" spans="1:29" s="16" customFormat="1" ht="16.5" hidden="1">
      <c r="A103"/>
      <c r="B103" s="23"/>
      <c r="C103" s="1"/>
      <c r="D103" s="25"/>
      <c r="E103" s="32"/>
      <c r="F103" s="32"/>
      <c r="G103" s="32"/>
      <c r="H103" s="32"/>
      <c r="I103" s="32"/>
      <c r="J103" s="32"/>
      <c r="K103" s="26"/>
      <c r="L103" s="26"/>
      <c r="M103" s="26"/>
      <c r="N103" s="26"/>
      <c r="O103" s="26"/>
      <c r="P103" s="26"/>
      <c r="Q103" s="26"/>
      <c r="R103" s="26"/>
      <c r="S103" s="26"/>
      <c r="T103" s="29"/>
      <c r="U103" s="29"/>
      <c r="V103" s="46"/>
      <c r="W103" s="3"/>
      <c r="X103" s="4"/>
      <c r="Y103" s="5"/>
      <c r="Z103" s="6"/>
      <c r="AA103" s="7"/>
      <c r="AB103" s="1"/>
      <c r="AC103" s="1"/>
    </row>
    <row r="104" spans="1:29" s="16" customFormat="1" ht="16.5" hidden="1">
      <c r="A104"/>
      <c r="B104" s="23"/>
      <c r="C104" s="1"/>
      <c r="D104" s="25"/>
      <c r="E104" s="32"/>
      <c r="F104" s="32"/>
      <c r="G104" s="32"/>
      <c r="H104" s="32"/>
      <c r="I104" s="32"/>
      <c r="J104" s="32"/>
      <c r="K104" s="26"/>
      <c r="L104" s="26"/>
      <c r="M104" s="26"/>
      <c r="N104" s="26"/>
      <c r="O104" s="26"/>
      <c r="P104" s="26"/>
      <c r="Q104" s="26"/>
      <c r="R104" s="26"/>
      <c r="S104" s="26"/>
      <c r="T104" s="29"/>
      <c r="U104" s="29"/>
      <c r="V104" s="46"/>
      <c r="W104" s="3"/>
      <c r="X104" s="4"/>
      <c r="Y104" s="5"/>
      <c r="Z104" s="6"/>
      <c r="AA104" s="7"/>
      <c r="AB104" s="1"/>
      <c r="AC104" s="1"/>
    </row>
    <row r="105" spans="1:29" s="16" customFormat="1" ht="16.5" hidden="1">
      <c r="A105"/>
      <c r="B105" s="23"/>
      <c r="C105" s="1"/>
      <c r="D105" s="25"/>
      <c r="E105" s="32"/>
      <c r="F105" s="32"/>
      <c r="G105" s="32"/>
      <c r="H105" s="32"/>
      <c r="I105" s="32"/>
      <c r="J105" s="32"/>
      <c r="K105" s="26"/>
      <c r="L105" s="26"/>
      <c r="M105" s="26"/>
      <c r="N105" s="26"/>
      <c r="O105" s="26"/>
      <c r="P105" s="26"/>
      <c r="Q105" s="26"/>
      <c r="R105" s="26"/>
      <c r="S105" s="26"/>
      <c r="T105" s="29"/>
      <c r="U105" s="29"/>
      <c r="V105" s="46"/>
      <c r="W105" s="3"/>
      <c r="X105" s="4"/>
      <c r="Y105" s="5"/>
      <c r="Z105" s="6"/>
      <c r="AA105" s="7"/>
      <c r="AB105" s="1"/>
      <c r="AC105" s="1"/>
    </row>
    <row r="106" spans="1:29" s="16" customFormat="1" ht="16.5" hidden="1">
      <c r="A106"/>
      <c r="B106" s="23"/>
      <c r="C106" s="1"/>
      <c r="D106" s="25"/>
      <c r="E106" s="32"/>
      <c r="F106" s="32"/>
      <c r="G106" s="32"/>
      <c r="H106" s="32"/>
      <c r="I106" s="32"/>
      <c r="J106" s="32"/>
      <c r="K106" s="26"/>
      <c r="L106" s="26"/>
      <c r="M106" s="26"/>
      <c r="N106" s="26"/>
      <c r="O106" s="26"/>
      <c r="P106" s="26"/>
      <c r="Q106" s="26"/>
      <c r="R106" s="26"/>
      <c r="S106" s="26"/>
      <c r="T106" s="29"/>
      <c r="U106" s="29"/>
      <c r="V106" s="46"/>
      <c r="W106" s="3"/>
      <c r="X106" s="4"/>
      <c r="Y106" s="5"/>
      <c r="Z106" s="6"/>
      <c r="AA106" s="7"/>
      <c r="AB106" s="1"/>
      <c r="AC106" s="1"/>
    </row>
    <row r="107" spans="1:29" s="16" customFormat="1" ht="16.5" hidden="1">
      <c r="A107"/>
      <c r="B107" s="23"/>
      <c r="C107" s="1"/>
      <c r="D107" s="25"/>
      <c r="E107" s="32"/>
      <c r="F107" s="32"/>
      <c r="G107" s="32"/>
      <c r="H107" s="32"/>
      <c r="I107" s="32"/>
      <c r="J107" s="32"/>
      <c r="K107" s="26"/>
      <c r="L107" s="26"/>
      <c r="M107" s="26"/>
      <c r="N107" s="26"/>
      <c r="O107" s="26"/>
      <c r="P107" s="26"/>
      <c r="Q107" s="26"/>
      <c r="R107" s="26"/>
      <c r="S107" s="26"/>
      <c r="T107" s="29"/>
      <c r="U107" s="29"/>
      <c r="V107" s="46"/>
      <c r="W107" s="3"/>
      <c r="X107" s="4"/>
      <c r="Y107" s="5"/>
      <c r="Z107" s="6"/>
      <c r="AA107" s="7"/>
      <c r="AB107" s="1"/>
      <c r="AC107" s="1"/>
    </row>
    <row r="108" spans="1:29" s="16" customFormat="1" ht="16.5" hidden="1">
      <c r="A108"/>
      <c r="B108" s="23"/>
      <c r="C108" s="1"/>
      <c r="D108" s="25"/>
      <c r="E108" s="32"/>
      <c r="F108" s="32"/>
      <c r="G108" s="32"/>
      <c r="H108" s="32"/>
      <c r="I108" s="32"/>
      <c r="J108" s="32"/>
      <c r="K108" s="26"/>
      <c r="L108" s="26"/>
      <c r="M108" s="26"/>
      <c r="N108" s="26"/>
      <c r="O108" s="26"/>
      <c r="P108" s="26"/>
      <c r="Q108" s="26"/>
      <c r="R108" s="26"/>
      <c r="S108" s="26"/>
      <c r="T108" s="29"/>
      <c r="U108" s="29"/>
      <c r="V108" s="46"/>
      <c r="W108" s="3"/>
      <c r="X108" s="4"/>
      <c r="Y108" s="5"/>
      <c r="Z108" s="6"/>
      <c r="AA108" s="7"/>
      <c r="AB108" s="1"/>
      <c r="AC108" s="1"/>
    </row>
    <row r="109" spans="1:29" s="16" customFormat="1" ht="16.5" hidden="1">
      <c r="A109"/>
      <c r="B109" s="23"/>
      <c r="C109" s="1"/>
      <c r="D109" s="25"/>
      <c r="E109" s="32"/>
      <c r="F109" s="32"/>
      <c r="G109" s="32"/>
      <c r="H109" s="32"/>
      <c r="I109" s="32"/>
      <c r="J109" s="32"/>
      <c r="K109" s="26"/>
      <c r="L109" s="26"/>
      <c r="M109" s="26"/>
      <c r="N109" s="26"/>
      <c r="O109" s="26"/>
      <c r="P109" s="26"/>
      <c r="Q109" s="26"/>
      <c r="R109" s="26"/>
      <c r="S109" s="26"/>
      <c r="T109" s="29"/>
      <c r="U109" s="29"/>
      <c r="V109" s="46"/>
      <c r="W109" s="3"/>
      <c r="X109" s="4"/>
      <c r="Y109" s="5"/>
      <c r="Z109" s="6"/>
      <c r="AA109" s="7"/>
      <c r="AB109" s="1"/>
      <c r="AC109" s="1"/>
    </row>
    <row r="110" spans="1:29" s="16" customFormat="1" ht="16.5" hidden="1">
      <c r="A110"/>
      <c r="B110" s="23"/>
      <c r="C110" s="1"/>
      <c r="D110" s="25"/>
      <c r="E110" s="32"/>
      <c r="F110" s="32"/>
      <c r="G110" s="32"/>
      <c r="H110" s="32"/>
      <c r="I110" s="32"/>
      <c r="J110" s="32"/>
      <c r="K110" s="26"/>
      <c r="L110" s="26"/>
      <c r="M110" s="26"/>
      <c r="N110" s="26"/>
      <c r="O110" s="26"/>
      <c r="P110" s="26"/>
      <c r="Q110" s="26"/>
      <c r="R110" s="26"/>
      <c r="S110" s="26"/>
      <c r="T110" s="29"/>
      <c r="U110" s="29"/>
      <c r="V110" s="46"/>
      <c r="W110" s="3"/>
      <c r="X110" s="4"/>
      <c r="Y110" s="5"/>
      <c r="Z110" s="6"/>
      <c r="AA110" s="7"/>
      <c r="AB110" s="1"/>
      <c r="AC110" s="1"/>
    </row>
    <row r="111" spans="1:29" s="16" customFormat="1" ht="16.5" hidden="1">
      <c r="A111"/>
      <c r="B111" s="23"/>
      <c r="C111" s="1"/>
      <c r="D111" s="25"/>
      <c r="E111" s="32"/>
      <c r="F111" s="32"/>
      <c r="G111" s="32"/>
      <c r="H111" s="32"/>
      <c r="I111" s="32"/>
      <c r="J111" s="32"/>
      <c r="K111" s="26"/>
      <c r="L111" s="26"/>
      <c r="M111" s="26"/>
      <c r="N111" s="26"/>
      <c r="O111" s="26"/>
      <c r="P111" s="26"/>
      <c r="Q111" s="26"/>
      <c r="R111" s="26"/>
      <c r="S111" s="26"/>
      <c r="T111" s="29"/>
      <c r="U111" s="29"/>
      <c r="V111" s="46"/>
      <c r="W111" s="3"/>
      <c r="X111" s="4"/>
      <c r="Y111" s="5"/>
      <c r="Z111" s="6"/>
      <c r="AA111" s="7"/>
      <c r="AB111" s="1"/>
      <c r="AC111" s="1"/>
    </row>
    <row r="112" spans="1:29" s="16" customFormat="1" ht="16.5" hidden="1">
      <c r="A112"/>
      <c r="B112" s="23"/>
      <c r="C112" s="1"/>
      <c r="D112" s="25"/>
      <c r="E112" s="32"/>
      <c r="F112" s="32"/>
      <c r="G112" s="32"/>
      <c r="H112" s="32"/>
      <c r="I112" s="32"/>
      <c r="J112" s="32"/>
      <c r="K112" s="26"/>
      <c r="L112" s="26"/>
      <c r="M112" s="26"/>
      <c r="N112" s="26"/>
      <c r="O112" s="26"/>
      <c r="P112" s="26"/>
      <c r="Q112" s="26"/>
      <c r="R112" s="26"/>
      <c r="S112" s="26"/>
      <c r="T112" s="29"/>
      <c r="U112" s="29"/>
      <c r="V112" s="46"/>
      <c r="W112" s="3"/>
      <c r="X112" s="4"/>
      <c r="Y112" s="5"/>
      <c r="Z112" s="6"/>
      <c r="AA112" s="7"/>
      <c r="AB112" s="1"/>
      <c r="AC112" s="1"/>
    </row>
    <row r="113" spans="1:29" s="16" customFormat="1" ht="16.5" hidden="1">
      <c r="A113"/>
      <c r="B113" s="23"/>
      <c r="C113" s="1"/>
      <c r="D113" s="25"/>
      <c r="E113" s="32"/>
      <c r="F113" s="32"/>
      <c r="G113" s="32"/>
      <c r="H113" s="32"/>
      <c r="I113" s="32"/>
      <c r="J113" s="32"/>
      <c r="K113" s="26"/>
      <c r="L113" s="26"/>
      <c r="M113" s="26"/>
      <c r="N113" s="26"/>
      <c r="O113" s="26"/>
      <c r="P113" s="26"/>
      <c r="Q113" s="26"/>
      <c r="R113" s="26"/>
      <c r="S113" s="26"/>
      <c r="T113" s="29"/>
      <c r="U113" s="29"/>
      <c r="V113" s="46"/>
      <c r="W113" s="3"/>
      <c r="X113" s="4"/>
      <c r="Y113" s="5"/>
      <c r="Z113" s="6"/>
      <c r="AA113" s="7"/>
      <c r="AB113" s="1"/>
      <c r="AC113" s="1"/>
    </row>
    <row r="114" spans="1:29" s="16" customFormat="1" ht="16.5" hidden="1">
      <c r="A114"/>
      <c r="B114" s="23"/>
      <c r="C114" s="1"/>
      <c r="D114" s="25"/>
      <c r="E114" s="32"/>
      <c r="F114" s="32"/>
      <c r="G114" s="32"/>
      <c r="H114" s="32"/>
      <c r="I114" s="32"/>
      <c r="J114" s="32"/>
      <c r="K114" s="26"/>
      <c r="L114" s="26"/>
      <c r="M114" s="26"/>
      <c r="N114" s="26"/>
      <c r="O114" s="26"/>
      <c r="P114" s="26"/>
      <c r="Q114" s="26"/>
      <c r="R114" s="26"/>
      <c r="S114" s="26"/>
      <c r="T114" s="29"/>
      <c r="U114" s="29"/>
      <c r="V114" s="46"/>
      <c r="W114" s="3"/>
      <c r="X114" s="4"/>
      <c r="Y114" s="5"/>
      <c r="Z114" s="6"/>
      <c r="AA114" s="7"/>
      <c r="AB114" s="1"/>
      <c r="AC114" s="1"/>
    </row>
    <row r="115" spans="1:29" s="16" customFormat="1" ht="16.5" hidden="1">
      <c r="A115"/>
      <c r="B115" s="23"/>
      <c r="C115" s="1"/>
      <c r="D115" s="25"/>
      <c r="E115" s="32"/>
      <c r="F115" s="32"/>
      <c r="G115" s="32"/>
      <c r="H115" s="32"/>
      <c r="I115" s="32"/>
      <c r="J115" s="32"/>
      <c r="K115" s="26"/>
      <c r="L115" s="26"/>
      <c r="M115" s="26"/>
      <c r="N115" s="26"/>
      <c r="O115" s="26"/>
      <c r="P115" s="26"/>
      <c r="Q115" s="26"/>
      <c r="R115" s="26"/>
      <c r="S115" s="26"/>
      <c r="T115" s="29"/>
      <c r="U115" s="29"/>
      <c r="V115" s="46"/>
      <c r="W115" s="3"/>
      <c r="X115" s="4"/>
      <c r="Y115" s="5"/>
      <c r="Z115" s="6"/>
      <c r="AA115" s="7"/>
      <c r="AB115" s="1"/>
      <c r="AC115" s="1"/>
    </row>
    <row r="116" spans="1:29" s="16" customFormat="1" ht="16.5" hidden="1">
      <c r="A116"/>
      <c r="B116" s="23"/>
      <c r="C116" s="1"/>
      <c r="D116" s="25"/>
      <c r="E116" s="32"/>
      <c r="F116" s="32"/>
      <c r="G116" s="32"/>
      <c r="H116" s="32"/>
      <c r="I116" s="32"/>
      <c r="J116" s="32"/>
      <c r="K116" s="26"/>
      <c r="L116" s="26"/>
      <c r="M116" s="26"/>
      <c r="N116" s="26"/>
      <c r="O116" s="26"/>
      <c r="P116" s="26"/>
      <c r="Q116" s="26"/>
      <c r="R116" s="26"/>
      <c r="S116" s="26"/>
      <c r="T116" s="29"/>
      <c r="U116" s="29"/>
      <c r="V116" s="46"/>
      <c r="W116" s="3"/>
      <c r="X116" s="4"/>
      <c r="Y116" s="5"/>
      <c r="Z116" s="6"/>
      <c r="AA116" s="7"/>
      <c r="AB116" s="1"/>
      <c r="AC116" s="1"/>
    </row>
    <row r="117" spans="1:29" s="16" customFormat="1" ht="16.5" hidden="1">
      <c r="A117"/>
      <c r="B117" s="23"/>
      <c r="C117" s="1"/>
      <c r="D117" s="25"/>
      <c r="E117" s="32"/>
      <c r="F117" s="32"/>
      <c r="G117" s="32"/>
      <c r="H117" s="32"/>
      <c r="I117" s="32"/>
      <c r="J117" s="32"/>
      <c r="K117" s="26"/>
      <c r="L117" s="26"/>
      <c r="M117" s="26"/>
      <c r="N117" s="26"/>
      <c r="O117" s="26"/>
      <c r="P117" s="26"/>
      <c r="Q117" s="26"/>
      <c r="R117" s="26"/>
      <c r="S117" s="26"/>
      <c r="T117" s="29"/>
      <c r="U117" s="29"/>
      <c r="V117" s="46"/>
      <c r="W117" s="3"/>
      <c r="X117" s="4"/>
      <c r="Y117" s="5"/>
      <c r="Z117" s="6"/>
      <c r="AA117" s="7"/>
      <c r="AB117" s="1"/>
      <c r="AC117" s="1"/>
    </row>
    <row r="118" spans="1:29" s="16" customFormat="1" ht="16.5" hidden="1">
      <c r="A118"/>
      <c r="B118" s="23"/>
      <c r="C118" s="1"/>
      <c r="D118" s="25"/>
      <c r="E118" s="32"/>
      <c r="F118" s="32"/>
      <c r="G118" s="32"/>
      <c r="H118" s="32"/>
      <c r="I118" s="32"/>
      <c r="J118" s="32"/>
      <c r="K118" s="26"/>
      <c r="L118" s="26"/>
      <c r="M118" s="26"/>
      <c r="N118" s="26"/>
      <c r="O118" s="26"/>
      <c r="P118" s="26"/>
      <c r="Q118" s="26"/>
      <c r="R118" s="26"/>
      <c r="S118" s="26"/>
      <c r="T118" s="29"/>
      <c r="U118" s="29"/>
      <c r="V118" s="46"/>
      <c r="W118" s="3"/>
      <c r="X118" s="4"/>
      <c r="Y118" s="5"/>
      <c r="Z118" s="6"/>
      <c r="AA118" s="7"/>
      <c r="AB118" s="1"/>
      <c r="AC118" s="1"/>
    </row>
    <row r="119" spans="1:29" s="16" customFormat="1" ht="16.5" hidden="1">
      <c r="A119"/>
      <c r="B119" s="23"/>
      <c r="C119" s="1"/>
      <c r="D119" s="25"/>
      <c r="E119" s="32"/>
      <c r="F119" s="32"/>
      <c r="G119" s="32"/>
      <c r="H119" s="32"/>
      <c r="I119" s="32"/>
      <c r="J119" s="32"/>
      <c r="K119" s="26"/>
      <c r="L119" s="26"/>
      <c r="M119" s="26"/>
      <c r="N119" s="26"/>
      <c r="O119" s="26"/>
      <c r="P119" s="26"/>
      <c r="Q119" s="26"/>
      <c r="R119" s="26"/>
      <c r="S119" s="26"/>
      <c r="T119" s="29"/>
      <c r="U119" s="29"/>
      <c r="V119" s="46"/>
      <c r="W119" s="3"/>
      <c r="X119" s="4"/>
      <c r="Y119" s="5"/>
      <c r="Z119" s="6"/>
      <c r="AA119" s="7"/>
      <c r="AB119" s="1"/>
      <c r="AC119" s="1"/>
    </row>
    <row r="120" spans="1:29" s="16" customFormat="1" ht="16.5" hidden="1">
      <c r="A120"/>
      <c r="B120" s="23"/>
      <c r="C120" s="1"/>
      <c r="D120" s="25"/>
      <c r="E120" s="32"/>
      <c r="F120" s="32"/>
      <c r="G120" s="32"/>
      <c r="H120" s="32"/>
      <c r="I120" s="32"/>
      <c r="J120" s="32"/>
      <c r="K120" s="26"/>
      <c r="L120" s="26"/>
      <c r="M120" s="26"/>
      <c r="N120" s="26"/>
      <c r="O120" s="26"/>
      <c r="P120" s="26"/>
      <c r="Q120" s="26"/>
      <c r="R120" s="26"/>
      <c r="S120" s="26"/>
      <c r="T120" s="29"/>
      <c r="U120" s="29"/>
      <c r="V120" s="46"/>
      <c r="W120" s="3"/>
      <c r="X120" s="4"/>
      <c r="Y120" s="5"/>
      <c r="Z120" s="6"/>
      <c r="AA120" s="7"/>
      <c r="AB120" s="1"/>
      <c r="AC120" s="1"/>
    </row>
    <row r="121" spans="1:29" s="16" customFormat="1" ht="16.5" hidden="1">
      <c r="A121"/>
      <c r="B121" s="23"/>
      <c r="C121" s="1"/>
      <c r="D121" s="25"/>
      <c r="E121" s="32"/>
      <c r="F121" s="32"/>
      <c r="G121" s="32"/>
      <c r="H121" s="32"/>
      <c r="I121" s="32"/>
      <c r="J121" s="32"/>
      <c r="K121" s="26"/>
      <c r="L121" s="26"/>
      <c r="M121" s="26"/>
      <c r="N121" s="26"/>
      <c r="O121" s="26"/>
      <c r="P121" s="26"/>
      <c r="Q121" s="26"/>
      <c r="R121" s="26"/>
      <c r="S121" s="26"/>
      <c r="T121" s="29"/>
      <c r="U121" s="29"/>
      <c r="V121" s="46"/>
      <c r="W121" s="3"/>
      <c r="X121" s="4"/>
      <c r="Y121" s="5"/>
      <c r="Z121" s="6"/>
      <c r="AA121" s="7"/>
      <c r="AB121" s="1"/>
      <c r="AC121" s="1"/>
    </row>
    <row r="122" spans="1:29" s="16" customFormat="1" ht="16.5" hidden="1">
      <c r="A122"/>
      <c r="B122" s="23"/>
      <c r="C122" s="1"/>
      <c r="D122" s="25"/>
      <c r="E122" s="32"/>
      <c r="F122" s="32"/>
      <c r="G122" s="32"/>
      <c r="H122" s="32"/>
      <c r="I122" s="32"/>
      <c r="J122" s="32"/>
      <c r="K122" s="26"/>
      <c r="L122" s="26"/>
      <c r="M122" s="26"/>
      <c r="N122" s="26"/>
      <c r="O122" s="26"/>
      <c r="P122" s="26"/>
      <c r="Q122" s="26"/>
      <c r="R122" s="26"/>
      <c r="S122" s="26"/>
      <c r="T122" s="29"/>
      <c r="U122" s="29"/>
      <c r="V122" s="46"/>
      <c r="W122" s="3"/>
      <c r="X122" s="4"/>
      <c r="Y122" s="5"/>
      <c r="Z122" s="6"/>
      <c r="AA122" s="7"/>
      <c r="AB122" s="1"/>
      <c r="AC122" s="1"/>
    </row>
    <row r="123" spans="1:29" s="16" customFormat="1" ht="16.5" hidden="1">
      <c r="A123"/>
      <c r="B123" s="23"/>
      <c r="C123" s="1"/>
      <c r="D123" s="25"/>
      <c r="E123" s="32"/>
      <c r="F123" s="32"/>
      <c r="G123" s="32"/>
      <c r="H123" s="32"/>
      <c r="I123" s="32"/>
      <c r="J123" s="32"/>
      <c r="K123" s="26"/>
      <c r="L123" s="26"/>
      <c r="M123" s="26"/>
      <c r="N123" s="26"/>
      <c r="O123" s="26"/>
      <c r="P123" s="26"/>
      <c r="Q123" s="26"/>
      <c r="R123" s="26"/>
      <c r="S123" s="26"/>
      <c r="T123" s="29"/>
      <c r="U123" s="29"/>
      <c r="V123" s="46"/>
      <c r="W123" s="3"/>
      <c r="X123" s="4"/>
      <c r="Y123" s="5"/>
      <c r="Z123" s="6"/>
      <c r="AA123" s="7"/>
      <c r="AB123" s="1"/>
      <c r="AC123" s="1"/>
    </row>
    <row r="124" spans="1:29" s="16" customFormat="1" ht="16.5" hidden="1">
      <c r="A124"/>
      <c r="B124" s="23"/>
      <c r="C124" s="1"/>
      <c r="D124" s="25"/>
      <c r="E124" s="32"/>
      <c r="F124" s="32"/>
      <c r="G124" s="32"/>
      <c r="H124" s="32"/>
      <c r="I124" s="32"/>
      <c r="J124" s="32"/>
      <c r="K124" s="26"/>
      <c r="L124" s="26"/>
      <c r="M124" s="26"/>
      <c r="N124" s="26"/>
      <c r="O124" s="26"/>
      <c r="P124" s="26"/>
      <c r="Q124" s="26"/>
      <c r="R124" s="26"/>
      <c r="S124" s="26"/>
      <c r="T124" s="29"/>
      <c r="U124" s="29"/>
      <c r="V124" s="46"/>
      <c r="W124" s="3"/>
      <c r="X124" s="4"/>
      <c r="Y124" s="5"/>
      <c r="Z124" s="6"/>
      <c r="AA124" s="7"/>
      <c r="AB124" s="1"/>
      <c r="AC124" s="1"/>
    </row>
    <row r="125" spans="1:29" s="16" customFormat="1" ht="16.5" hidden="1">
      <c r="A125"/>
      <c r="B125" s="23"/>
      <c r="C125" s="1"/>
      <c r="D125" s="25"/>
      <c r="E125" s="32"/>
      <c r="F125" s="32"/>
      <c r="G125" s="32"/>
      <c r="H125" s="32"/>
      <c r="I125" s="32"/>
      <c r="J125" s="32"/>
      <c r="K125" s="26"/>
      <c r="L125" s="26"/>
      <c r="M125" s="26"/>
      <c r="N125" s="26"/>
      <c r="O125" s="26"/>
      <c r="P125" s="26"/>
      <c r="Q125" s="26"/>
      <c r="R125" s="26"/>
      <c r="S125" s="26"/>
      <c r="T125" s="29"/>
      <c r="U125" s="29"/>
      <c r="V125" s="46"/>
      <c r="W125" s="3"/>
      <c r="X125" s="4"/>
      <c r="Y125" s="5"/>
      <c r="Z125" s="6"/>
      <c r="AA125" s="7"/>
      <c r="AB125" s="1"/>
      <c r="AC125" s="1"/>
    </row>
    <row r="126" spans="1:29" s="16" customFormat="1" ht="16.5" hidden="1">
      <c r="A126"/>
      <c r="B126" s="23"/>
      <c r="C126" s="1"/>
      <c r="D126" s="25"/>
      <c r="E126" s="32"/>
      <c r="F126" s="32"/>
      <c r="G126" s="32"/>
      <c r="H126" s="32"/>
      <c r="I126" s="32"/>
      <c r="J126" s="32"/>
      <c r="K126" s="26"/>
      <c r="L126" s="26"/>
      <c r="M126" s="26"/>
      <c r="N126" s="26"/>
      <c r="O126" s="26"/>
      <c r="P126" s="26"/>
      <c r="Q126" s="26"/>
      <c r="R126" s="26"/>
      <c r="S126" s="26"/>
      <c r="T126" s="29"/>
      <c r="U126" s="29"/>
      <c r="V126" s="46"/>
      <c r="W126" s="3"/>
      <c r="X126" s="4"/>
      <c r="Y126" s="5"/>
      <c r="Z126" s="6"/>
      <c r="AA126" s="7"/>
      <c r="AB126" s="1"/>
      <c r="AC126" s="1"/>
    </row>
    <row r="127" spans="1:29" s="16" customFormat="1" ht="16.5" hidden="1">
      <c r="A127"/>
      <c r="B127" s="23"/>
      <c r="C127" s="1"/>
      <c r="D127" s="25"/>
      <c r="E127" s="32"/>
      <c r="F127" s="32"/>
      <c r="G127" s="32"/>
      <c r="H127" s="32"/>
      <c r="I127" s="32"/>
      <c r="J127" s="32"/>
      <c r="K127" s="26"/>
      <c r="L127" s="26"/>
      <c r="M127" s="26"/>
      <c r="N127" s="26"/>
      <c r="O127" s="26"/>
      <c r="P127" s="26"/>
      <c r="Q127" s="26"/>
      <c r="R127" s="26"/>
      <c r="S127" s="26"/>
      <c r="T127" s="29"/>
      <c r="U127" s="29"/>
      <c r="V127" s="46"/>
      <c r="W127" s="3"/>
      <c r="X127" s="4"/>
      <c r="Y127" s="5"/>
      <c r="Z127" s="6"/>
      <c r="AA127" s="7"/>
      <c r="AB127" s="1"/>
      <c r="AC127" s="1"/>
    </row>
    <row r="128" spans="1:29" s="16" customFormat="1" ht="16.5" hidden="1">
      <c r="A128"/>
      <c r="B128" s="23"/>
      <c r="C128" s="1"/>
      <c r="D128" s="25"/>
      <c r="E128" s="32"/>
      <c r="F128" s="32"/>
      <c r="G128" s="32"/>
      <c r="H128" s="32"/>
      <c r="I128" s="32"/>
      <c r="J128" s="32"/>
      <c r="K128" s="26"/>
      <c r="L128" s="26"/>
      <c r="M128" s="26"/>
      <c r="N128" s="26"/>
      <c r="O128" s="26"/>
      <c r="P128" s="26"/>
      <c r="Q128" s="26"/>
      <c r="R128" s="26"/>
      <c r="S128" s="26"/>
      <c r="T128" s="29"/>
      <c r="U128" s="29"/>
      <c r="V128" s="46"/>
      <c r="W128" s="3"/>
      <c r="X128" s="4"/>
      <c r="Y128" s="5"/>
      <c r="Z128" s="6"/>
      <c r="AA128" s="7"/>
      <c r="AB128" s="1"/>
      <c r="AC128" s="1"/>
    </row>
    <row r="129" spans="1:29" s="16" customFormat="1" ht="16.5" hidden="1">
      <c r="A129"/>
      <c r="B129" s="23"/>
      <c r="C129" s="1"/>
      <c r="D129" s="25"/>
      <c r="E129" s="32"/>
      <c r="F129" s="32"/>
      <c r="G129" s="32"/>
      <c r="H129" s="32"/>
      <c r="I129" s="32"/>
      <c r="J129" s="32"/>
      <c r="K129" s="26"/>
      <c r="L129" s="26"/>
      <c r="M129" s="26"/>
      <c r="N129" s="26"/>
      <c r="O129" s="26"/>
      <c r="P129" s="26"/>
      <c r="Q129" s="26"/>
      <c r="R129" s="26"/>
      <c r="S129" s="26"/>
      <c r="T129" s="29"/>
      <c r="U129" s="29"/>
      <c r="V129" s="46"/>
      <c r="W129" s="3"/>
      <c r="X129" s="4"/>
      <c r="Y129" s="5"/>
      <c r="Z129" s="6"/>
      <c r="AA129" s="7"/>
      <c r="AB129" s="1"/>
      <c r="AC129" s="1"/>
    </row>
    <row r="130" spans="1:29" s="16" customFormat="1" ht="16.5" hidden="1">
      <c r="A130"/>
      <c r="B130" s="23"/>
      <c r="C130" s="1"/>
      <c r="D130" s="25"/>
      <c r="E130" s="32"/>
      <c r="F130" s="32"/>
      <c r="G130" s="32"/>
      <c r="H130" s="32"/>
      <c r="I130" s="32"/>
      <c r="J130" s="32"/>
      <c r="K130" s="26"/>
      <c r="L130" s="26"/>
      <c r="M130" s="26"/>
      <c r="N130" s="26"/>
      <c r="O130" s="26"/>
      <c r="P130" s="26"/>
      <c r="Q130" s="26"/>
      <c r="R130" s="26"/>
      <c r="S130" s="26"/>
      <c r="T130" s="29"/>
      <c r="U130" s="29"/>
      <c r="V130" s="46"/>
      <c r="W130" s="3"/>
      <c r="X130" s="4"/>
      <c r="Y130" s="5"/>
      <c r="Z130" s="6"/>
      <c r="AA130" s="7"/>
      <c r="AB130" s="1"/>
      <c r="AC130" s="1"/>
    </row>
    <row r="131" spans="1:29" s="16" customFormat="1" ht="16.5" hidden="1">
      <c r="A131"/>
      <c r="B131" s="23"/>
      <c r="C131" s="1"/>
      <c r="D131" s="25"/>
      <c r="E131" s="32"/>
      <c r="F131" s="32"/>
      <c r="G131" s="32"/>
      <c r="H131" s="32"/>
      <c r="I131" s="32"/>
      <c r="J131" s="32"/>
      <c r="K131" s="26"/>
      <c r="L131" s="26"/>
      <c r="M131" s="26"/>
      <c r="N131" s="26"/>
      <c r="O131" s="26"/>
      <c r="P131" s="26"/>
      <c r="Q131" s="26"/>
      <c r="R131" s="26"/>
      <c r="S131" s="26"/>
      <c r="T131" s="29"/>
      <c r="U131" s="29"/>
      <c r="V131" s="46"/>
      <c r="W131" s="3"/>
      <c r="X131" s="4"/>
      <c r="Y131" s="5"/>
      <c r="Z131" s="6"/>
      <c r="AA131" s="7"/>
      <c r="AB131" s="1"/>
      <c r="AC131" s="1"/>
    </row>
    <row r="132" spans="1:29" s="16" customFormat="1" ht="16.5" hidden="1">
      <c r="A132"/>
      <c r="B132" s="23"/>
      <c r="C132" s="1"/>
      <c r="D132" s="25"/>
      <c r="E132" s="32"/>
      <c r="F132" s="32"/>
      <c r="G132" s="32"/>
      <c r="H132" s="32"/>
      <c r="I132" s="32"/>
      <c r="J132" s="32"/>
      <c r="K132" s="26"/>
      <c r="L132" s="26"/>
      <c r="M132" s="26"/>
      <c r="N132" s="26"/>
      <c r="O132" s="26"/>
      <c r="P132" s="26"/>
      <c r="Q132" s="26"/>
      <c r="R132" s="26"/>
      <c r="S132" s="26"/>
      <c r="T132" s="29"/>
      <c r="U132" s="29"/>
      <c r="V132" s="46"/>
      <c r="W132" s="3"/>
      <c r="X132" s="4"/>
      <c r="Y132" s="5"/>
      <c r="Z132" s="6"/>
      <c r="AA132" s="7"/>
      <c r="AB132" s="1"/>
      <c r="AC132" s="1"/>
    </row>
    <row r="133" spans="1:29" s="16" customFormat="1" ht="16.5" hidden="1">
      <c r="A133"/>
      <c r="B133" s="23"/>
      <c r="C133" s="1"/>
      <c r="D133" s="25"/>
      <c r="E133" s="32"/>
      <c r="F133" s="32"/>
      <c r="G133" s="32"/>
      <c r="H133" s="32"/>
      <c r="I133" s="32"/>
      <c r="J133" s="32"/>
      <c r="K133" s="26"/>
      <c r="L133" s="26"/>
      <c r="M133" s="26"/>
      <c r="N133" s="26"/>
      <c r="O133" s="26"/>
      <c r="P133" s="26"/>
      <c r="Q133" s="26"/>
      <c r="R133" s="26"/>
      <c r="S133" s="26"/>
      <c r="T133" s="29"/>
      <c r="U133" s="29"/>
      <c r="V133" s="46"/>
      <c r="W133" s="3"/>
      <c r="X133" s="4"/>
      <c r="Y133" s="5"/>
      <c r="Z133" s="6"/>
      <c r="AA133" s="7"/>
      <c r="AB133" s="1"/>
      <c r="AC133" s="1"/>
    </row>
    <row r="134" spans="1:29" s="16" customFormat="1" ht="16.5" hidden="1">
      <c r="A134"/>
      <c r="B134" s="23"/>
      <c r="C134" s="1"/>
      <c r="D134" s="25"/>
      <c r="E134" s="32"/>
      <c r="F134" s="32"/>
      <c r="G134" s="32"/>
      <c r="H134" s="32"/>
      <c r="I134" s="32"/>
      <c r="J134" s="32"/>
      <c r="K134" s="26"/>
      <c r="L134" s="26"/>
      <c r="M134" s="26"/>
      <c r="N134" s="26"/>
      <c r="O134" s="26"/>
      <c r="P134" s="26"/>
      <c r="Q134" s="26"/>
      <c r="R134" s="26"/>
      <c r="S134" s="26"/>
      <c r="T134" s="29"/>
      <c r="U134" s="29"/>
      <c r="V134" s="46"/>
      <c r="W134" s="3"/>
      <c r="X134" s="4"/>
      <c r="Y134" s="5"/>
      <c r="Z134" s="6"/>
      <c r="AA134" s="7"/>
      <c r="AB134" s="1"/>
      <c r="AC134" s="1"/>
    </row>
    <row r="135" spans="1:29" s="16" customFormat="1" ht="16.5" hidden="1">
      <c r="A135"/>
      <c r="B135" s="23"/>
      <c r="C135" s="1"/>
      <c r="D135" s="25"/>
      <c r="E135" s="32"/>
      <c r="F135" s="32"/>
      <c r="G135" s="32"/>
      <c r="H135" s="32"/>
      <c r="I135" s="32"/>
      <c r="J135" s="32"/>
      <c r="K135" s="26"/>
      <c r="L135" s="26"/>
      <c r="M135" s="26"/>
      <c r="N135" s="26"/>
      <c r="O135" s="26"/>
      <c r="P135" s="26"/>
      <c r="Q135" s="26"/>
      <c r="R135" s="26"/>
      <c r="S135" s="26"/>
      <c r="T135" s="29"/>
      <c r="U135" s="29"/>
      <c r="V135" s="46"/>
      <c r="W135" s="3"/>
      <c r="X135" s="4"/>
      <c r="Y135" s="5"/>
      <c r="Z135" s="6"/>
      <c r="AA135" s="7"/>
      <c r="AB135" s="1"/>
      <c r="AC135" s="1"/>
    </row>
    <row r="136" spans="1:29" s="16" customFormat="1" ht="16.5" hidden="1">
      <c r="A136"/>
      <c r="B136" s="23"/>
      <c r="C136" s="1"/>
      <c r="D136" s="25"/>
      <c r="E136" s="32"/>
      <c r="F136" s="32"/>
      <c r="G136" s="32"/>
      <c r="H136" s="32"/>
      <c r="I136" s="32"/>
      <c r="J136" s="32"/>
      <c r="K136" s="26"/>
      <c r="L136" s="26"/>
      <c r="M136" s="26"/>
      <c r="N136" s="26"/>
      <c r="O136" s="26"/>
      <c r="P136" s="26"/>
      <c r="Q136" s="26"/>
      <c r="R136" s="26"/>
      <c r="S136" s="26"/>
      <c r="T136" s="29"/>
      <c r="U136" s="29"/>
      <c r="V136" s="46"/>
      <c r="W136" s="3"/>
      <c r="X136" s="4"/>
      <c r="Y136" s="5"/>
      <c r="Z136" s="6"/>
      <c r="AA136" s="7"/>
      <c r="AB136" s="1"/>
      <c r="AC136" s="1"/>
    </row>
    <row r="137" spans="1:29" s="16" customFormat="1" ht="16.5" hidden="1">
      <c r="A137"/>
      <c r="B137" s="23"/>
      <c r="C137" s="1"/>
      <c r="D137" s="25"/>
      <c r="E137" s="32"/>
      <c r="F137" s="32"/>
      <c r="G137" s="32"/>
      <c r="H137" s="32"/>
      <c r="I137" s="32"/>
      <c r="J137" s="32"/>
      <c r="K137" s="26"/>
      <c r="L137" s="26"/>
      <c r="M137" s="26"/>
      <c r="N137" s="26"/>
      <c r="O137" s="26"/>
      <c r="P137" s="26"/>
      <c r="Q137" s="26"/>
      <c r="R137" s="26"/>
      <c r="S137" s="26"/>
      <c r="T137" s="29"/>
      <c r="U137" s="29"/>
      <c r="V137" s="46"/>
      <c r="W137" s="3"/>
      <c r="X137" s="4"/>
      <c r="Y137" s="5"/>
      <c r="Z137" s="6"/>
      <c r="AA137" s="7"/>
      <c r="AB137" s="1"/>
      <c r="AC137" s="1"/>
    </row>
    <row r="138" spans="1:29" s="16" customFormat="1" ht="16.5" hidden="1">
      <c r="A138"/>
      <c r="B138" s="23"/>
      <c r="C138" s="1"/>
      <c r="D138" s="25"/>
      <c r="E138" s="32"/>
      <c r="F138" s="32"/>
      <c r="G138" s="32"/>
      <c r="H138" s="32"/>
      <c r="I138" s="32"/>
      <c r="J138" s="32"/>
      <c r="K138" s="26"/>
      <c r="L138" s="26"/>
      <c r="M138" s="26"/>
      <c r="N138" s="26"/>
      <c r="O138" s="26"/>
      <c r="P138" s="26"/>
      <c r="Q138" s="26"/>
      <c r="R138" s="26"/>
      <c r="S138" s="26"/>
      <c r="T138" s="29"/>
      <c r="U138" s="29"/>
      <c r="V138" s="46"/>
      <c r="W138" s="3"/>
      <c r="X138" s="4"/>
      <c r="Y138" s="5"/>
      <c r="Z138" s="6"/>
      <c r="AA138" s="7"/>
      <c r="AB138" s="1"/>
      <c r="AC138" s="1"/>
    </row>
    <row r="139" spans="1:29" s="16" customFormat="1" ht="16.5" hidden="1">
      <c r="A139"/>
      <c r="B139" s="23"/>
      <c r="C139" s="1"/>
      <c r="D139" s="25"/>
      <c r="E139" s="32"/>
      <c r="F139" s="32"/>
      <c r="G139" s="32"/>
      <c r="H139" s="32"/>
      <c r="I139" s="32"/>
      <c r="J139" s="32"/>
      <c r="K139" s="26"/>
      <c r="L139" s="26"/>
      <c r="M139" s="26"/>
      <c r="N139" s="26"/>
      <c r="O139" s="26"/>
      <c r="P139" s="26"/>
      <c r="Q139" s="26"/>
      <c r="R139" s="26"/>
      <c r="S139" s="26"/>
      <c r="T139" s="29"/>
      <c r="U139" s="29"/>
      <c r="V139" s="46"/>
      <c r="W139" s="3"/>
      <c r="X139" s="4"/>
      <c r="Y139" s="5"/>
      <c r="Z139" s="6"/>
      <c r="AA139" s="7"/>
      <c r="AB139" s="1"/>
      <c r="AC139" s="1"/>
    </row>
    <row r="140" spans="1:29" s="16" customFormat="1" ht="16.5" hidden="1">
      <c r="A140"/>
      <c r="B140" s="23"/>
      <c r="C140" s="1"/>
      <c r="D140" s="25"/>
      <c r="E140" s="32"/>
      <c r="F140" s="32"/>
      <c r="G140" s="32"/>
      <c r="H140" s="32"/>
      <c r="I140" s="32"/>
      <c r="J140" s="32"/>
      <c r="K140" s="26"/>
      <c r="L140" s="26"/>
      <c r="M140" s="26"/>
      <c r="N140" s="26"/>
      <c r="O140" s="26"/>
      <c r="P140" s="26"/>
      <c r="Q140" s="26"/>
      <c r="R140" s="26"/>
      <c r="S140" s="26"/>
      <c r="T140" s="29"/>
      <c r="U140" s="29"/>
      <c r="V140" s="46"/>
      <c r="W140" s="3"/>
      <c r="X140" s="4"/>
      <c r="Y140" s="5"/>
      <c r="Z140" s="6"/>
      <c r="AA140" s="7"/>
      <c r="AB140" s="1"/>
      <c r="AC140" s="1"/>
    </row>
    <row r="141" spans="1:29" s="16" customFormat="1" ht="16.5" hidden="1">
      <c r="A141"/>
      <c r="B141" s="23"/>
      <c r="C141" s="1"/>
      <c r="D141" s="25"/>
      <c r="E141" s="32"/>
      <c r="F141" s="32"/>
      <c r="G141" s="32"/>
      <c r="H141" s="32"/>
      <c r="I141" s="32"/>
      <c r="J141" s="32"/>
      <c r="K141" s="26"/>
      <c r="L141" s="26"/>
      <c r="M141" s="26"/>
      <c r="N141" s="26"/>
      <c r="O141" s="26"/>
      <c r="P141" s="26"/>
      <c r="Q141" s="26"/>
      <c r="R141" s="26"/>
      <c r="S141" s="26"/>
      <c r="T141" s="29"/>
      <c r="U141" s="29"/>
      <c r="V141" s="46"/>
      <c r="W141" s="3"/>
      <c r="X141" s="4"/>
      <c r="Y141" s="5"/>
      <c r="Z141" s="6"/>
      <c r="AA141" s="7"/>
      <c r="AB141" s="1"/>
      <c r="AC141" s="1"/>
    </row>
    <row r="142" spans="1:29" s="16" customFormat="1" ht="16.5" hidden="1">
      <c r="A142"/>
      <c r="B142" s="23"/>
      <c r="C142" s="1"/>
      <c r="D142" s="25"/>
      <c r="E142" s="32"/>
      <c r="F142" s="32"/>
      <c r="G142" s="32"/>
      <c r="H142" s="32"/>
      <c r="I142" s="32"/>
      <c r="J142" s="32"/>
      <c r="K142" s="26"/>
      <c r="L142" s="26"/>
      <c r="M142" s="26"/>
      <c r="N142" s="26"/>
      <c r="O142" s="26"/>
      <c r="P142" s="26"/>
      <c r="Q142" s="26"/>
      <c r="R142" s="26"/>
      <c r="S142" s="26"/>
      <c r="T142" s="29"/>
      <c r="U142" s="29"/>
      <c r="V142" s="46"/>
      <c r="W142" s="3"/>
      <c r="X142" s="4"/>
      <c r="Y142" s="5"/>
      <c r="Z142" s="6"/>
      <c r="AA142" s="7"/>
      <c r="AB142" s="1"/>
      <c r="AC142" s="1"/>
    </row>
    <row r="143" spans="1:29" s="16" customFormat="1" ht="16.5" hidden="1">
      <c r="A143"/>
      <c r="B143" s="23"/>
      <c r="C143" s="1"/>
      <c r="D143" s="25"/>
      <c r="E143" s="32"/>
      <c r="F143" s="32"/>
      <c r="G143" s="32"/>
      <c r="H143" s="32"/>
      <c r="I143" s="32"/>
      <c r="J143" s="32"/>
      <c r="K143" s="26"/>
      <c r="L143" s="26"/>
      <c r="M143" s="26"/>
      <c r="N143" s="26"/>
      <c r="O143" s="26"/>
      <c r="P143" s="26"/>
      <c r="Q143" s="26"/>
      <c r="R143" s="26"/>
      <c r="S143" s="26"/>
      <c r="T143" s="29"/>
      <c r="U143" s="29"/>
      <c r="V143" s="46"/>
      <c r="W143" s="3"/>
      <c r="X143" s="4"/>
      <c r="Y143" s="5"/>
      <c r="Z143" s="6"/>
      <c r="AA143" s="7"/>
      <c r="AB143" s="1"/>
      <c r="AC143" s="1"/>
    </row>
    <row r="144" spans="1:29" s="16" customFormat="1" ht="16.5" hidden="1">
      <c r="A144"/>
      <c r="B144" s="23"/>
      <c r="C144" s="1"/>
      <c r="D144" s="25"/>
      <c r="E144" s="32"/>
      <c r="F144" s="32"/>
      <c r="G144" s="32"/>
      <c r="H144" s="32"/>
      <c r="I144" s="32"/>
      <c r="J144" s="32"/>
      <c r="K144" s="26"/>
      <c r="L144" s="26"/>
      <c r="M144" s="26"/>
      <c r="N144" s="26"/>
      <c r="O144" s="26"/>
      <c r="P144" s="26"/>
      <c r="Q144" s="26"/>
      <c r="R144" s="26"/>
      <c r="S144" s="26"/>
      <c r="T144" s="29"/>
      <c r="U144" s="29"/>
      <c r="V144" s="46"/>
      <c r="W144" s="3"/>
      <c r="X144" s="4"/>
      <c r="Y144" s="5"/>
      <c r="Z144" s="6"/>
      <c r="AA144" s="7"/>
      <c r="AB144" s="1"/>
      <c r="AC144" s="1"/>
    </row>
    <row r="145" spans="1:30" s="16" customFormat="1" ht="16.5" hidden="1">
      <c r="A145"/>
      <c r="B145" s="23"/>
      <c r="C145" s="1"/>
      <c r="D145" s="64"/>
      <c r="E145" s="29"/>
      <c r="F145" s="29"/>
      <c r="G145" s="29"/>
      <c r="H145" s="29"/>
      <c r="I145" s="30"/>
      <c r="J145" s="29"/>
      <c r="K145" s="28"/>
      <c r="L145" s="28"/>
      <c r="M145" s="28"/>
      <c r="N145" s="28"/>
      <c r="O145" s="28"/>
      <c r="P145" s="28"/>
      <c r="Q145" s="28"/>
      <c r="R145" s="28"/>
      <c r="S145" s="26"/>
      <c r="T145" s="29"/>
      <c r="U145" s="29"/>
      <c r="V145" s="46"/>
      <c r="W145" s="3"/>
      <c r="X145" s="4"/>
      <c r="Y145" s="5"/>
      <c r="Z145" s="6"/>
      <c r="AA145" s="7"/>
      <c r="AB145" s="1"/>
      <c r="AC145" s="1"/>
    </row>
    <row r="146" spans="1:30" s="16" customFormat="1" ht="16.5" hidden="1">
      <c r="A146"/>
      <c r="B146" s="23"/>
      <c r="C146" s="1"/>
      <c r="D146" s="1"/>
      <c r="E146" s="29"/>
      <c r="F146" s="29"/>
      <c r="G146" s="29"/>
      <c r="H146" s="29"/>
      <c r="I146" s="29"/>
      <c r="J146" s="29"/>
      <c r="K146" s="28"/>
      <c r="L146" s="28"/>
      <c r="M146" s="28"/>
      <c r="N146" s="28"/>
      <c r="O146" s="28"/>
      <c r="P146" s="28"/>
      <c r="Q146" s="28"/>
      <c r="R146" s="28"/>
      <c r="S146" s="26"/>
      <c r="T146" s="29"/>
      <c r="U146" s="29"/>
      <c r="V146" s="46"/>
      <c r="W146" s="3"/>
      <c r="X146" s="4"/>
      <c r="Y146" s="5"/>
      <c r="Z146" s="6"/>
      <c r="AA146" s="7"/>
      <c r="AB146" s="1"/>
      <c r="AC146" s="1"/>
    </row>
    <row r="147" spans="1:30" s="16" customFormat="1" ht="16.5" hidden="1">
      <c r="A147"/>
      <c r="B147" s="23"/>
      <c r="C147" s="1"/>
      <c r="D147" s="50"/>
      <c r="E147" s="29"/>
      <c r="F147" s="29"/>
      <c r="G147" s="29"/>
      <c r="H147" s="29"/>
      <c r="I147" s="29"/>
      <c r="J147" s="29"/>
      <c r="K147" s="28"/>
      <c r="L147" s="28"/>
      <c r="M147" s="28"/>
      <c r="N147" s="28"/>
      <c r="O147" s="28"/>
      <c r="P147" s="28"/>
      <c r="Q147" s="28"/>
      <c r="R147" s="28"/>
      <c r="S147" s="26"/>
      <c r="T147" s="29"/>
      <c r="U147" s="29"/>
      <c r="V147" s="46"/>
      <c r="W147" s="3"/>
      <c r="X147" s="4"/>
      <c r="Y147" s="5"/>
      <c r="Z147" s="6"/>
      <c r="AA147" s="7"/>
      <c r="AB147" s="1"/>
      <c r="AC147" s="1"/>
    </row>
    <row r="148" spans="1:30" s="16" customFormat="1" ht="16.5" hidden="1">
      <c r="A148"/>
      <c r="B148" s="23"/>
      <c r="C148" s="1"/>
      <c r="D148" s="1"/>
      <c r="E148" s="29"/>
      <c r="F148" s="29"/>
      <c r="G148" s="29"/>
      <c r="H148" s="29"/>
      <c r="I148" s="29"/>
      <c r="J148" s="29"/>
      <c r="K148" s="28"/>
      <c r="L148" s="28"/>
      <c r="M148" s="28"/>
      <c r="N148" s="28"/>
      <c r="O148" s="28"/>
      <c r="P148" s="28"/>
      <c r="Q148" s="28"/>
      <c r="R148" s="28"/>
      <c r="S148" s="26"/>
      <c r="T148" s="29"/>
      <c r="U148" s="29"/>
      <c r="V148" s="46"/>
      <c r="W148" s="3"/>
      <c r="X148" s="4"/>
      <c r="Y148" s="5"/>
      <c r="Z148" s="6"/>
      <c r="AA148" s="7"/>
      <c r="AB148" s="1"/>
      <c r="AC148" s="1"/>
    </row>
    <row r="149" spans="1:30" s="16" customFormat="1" ht="16.5" hidden="1">
      <c r="A149"/>
      <c r="B149" s="23"/>
      <c r="C149" s="1"/>
      <c r="D149" s="1"/>
      <c r="E149" s="29"/>
      <c r="F149" s="29"/>
      <c r="G149" s="29"/>
      <c r="H149" s="29"/>
      <c r="I149" s="29"/>
      <c r="J149" s="29"/>
      <c r="K149" s="28"/>
      <c r="L149" s="28"/>
      <c r="M149" s="28"/>
      <c r="N149" s="28"/>
      <c r="O149" s="28"/>
      <c r="P149" s="28"/>
      <c r="Q149" s="28"/>
      <c r="R149" s="28"/>
      <c r="S149" s="26"/>
      <c r="T149" s="29"/>
      <c r="U149" s="29"/>
      <c r="V149" s="46"/>
      <c r="W149" s="3"/>
      <c r="X149" s="4"/>
      <c r="Y149" s="5"/>
      <c r="Z149" s="6"/>
      <c r="AA149" s="7"/>
      <c r="AB149" s="1"/>
      <c r="AC149" s="1"/>
    </row>
    <row r="150" spans="1:30" s="16" customFormat="1" ht="16.5" hidden="1">
      <c r="A150"/>
      <c r="B150" s="23"/>
      <c r="C150" s="1"/>
      <c r="D150" s="1"/>
      <c r="E150" s="29"/>
      <c r="F150" s="29" t="s">
        <v>31</v>
      </c>
      <c r="G150" s="29"/>
      <c r="H150" s="29"/>
      <c r="I150" s="29"/>
      <c r="J150" s="29"/>
      <c r="K150" s="28"/>
      <c r="L150" s="28"/>
      <c r="M150" s="28"/>
      <c r="N150" s="28"/>
      <c r="O150" s="28"/>
      <c r="P150" s="28"/>
      <c r="Q150" s="28"/>
      <c r="R150" s="28"/>
      <c r="S150" s="26"/>
      <c r="T150" s="29"/>
      <c r="U150" s="29"/>
      <c r="V150" s="46"/>
      <c r="W150" s="3"/>
      <c r="X150" s="4"/>
      <c r="Y150" s="5"/>
      <c r="Z150" s="6"/>
      <c r="AA150" s="7"/>
      <c r="AB150" s="1"/>
      <c r="AC150" s="1"/>
    </row>
    <row r="151" spans="1:30" s="16" customFormat="1" ht="16.5" hidden="1">
      <c r="A151"/>
      <c r="B151" s="23"/>
      <c r="C151" s="1"/>
      <c r="D151" s="1"/>
      <c r="E151" s="29"/>
      <c r="F151" s="29"/>
      <c r="G151" s="29"/>
      <c r="H151" s="29"/>
      <c r="I151" s="29"/>
      <c r="J151" s="29"/>
      <c r="K151" s="28"/>
      <c r="L151" s="28"/>
      <c r="M151" s="28"/>
      <c r="N151" s="28"/>
      <c r="O151" s="28"/>
      <c r="P151" s="28"/>
      <c r="Q151" s="28"/>
      <c r="R151" s="28"/>
      <c r="S151" s="26"/>
      <c r="T151" s="29"/>
      <c r="U151" s="29"/>
      <c r="V151" s="46"/>
      <c r="W151" s="3"/>
      <c r="X151" s="4"/>
      <c r="Y151" s="5"/>
      <c r="Z151" s="6"/>
      <c r="AA151" s="7"/>
      <c r="AB151" s="1"/>
      <c r="AC151" s="1"/>
    </row>
    <row r="152" spans="1:30" ht="16.5" hidden="1">
      <c r="B152" s="23"/>
      <c r="AB152" s="1"/>
      <c r="AC152" s="1"/>
    </row>
    <row r="153" spans="1:30" s="29" customFormat="1" ht="15.75" hidden="1" customHeight="1">
      <c r="A153"/>
      <c r="B153" s="1"/>
      <c r="C153" s="1"/>
      <c r="D153" s="1"/>
      <c r="K153" s="28"/>
      <c r="L153" s="28"/>
      <c r="M153" s="28"/>
      <c r="N153" s="28"/>
      <c r="O153" s="28"/>
      <c r="P153" s="28"/>
      <c r="Q153" s="28"/>
      <c r="R153" s="28"/>
      <c r="S153" s="28"/>
      <c r="V153" s="46"/>
      <c r="W153" s="3"/>
      <c r="X153" s="4"/>
      <c r="Y153" s="5"/>
      <c r="Z153" s="6"/>
      <c r="AA153" s="7"/>
      <c r="AB153" s="4"/>
      <c r="AC153"/>
      <c r="AD153"/>
    </row>
    <row r="154" spans="1:30" s="29" customFormat="1" ht="15.75" hidden="1" customHeight="1">
      <c r="A154"/>
      <c r="B154" s="1"/>
      <c r="C154" s="1"/>
      <c r="D154" s="1"/>
      <c r="K154" s="28"/>
      <c r="L154" s="28"/>
      <c r="M154" s="28"/>
      <c r="N154" s="28"/>
      <c r="O154" s="28"/>
      <c r="P154" s="28"/>
      <c r="Q154" s="28"/>
      <c r="R154" s="28"/>
      <c r="S154" s="28"/>
      <c r="V154" s="46"/>
      <c r="W154" s="3"/>
      <c r="X154" s="4"/>
      <c r="Y154" s="5"/>
      <c r="Z154" s="6"/>
      <c r="AA154" s="7"/>
      <c r="AB154" s="4"/>
      <c r="AC154"/>
      <c r="AD154"/>
    </row>
    <row r="155" spans="1:30" s="29" customFormat="1" ht="15.75" hidden="1" customHeight="1">
      <c r="A155"/>
      <c r="B155" s="1"/>
      <c r="C155" s="1"/>
      <c r="D155" s="1"/>
      <c r="K155" s="28"/>
      <c r="L155" s="28"/>
      <c r="M155" s="28"/>
      <c r="N155" s="28"/>
      <c r="O155" s="28"/>
      <c r="P155" s="28"/>
      <c r="Q155" s="28"/>
      <c r="R155" s="28"/>
      <c r="S155" s="28"/>
      <c r="V155" s="46"/>
      <c r="W155" s="3"/>
      <c r="X155" s="4"/>
      <c r="Y155" s="5"/>
      <c r="Z155" s="6"/>
      <c r="AA155" s="7"/>
      <c r="AB155" s="4"/>
      <c r="AC155"/>
      <c r="AD155"/>
    </row>
    <row r="156" spans="1:30" s="29" customFormat="1" ht="15.75" hidden="1">
      <c r="A156"/>
      <c r="B156" s="1"/>
      <c r="C156" s="1"/>
      <c r="D156" s="1"/>
      <c r="K156" s="28"/>
      <c r="L156" s="28"/>
      <c r="M156" s="28"/>
      <c r="N156" s="28"/>
      <c r="O156" s="28"/>
      <c r="P156" s="28"/>
      <c r="Q156" s="28"/>
      <c r="R156" s="28"/>
      <c r="S156" s="28"/>
      <c r="V156" s="46"/>
      <c r="W156" s="3"/>
      <c r="X156" s="4"/>
      <c r="Y156" s="5"/>
      <c r="Z156" s="6"/>
      <c r="AA156" s="7"/>
      <c r="AB156" s="4"/>
      <c r="AC156"/>
      <c r="AD156"/>
    </row>
    <row r="157" spans="1:30" ht="15.75" hidden="1" customHeight="1"/>
  </sheetData>
  <mergeCells count="3">
    <mergeCell ref="E28:F28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683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1" customWidth="1"/>
    <col min="2" max="2" width="34.42578125" style="1" customWidth="1"/>
    <col min="3" max="13" width="10.28515625" style="29" customWidth="1"/>
    <col min="14" max="19" width="10.28515625" customWidth="1"/>
    <col min="20" max="20" width="9.140625" customWidth="1"/>
    <col min="21" max="24" width="9.140625" hidden="1" customWidth="1"/>
    <col min="25" max="25" width="9.5703125" hidden="1" customWidth="1"/>
    <col min="26" max="26" width="10.7109375" hidden="1" customWidth="1"/>
    <col min="27" max="27" width="10" hidden="1" customWidth="1"/>
    <col min="28" max="28" width="10.7109375" hidden="1" customWidth="1"/>
    <col min="29" max="29" width="10.140625" hidden="1" customWidth="1"/>
    <col min="30" max="33" width="7.7109375" hidden="1" customWidth="1"/>
    <col min="34" max="16384" width="9.140625" hidden="1"/>
  </cols>
  <sheetData>
    <row r="1" spans="2:19" ht="29.25" customHeight="1">
      <c r="B1" s="24" t="s">
        <v>216</v>
      </c>
    </row>
    <row r="2" spans="2:19" ht="8.25" customHeight="1">
      <c r="B2" s="2"/>
    </row>
    <row r="3" spans="2:19" ht="15.75">
      <c r="B3" s="80" t="s">
        <v>880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9" ht="15.75">
      <c r="B4" s="80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9" ht="16.5" customHeight="1" thickBot="1">
      <c r="B5" s="1236" t="s">
        <v>439</v>
      </c>
      <c r="C5" s="1033" t="s">
        <v>440</v>
      </c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4"/>
      <c r="S5" s="1034"/>
    </row>
    <row r="6" spans="2:19" ht="17.25" thickTop="1" thickBot="1">
      <c r="B6" s="1236"/>
      <c r="C6" s="1237" t="s">
        <v>441</v>
      </c>
      <c r="D6" s="1238"/>
      <c r="E6" s="1238"/>
      <c r="F6" s="1238"/>
      <c r="G6" s="1239"/>
      <c r="H6" s="1237" t="s">
        <v>442</v>
      </c>
      <c r="I6" s="1238"/>
      <c r="J6" s="1238"/>
      <c r="K6" s="1238"/>
      <c r="L6" s="1238"/>
      <c r="M6" s="1239"/>
      <c r="N6" s="1237" t="s">
        <v>28</v>
      </c>
      <c r="O6" s="1238"/>
      <c r="P6" s="1238"/>
      <c r="Q6" s="1238"/>
      <c r="R6" s="1238"/>
      <c r="S6" s="1238"/>
    </row>
    <row r="7" spans="2:19" ht="16.5" thickTop="1">
      <c r="B7" s="1236"/>
      <c r="C7" s="272" t="s">
        <v>798</v>
      </c>
      <c r="D7" s="1038" t="s">
        <v>799</v>
      </c>
      <c r="E7" s="1040"/>
      <c r="F7" s="1038" t="s">
        <v>227</v>
      </c>
      <c r="G7" s="1040"/>
      <c r="H7" s="1038" t="s">
        <v>798</v>
      </c>
      <c r="I7" s="1040"/>
      <c r="J7" s="1038" t="s">
        <v>799</v>
      </c>
      <c r="K7" s="1040"/>
      <c r="L7" s="1038" t="s">
        <v>227</v>
      </c>
      <c r="M7" s="1040"/>
      <c r="N7" s="1038" t="s">
        <v>798</v>
      </c>
      <c r="O7" s="1040"/>
      <c r="P7" s="1038" t="s">
        <v>799</v>
      </c>
      <c r="Q7" s="1040"/>
      <c r="R7" s="1038" t="s">
        <v>227</v>
      </c>
      <c r="S7" s="1039"/>
    </row>
    <row r="8" spans="2:19" ht="3" customHeight="1">
      <c r="B8" s="134"/>
      <c r="C8" s="166"/>
      <c r="D8" s="1243"/>
      <c r="E8" s="1244"/>
      <c r="F8" s="1243"/>
      <c r="G8" s="1244"/>
      <c r="H8" s="1127"/>
      <c r="I8" s="1126"/>
      <c r="J8" s="1243"/>
      <c r="K8" s="1244"/>
      <c r="L8" s="1243"/>
      <c r="M8" s="1244"/>
      <c r="N8" s="1127"/>
      <c r="O8" s="1126"/>
      <c r="P8" s="1127"/>
      <c r="Q8" s="1126"/>
      <c r="R8" s="1151"/>
      <c r="S8" s="1240"/>
    </row>
    <row r="9" spans="2:19" ht="3" customHeight="1">
      <c r="B9" s="322"/>
      <c r="C9" s="323"/>
      <c r="D9" s="1241"/>
      <c r="E9" s="1242"/>
      <c r="F9" s="1241"/>
      <c r="G9" s="1242"/>
      <c r="H9" s="1241"/>
      <c r="I9" s="1242"/>
      <c r="J9" s="1241"/>
      <c r="K9" s="1242"/>
      <c r="L9" s="1241"/>
      <c r="M9" s="1242"/>
      <c r="N9" s="1241"/>
      <c r="O9" s="1242"/>
      <c r="P9" s="1241"/>
      <c r="Q9" s="1242"/>
      <c r="R9" s="1241"/>
      <c r="S9" s="1242"/>
    </row>
    <row r="10" spans="2:19" ht="3" customHeight="1">
      <c r="B10" s="134"/>
      <c r="C10" s="166"/>
      <c r="D10" s="1243"/>
      <c r="E10" s="1244"/>
      <c r="F10" s="1243"/>
      <c r="G10" s="1244"/>
      <c r="H10" s="1127"/>
      <c r="I10" s="1126"/>
      <c r="J10" s="1243"/>
      <c r="K10" s="1244"/>
      <c r="L10" s="1243"/>
      <c r="M10" s="1244"/>
      <c r="N10" s="1127"/>
      <c r="O10" s="1126"/>
      <c r="P10" s="1127"/>
      <c r="Q10" s="1126"/>
      <c r="R10" s="1151"/>
      <c r="S10" s="1240"/>
    </row>
    <row r="11" spans="2:19" ht="15.75">
      <c r="B11" s="140" t="s">
        <v>443</v>
      </c>
      <c r="C11" s="144">
        <v>1644683</v>
      </c>
      <c r="D11" s="1245">
        <v>1603985</v>
      </c>
      <c r="E11" s="1246"/>
      <c r="F11" s="1155">
        <v>2.5</v>
      </c>
      <c r="G11" s="1247"/>
      <c r="H11" s="1248">
        <v>272</v>
      </c>
      <c r="I11" s="1249"/>
      <c r="J11" s="1250">
        <v>233</v>
      </c>
      <c r="K11" s="1249"/>
      <c r="L11" s="1155">
        <v>16.7</v>
      </c>
      <c r="M11" s="1247"/>
      <c r="N11" s="1251">
        <v>1644955</v>
      </c>
      <c r="O11" s="1246"/>
      <c r="P11" s="1245">
        <v>1604218</v>
      </c>
      <c r="Q11" s="1246"/>
      <c r="R11" s="1155">
        <v>2.5</v>
      </c>
      <c r="S11" s="1247"/>
    </row>
    <row r="12" spans="2:19" ht="15.75">
      <c r="B12" s="413" t="s">
        <v>13</v>
      </c>
      <c r="C12" s="146">
        <v>658368</v>
      </c>
      <c r="D12" s="1254">
        <v>640960</v>
      </c>
      <c r="E12" s="1255"/>
      <c r="F12" s="1243">
        <v>2.7</v>
      </c>
      <c r="G12" s="1256"/>
      <c r="H12" s="1257">
        <v>147</v>
      </c>
      <c r="I12" s="1112"/>
      <c r="J12" s="1258">
        <v>127</v>
      </c>
      <c r="K12" s="1259"/>
      <c r="L12" s="1243">
        <v>15.7</v>
      </c>
      <c r="M12" s="1256"/>
      <c r="N12" s="1252">
        <v>658515</v>
      </c>
      <c r="O12" s="1253"/>
      <c r="P12" s="1254">
        <v>641087</v>
      </c>
      <c r="Q12" s="1255"/>
      <c r="R12" s="1243">
        <v>2.7</v>
      </c>
      <c r="S12" s="1256"/>
    </row>
    <row r="13" spans="2:19" ht="15.75">
      <c r="B13" s="413" t="s">
        <v>62</v>
      </c>
      <c r="C13" s="146">
        <v>289208</v>
      </c>
      <c r="D13" s="1254">
        <v>281961</v>
      </c>
      <c r="E13" s="1255"/>
      <c r="F13" s="1243">
        <v>2.6</v>
      </c>
      <c r="G13" s="1256"/>
      <c r="H13" s="1257">
        <v>46</v>
      </c>
      <c r="I13" s="1112"/>
      <c r="J13" s="1258">
        <v>36</v>
      </c>
      <c r="K13" s="1259"/>
      <c r="L13" s="1243">
        <v>27.8</v>
      </c>
      <c r="M13" s="1256"/>
      <c r="N13" s="1252">
        <v>289254</v>
      </c>
      <c r="O13" s="1253"/>
      <c r="P13" s="1254">
        <v>281997</v>
      </c>
      <c r="Q13" s="1255"/>
      <c r="R13" s="1243">
        <v>2.6</v>
      </c>
      <c r="S13" s="1256"/>
    </row>
    <row r="14" spans="2:19" ht="15.75">
      <c r="B14" s="413" t="s">
        <v>61</v>
      </c>
      <c r="C14" s="146">
        <v>697107</v>
      </c>
      <c r="D14" s="1254">
        <v>681064</v>
      </c>
      <c r="E14" s="1255"/>
      <c r="F14" s="1243">
        <v>2.4</v>
      </c>
      <c r="G14" s="1256"/>
      <c r="H14" s="1257">
        <v>79</v>
      </c>
      <c r="I14" s="1112"/>
      <c r="J14" s="1258">
        <v>70</v>
      </c>
      <c r="K14" s="1259"/>
      <c r="L14" s="1243">
        <v>12.9</v>
      </c>
      <c r="M14" s="1256"/>
      <c r="N14" s="1252">
        <v>697186</v>
      </c>
      <c r="O14" s="1253"/>
      <c r="P14" s="1254">
        <v>681134</v>
      </c>
      <c r="Q14" s="1255"/>
      <c r="R14" s="1243">
        <v>2.4</v>
      </c>
      <c r="S14" s="1256"/>
    </row>
    <row r="15" spans="2:19" ht="15.75">
      <c r="B15" s="140" t="s">
        <v>444</v>
      </c>
      <c r="C15" s="144">
        <v>2649590</v>
      </c>
      <c r="D15" s="1245">
        <v>2583152</v>
      </c>
      <c r="E15" s="1246"/>
      <c r="F15" s="1155">
        <v>2.6</v>
      </c>
      <c r="G15" s="1247"/>
      <c r="H15" s="1248">
        <v>433</v>
      </c>
      <c r="I15" s="1249"/>
      <c r="J15" s="1250">
        <v>331</v>
      </c>
      <c r="K15" s="1249"/>
      <c r="L15" s="1155">
        <v>30.8</v>
      </c>
      <c r="M15" s="1247"/>
      <c r="N15" s="1251">
        <v>2650023</v>
      </c>
      <c r="O15" s="1246"/>
      <c r="P15" s="1245">
        <v>2583483</v>
      </c>
      <c r="Q15" s="1246"/>
      <c r="R15" s="1155">
        <v>2.6</v>
      </c>
      <c r="S15" s="1247"/>
    </row>
    <row r="16" spans="2:19" ht="15.75">
      <c r="B16" s="413" t="s">
        <v>10</v>
      </c>
      <c r="C16" s="146">
        <v>1793477</v>
      </c>
      <c r="D16" s="1254">
        <v>1751463</v>
      </c>
      <c r="E16" s="1255"/>
      <c r="F16" s="1243">
        <v>2.4</v>
      </c>
      <c r="G16" s="1256"/>
      <c r="H16" s="1257">
        <v>243</v>
      </c>
      <c r="I16" s="1112"/>
      <c r="J16" s="1258">
        <v>170</v>
      </c>
      <c r="K16" s="1259"/>
      <c r="L16" s="1243">
        <v>42.9</v>
      </c>
      <c r="M16" s="1256"/>
      <c r="N16" s="1252">
        <v>1793720</v>
      </c>
      <c r="O16" s="1253"/>
      <c r="P16" s="1254">
        <v>1751633</v>
      </c>
      <c r="Q16" s="1255"/>
      <c r="R16" s="1243">
        <v>2.4</v>
      </c>
      <c r="S16" s="1256"/>
    </row>
    <row r="17" spans="2:19" ht="15.75">
      <c r="B17" s="413" t="s">
        <v>8</v>
      </c>
      <c r="C17" s="146">
        <v>856113</v>
      </c>
      <c r="D17" s="1254">
        <v>831689</v>
      </c>
      <c r="E17" s="1255"/>
      <c r="F17" s="1243">
        <v>2.9</v>
      </c>
      <c r="G17" s="1256"/>
      <c r="H17" s="1257">
        <v>190</v>
      </c>
      <c r="I17" s="1112"/>
      <c r="J17" s="1258">
        <v>161</v>
      </c>
      <c r="K17" s="1259"/>
      <c r="L17" s="1243">
        <v>18</v>
      </c>
      <c r="M17" s="1256"/>
      <c r="N17" s="1252">
        <v>856303</v>
      </c>
      <c r="O17" s="1253"/>
      <c r="P17" s="1254">
        <v>831850</v>
      </c>
      <c r="Q17" s="1255"/>
      <c r="R17" s="1243">
        <v>2.9</v>
      </c>
      <c r="S17" s="1256"/>
    </row>
    <row r="18" spans="2:19" ht="15.75">
      <c r="B18" s="140" t="s">
        <v>445</v>
      </c>
      <c r="C18" s="144">
        <v>2736817</v>
      </c>
      <c r="D18" s="1245">
        <v>2672163</v>
      </c>
      <c r="E18" s="1246"/>
      <c r="F18" s="1155">
        <v>2.4</v>
      </c>
      <c r="G18" s="1247"/>
      <c r="H18" s="1251">
        <v>1026</v>
      </c>
      <c r="I18" s="1246"/>
      <c r="J18" s="1250">
        <v>846</v>
      </c>
      <c r="K18" s="1249"/>
      <c r="L18" s="1155">
        <v>21.3</v>
      </c>
      <c r="M18" s="1247"/>
      <c r="N18" s="1251">
        <v>2737843</v>
      </c>
      <c r="O18" s="1246"/>
      <c r="P18" s="1245">
        <v>2673009</v>
      </c>
      <c r="Q18" s="1246"/>
      <c r="R18" s="1155">
        <v>2.4</v>
      </c>
      <c r="S18" s="1247"/>
    </row>
    <row r="19" spans="2:19" ht="15.75">
      <c r="B19" s="413" t="s">
        <v>11</v>
      </c>
      <c r="C19" s="146">
        <v>1619316</v>
      </c>
      <c r="D19" s="1254">
        <v>1577570</v>
      </c>
      <c r="E19" s="1255"/>
      <c r="F19" s="1243">
        <v>2.6</v>
      </c>
      <c r="G19" s="1256"/>
      <c r="H19" s="1257">
        <v>581</v>
      </c>
      <c r="I19" s="1112"/>
      <c r="J19" s="1258">
        <v>474</v>
      </c>
      <c r="K19" s="1259"/>
      <c r="L19" s="1243">
        <v>22.6</v>
      </c>
      <c r="M19" s="1256"/>
      <c r="N19" s="1252">
        <v>1619897</v>
      </c>
      <c r="O19" s="1253"/>
      <c r="P19" s="1254">
        <v>1578044</v>
      </c>
      <c r="Q19" s="1255"/>
      <c r="R19" s="1243">
        <v>2.7</v>
      </c>
      <c r="S19" s="1256"/>
    </row>
    <row r="20" spans="2:19" ht="15.75">
      <c r="B20" s="413" t="s">
        <v>12</v>
      </c>
      <c r="C20" s="146">
        <v>1117501</v>
      </c>
      <c r="D20" s="1254">
        <v>1094593</v>
      </c>
      <c r="E20" s="1255"/>
      <c r="F20" s="1243">
        <v>2.1</v>
      </c>
      <c r="G20" s="1256"/>
      <c r="H20" s="1257">
        <v>445</v>
      </c>
      <c r="I20" s="1112"/>
      <c r="J20" s="1258">
        <v>372</v>
      </c>
      <c r="K20" s="1259"/>
      <c r="L20" s="1243">
        <v>19.600000000000001</v>
      </c>
      <c r="M20" s="1256"/>
      <c r="N20" s="1252">
        <v>1117946</v>
      </c>
      <c r="O20" s="1253"/>
      <c r="P20" s="1254">
        <v>1094965</v>
      </c>
      <c r="Q20" s="1255"/>
      <c r="R20" s="1243">
        <v>2.1</v>
      </c>
      <c r="S20" s="1256"/>
    </row>
    <row r="21" spans="2:19" ht="15.75">
      <c r="B21" s="140" t="s">
        <v>446</v>
      </c>
      <c r="C21" s="144">
        <v>1461823</v>
      </c>
      <c r="D21" s="1245">
        <v>1439114</v>
      </c>
      <c r="E21" s="1246"/>
      <c r="F21" s="1155">
        <v>1.6</v>
      </c>
      <c r="G21" s="1247"/>
      <c r="H21" s="1248">
        <v>544</v>
      </c>
      <c r="I21" s="1249"/>
      <c r="J21" s="1250">
        <v>456</v>
      </c>
      <c r="K21" s="1249"/>
      <c r="L21" s="1155">
        <v>19.3</v>
      </c>
      <c r="M21" s="1247"/>
      <c r="N21" s="1251">
        <v>1462367</v>
      </c>
      <c r="O21" s="1246"/>
      <c r="P21" s="1245">
        <v>1439570</v>
      </c>
      <c r="Q21" s="1246"/>
      <c r="R21" s="1155">
        <v>1.6</v>
      </c>
      <c r="S21" s="1247"/>
    </row>
    <row r="22" spans="2:19" ht="15.75">
      <c r="B22" s="413" t="s">
        <v>152</v>
      </c>
      <c r="C22" s="146">
        <v>599318</v>
      </c>
      <c r="D22" s="1254">
        <v>590838</v>
      </c>
      <c r="E22" s="1255"/>
      <c r="F22" s="1243">
        <v>1.4</v>
      </c>
      <c r="G22" s="1256"/>
      <c r="H22" s="1257">
        <v>160</v>
      </c>
      <c r="I22" s="1112"/>
      <c r="J22" s="1258">
        <v>138</v>
      </c>
      <c r="K22" s="1259"/>
      <c r="L22" s="1243">
        <v>15.9</v>
      </c>
      <c r="M22" s="1256"/>
      <c r="N22" s="1252">
        <v>599478</v>
      </c>
      <c r="O22" s="1253"/>
      <c r="P22" s="1254">
        <v>590976</v>
      </c>
      <c r="Q22" s="1255"/>
      <c r="R22" s="1243">
        <v>1.4</v>
      </c>
      <c r="S22" s="1256"/>
    </row>
    <row r="23" spans="2:19" ht="16.5" thickBot="1">
      <c r="B23" s="414" t="s">
        <v>14</v>
      </c>
      <c r="C23" s="146">
        <v>862505</v>
      </c>
      <c r="D23" s="1254">
        <v>848276</v>
      </c>
      <c r="E23" s="1255"/>
      <c r="F23" s="1243">
        <v>1.7</v>
      </c>
      <c r="G23" s="1256"/>
      <c r="H23" s="1257">
        <v>384</v>
      </c>
      <c r="I23" s="1112"/>
      <c r="J23" s="1258">
        <v>318</v>
      </c>
      <c r="K23" s="1259"/>
      <c r="L23" s="1243">
        <v>20.8</v>
      </c>
      <c r="M23" s="1256"/>
      <c r="N23" s="1252">
        <v>862889</v>
      </c>
      <c r="O23" s="1253"/>
      <c r="P23" s="1254">
        <v>848594</v>
      </c>
      <c r="Q23" s="1255"/>
      <c r="R23" s="1243">
        <v>1.7</v>
      </c>
      <c r="S23" s="1256"/>
    </row>
    <row r="24" spans="2:19" ht="17.25" thickTop="1" thickBot="1">
      <c r="B24" s="237" t="s">
        <v>149</v>
      </c>
      <c r="C24" s="147">
        <v>8492913</v>
      </c>
      <c r="D24" s="1262">
        <v>8298414</v>
      </c>
      <c r="E24" s="1261"/>
      <c r="F24" s="1155">
        <v>2.2999999999999998</v>
      </c>
      <c r="G24" s="1247"/>
      <c r="H24" s="1260">
        <v>2275</v>
      </c>
      <c r="I24" s="1261"/>
      <c r="J24" s="1262">
        <v>1866</v>
      </c>
      <c r="K24" s="1261"/>
      <c r="L24" s="1155">
        <v>21.9</v>
      </c>
      <c r="M24" s="1247"/>
      <c r="N24" s="1260">
        <v>8495188</v>
      </c>
      <c r="O24" s="1261"/>
      <c r="P24" s="1262">
        <v>8300280</v>
      </c>
      <c r="Q24" s="1261"/>
      <c r="R24" s="1155">
        <v>2.2999999999999998</v>
      </c>
      <c r="S24" s="1247"/>
    </row>
    <row r="25" spans="2:19" ht="16.5" thickTop="1">
      <c r="B25" s="8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9" ht="15.75">
      <c r="B26" s="8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9" ht="24.75" customHeight="1" thickBot="1">
      <c r="B27" s="1229" t="s">
        <v>439</v>
      </c>
      <c r="C27" s="1133" t="s">
        <v>941</v>
      </c>
      <c r="D27" s="1134"/>
      <c r="E27" s="1134"/>
      <c r="F27" s="1134"/>
      <c r="G27" s="1134"/>
      <c r="H27" s="1134"/>
      <c r="I27" s="1134"/>
      <c r="J27" s="1134"/>
      <c r="K27" s="1134"/>
      <c r="L27" s="1"/>
      <c r="M27" s="1"/>
    </row>
    <row r="28" spans="2:19" ht="17.25" thickTop="1" thickBot="1">
      <c r="B28" s="1229"/>
      <c r="C28" s="1230" t="s">
        <v>942</v>
      </c>
      <c r="D28" s="1231"/>
      <c r="E28" s="1232"/>
      <c r="F28" s="1230" t="s">
        <v>943</v>
      </c>
      <c r="G28" s="1231"/>
      <c r="H28" s="1232"/>
      <c r="I28" s="1220" t="s">
        <v>28</v>
      </c>
      <c r="J28" s="1221"/>
      <c r="K28" s="1221"/>
      <c r="L28" s="1"/>
      <c r="M28" s="1"/>
    </row>
    <row r="29" spans="2:19" ht="16.5" thickTop="1">
      <c r="B29" s="1229"/>
      <c r="C29" s="833" t="s">
        <v>798</v>
      </c>
      <c r="D29" s="833" t="s">
        <v>799</v>
      </c>
      <c r="E29" s="833" t="s">
        <v>227</v>
      </c>
      <c r="F29" s="833" t="s">
        <v>798</v>
      </c>
      <c r="G29" s="833" t="s">
        <v>799</v>
      </c>
      <c r="H29" s="833" t="s">
        <v>227</v>
      </c>
      <c r="I29" s="833" t="s">
        <v>798</v>
      </c>
      <c r="J29" s="833" t="s">
        <v>799</v>
      </c>
      <c r="K29" s="833" t="s">
        <v>227</v>
      </c>
      <c r="L29" s="1"/>
      <c r="M29" s="1"/>
    </row>
    <row r="30" spans="2:19" ht="3" customHeight="1">
      <c r="B30" s="134"/>
      <c r="C30" s="166"/>
      <c r="D30" s="137"/>
      <c r="E30" s="137"/>
      <c r="F30" s="166"/>
      <c r="G30" s="137"/>
      <c r="H30" s="137"/>
      <c r="I30" s="166"/>
      <c r="J30" s="166"/>
      <c r="K30" s="834"/>
      <c r="L30" s="1"/>
      <c r="M30" s="1"/>
    </row>
    <row r="31" spans="2:19" ht="3" customHeight="1">
      <c r="B31" s="740"/>
      <c r="C31" s="835"/>
      <c r="D31" s="835"/>
      <c r="E31" s="835"/>
      <c r="F31" s="835"/>
      <c r="G31" s="835"/>
      <c r="H31" s="835"/>
      <c r="I31" s="835"/>
      <c r="J31" s="835"/>
      <c r="K31" s="835"/>
      <c r="L31" s="1"/>
      <c r="M31" s="1"/>
    </row>
    <row r="32" spans="2:19" ht="3" customHeight="1">
      <c r="B32" s="134"/>
      <c r="C32" s="166"/>
      <c r="D32" s="137"/>
      <c r="E32" s="137"/>
      <c r="F32" s="166"/>
      <c r="G32" s="137"/>
      <c r="H32" s="137"/>
      <c r="I32" s="166"/>
      <c r="J32" s="166"/>
      <c r="K32" s="834"/>
      <c r="L32" s="1"/>
      <c r="M32" s="1"/>
    </row>
    <row r="33" spans="2:13" ht="15.75">
      <c r="B33" s="836" t="s">
        <v>443</v>
      </c>
      <c r="C33" s="837">
        <v>357996</v>
      </c>
      <c r="D33" s="837">
        <v>321406</v>
      </c>
      <c r="E33" s="838">
        <v>11.384354990261535</v>
      </c>
      <c r="F33" s="837">
        <v>976065</v>
      </c>
      <c r="G33" s="837">
        <v>977303</v>
      </c>
      <c r="H33" s="838">
        <v>-0.12667514578386108</v>
      </c>
      <c r="I33" s="837">
        <v>1334061</v>
      </c>
      <c r="J33" s="837">
        <v>1298709</v>
      </c>
      <c r="K33" s="838">
        <v>2.7220878580189956</v>
      </c>
      <c r="L33" s="1"/>
      <c r="M33" s="1"/>
    </row>
    <row r="34" spans="2:13" ht="15.75">
      <c r="B34" s="839" t="s">
        <v>13</v>
      </c>
      <c r="C34" s="840">
        <v>165788</v>
      </c>
      <c r="D34" s="841">
        <v>160603</v>
      </c>
      <c r="E34" s="842">
        <v>3.2284577498552292</v>
      </c>
      <c r="F34" s="840">
        <v>401752</v>
      </c>
      <c r="G34" s="841">
        <v>388758</v>
      </c>
      <c r="H34" s="842">
        <v>3.3424392552693361</v>
      </c>
      <c r="I34" s="840">
        <v>567540</v>
      </c>
      <c r="J34" s="841">
        <v>549361</v>
      </c>
      <c r="K34" s="842">
        <v>3.309117319940813</v>
      </c>
      <c r="L34" s="1"/>
      <c r="M34" s="1"/>
    </row>
    <row r="35" spans="2:13" ht="15.75">
      <c r="B35" s="839" t="s">
        <v>62</v>
      </c>
      <c r="C35" s="840">
        <v>77595</v>
      </c>
      <c r="D35" s="841">
        <v>64304</v>
      </c>
      <c r="E35" s="842">
        <v>20.66900970390644</v>
      </c>
      <c r="F35" s="840">
        <v>164593</v>
      </c>
      <c r="G35" s="841">
        <v>171253</v>
      </c>
      <c r="H35" s="842">
        <v>-3.8889829667217546</v>
      </c>
      <c r="I35" s="840">
        <v>242188</v>
      </c>
      <c r="J35" s="841">
        <v>235557</v>
      </c>
      <c r="K35" s="842">
        <v>2.8150299078354646</v>
      </c>
      <c r="L35" s="1"/>
      <c r="M35" s="1"/>
    </row>
    <row r="36" spans="2:13" ht="15.75">
      <c r="B36" s="839" t="s">
        <v>61</v>
      </c>
      <c r="C36" s="840">
        <v>114613</v>
      </c>
      <c r="D36" s="841">
        <v>96499</v>
      </c>
      <c r="E36" s="842">
        <v>18.771178975947933</v>
      </c>
      <c r="F36" s="840">
        <v>409720</v>
      </c>
      <c r="G36" s="841">
        <v>417292</v>
      </c>
      <c r="H36" s="842">
        <v>-1.8145567132846985</v>
      </c>
      <c r="I36" s="840">
        <v>524333</v>
      </c>
      <c r="J36" s="841">
        <v>513791</v>
      </c>
      <c r="K36" s="842">
        <v>2.0518070577336012</v>
      </c>
      <c r="L36" s="1"/>
      <c r="M36" s="1"/>
    </row>
    <row r="37" spans="2:13" ht="15.75">
      <c r="B37" s="836" t="s">
        <v>444</v>
      </c>
      <c r="C37" s="837">
        <v>868719</v>
      </c>
      <c r="D37" s="837">
        <v>766045</v>
      </c>
      <c r="E37" s="838">
        <v>13.40312905899783</v>
      </c>
      <c r="F37" s="837">
        <v>1436330</v>
      </c>
      <c r="G37" s="837">
        <v>1474376</v>
      </c>
      <c r="H37" s="838">
        <v>-2.5804815053961816</v>
      </c>
      <c r="I37" s="837">
        <v>2305049</v>
      </c>
      <c r="J37" s="837">
        <v>2240421</v>
      </c>
      <c r="K37" s="838">
        <v>2.8846364143167769</v>
      </c>
      <c r="L37" s="1"/>
      <c r="M37" s="1"/>
    </row>
    <row r="38" spans="2:13" ht="15.75">
      <c r="B38" s="839" t="s">
        <v>10</v>
      </c>
      <c r="C38" s="840">
        <v>606976</v>
      </c>
      <c r="D38" s="841">
        <v>521954</v>
      </c>
      <c r="E38" s="842">
        <v>16.289174908133663</v>
      </c>
      <c r="F38" s="840">
        <v>920221</v>
      </c>
      <c r="G38" s="841">
        <v>964016</v>
      </c>
      <c r="H38" s="842">
        <v>-4.5429743904665472</v>
      </c>
      <c r="I38" s="840">
        <v>1527197</v>
      </c>
      <c r="J38" s="841">
        <v>1485970</v>
      </c>
      <c r="K38" s="842">
        <v>2.7744167109699402</v>
      </c>
      <c r="L38" s="1"/>
      <c r="M38" s="1"/>
    </row>
    <row r="39" spans="2:13" ht="15.75">
      <c r="B39" s="839" t="s">
        <v>8</v>
      </c>
      <c r="C39" s="840">
        <v>261743</v>
      </c>
      <c r="D39" s="841">
        <v>244091</v>
      </c>
      <c r="E39" s="842">
        <v>7.2317291501939884</v>
      </c>
      <c r="F39" s="840">
        <v>516109</v>
      </c>
      <c r="G39" s="841">
        <v>510360</v>
      </c>
      <c r="H39" s="842">
        <v>1.1264597538992005</v>
      </c>
      <c r="I39" s="840">
        <v>777852</v>
      </c>
      <c r="J39" s="841">
        <v>754451</v>
      </c>
      <c r="K39" s="842">
        <v>3.1017256256536285</v>
      </c>
      <c r="L39" s="1"/>
      <c r="M39" s="1"/>
    </row>
    <row r="40" spans="2:13" ht="15.75">
      <c r="B40" s="836" t="s">
        <v>445</v>
      </c>
      <c r="C40" s="837">
        <v>448767</v>
      </c>
      <c r="D40" s="837">
        <v>408142</v>
      </c>
      <c r="E40" s="838">
        <v>9.9536435848307736</v>
      </c>
      <c r="F40" s="837">
        <v>1796209</v>
      </c>
      <c r="G40" s="837">
        <v>1778826</v>
      </c>
      <c r="H40" s="838">
        <v>0.9772175580972986</v>
      </c>
      <c r="I40" s="837">
        <v>2244976</v>
      </c>
      <c r="J40" s="837">
        <v>2186968</v>
      </c>
      <c r="K40" s="838">
        <v>2.6524393589663964</v>
      </c>
      <c r="L40" s="1"/>
      <c r="M40" s="1"/>
    </row>
    <row r="41" spans="2:13" ht="15.75">
      <c r="B41" s="839" t="s">
        <v>11</v>
      </c>
      <c r="C41" s="840">
        <v>221446</v>
      </c>
      <c r="D41" s="841">
        <v>205673</v>
      </c>
      <c r="E41" s="842">
        <v>7.6689696751639724</v>
      </c>
      <c r="F41" s="840">
        <v>1087868</v>
      </c>
      <c r="G41" s="841">
        <v>1066546</v>
      </c>
      <c r="H41" s="842">
        <v>1.999163655388525</v>
      </c>
      <c r="I41" s="840">
        <v>1309314</v>
      </c>
      <c r="J41" s="841">
        <v>1272219</v>
      </c>
      <c r="K41" s="842">
        <v>2.9157715770633752</v>
      </c>
      <c r="L41" s="1"/>
      <c r="M41" s="1"/>
    </row>
    <row r="42" spans="2:13" ht="15.75">
      <c r="B42" s="839" t="s">
        <v>12</v>
      </c>
      <c r="C42" s="840">
        <v>227321</v>
      </c>
      <c r="D42" s="841">
        <v>202469</v>
      </c>
      <c r="E42" s="842">
        <v>12.274471647511476</v>
      </c>
      <c r="F42" s="840">
        <v>708341</v>
      </c>
      <c r="G42" s="841">
        <v>712280</v>
      </c>
      <c r="H42" s="842">
        <v>-0.55301286011119055</v>
      </c>
      <c r="I42" s="840">
        <v>935662</v>
      </c>
      <c r="J42" s="841">
        <v>914749</v>
      </c>
      <c r="K42" s="842">
        <v>2.2862009141305428</v>
      </c>
      <c r="L42" s="1"/>
      <c r="M42" s="1"/>
    </row>
    <row r="43" spans="2:13" ht="15.75">
      <c r="B43" s="836" t="s">
        <v>446</v>
      </c>
      <c r="C43" s="837">
        <v>227584</v>
      </c>
      <c r="D43" s="837">
        <v>205970</v>
      </c>
      <c r="E43" s="838">
        <v>10.493761227363208</v>
      </c>
      <c r="F43" s="837">
        <v>996318</v>
      </c>
      <c r="G43" s="837">
        <v>997617</v>
      </c>
      <c r="H43" s="838">
        <v>-0.1302102911237446</v>
      </c>
      <c r="I43" s="837">
        <v>1223902</v>
      </c>
      <c r="J43" s="837">
        <v>1203587</v>
      </c>
      <c r="K43" s="838">
        <v>1.6878713379257171</v>
      </c>
      <c r="L43" s="1"/>
      <c r="M43" s="1"/>
    </row>
    <row r="44" spans="2:13" ht="15.75">
      <c r="B44" s="839" t="s">
        <v>152</v>
      </c>
      <c r="C44" s="840">
        <v>114850</v>
      </c>
      <c r="D44" s="841">
        <v>104238</v>
      </c>
      <c r="E44" s="842">
        <v>10.180548360482744</v>
      </c>
      <c r="F44" s="840">
        <v>369237</v>
      </c>
      <c r="G44" s="841">
        <v>371427</v>
      </c>
      <c r="H44" s="842">
        <v>-0.5896178791525708</v>
      </c>
      <c r="I44" s="840">
        <v>484087</v>
      </c>
      <c r="J44" s="841">
        <v>475665</v>
      </c>
      <c r="K44" s="842">
        <v>1.770573828219435</v>
      </c>
      <c r="L44" s="1"/>
      <c r="M44" s="1"/>
    </row>
    <row r="45" spans="2:13" ht="16.5" thickBot="1">
      <c r="B45" s="843" t="s">
        <v>14</v>
      </c>
      <c r="C45" s="840">
        <v>112734</v>
      </c>
      <c r="D45" s="841">
        <v>101732</v>
      </c>
      <c r="E45" s="842">
        <v>10.81468957653442</v>
      </c>
      <c r="F45" s="840">
        <v>627081</v>
      </c>
      <c r="G45" s="841">
        <v>626190</v>
      </c>
      <c r="H45" s="842">
        <v>0.1422890815886646</v>
      </c>
      <c r="I45" s="840">
        <v>739815</v>
      </c>
      <c r="J45" s="841">
        <v>727922</v>
      </c>
      <c r="K45" s="842">
        <v>1.6338288992501893</v>
      </c>
      <c r="L45" s="1"/>
      <c r="M45" s="1"/>
    </row>
    <row r="46" spans="2:13" ht="17.25" thickTop="1" thickBot="1">
      <c r="B46" s="844" t="s">
        <v>940</v>
      </c>
      <c r="C46" s="845">
        <v>1903066</v>
      </c>
      <c r="D46" s="845">
        <v>1701563</v>
      </c>
      <c r="E46" s="838">
        <v>11.842229761695577</v>
      </c>
      <c r="F46" s="845">
        <v>5204922</v>
      </c>
      <c r="G46" s="845">
        <v>5228122</v>
      </c>
      <c r="H46" s="838">
        <v>-0.44375399043863339</v>
      </c>
      <c r="I46" s="845">
        <v>7107988</v>
      </c>
      <c r="J46" s="845">
        <v>6929685</v>
      </c>
      <c r="K46" s="838">
        <v>2.5730318189066237</v>
      </c>
      <c r="L46" s="1"/>
      <c r="M46" s="1"/>
    </row>
    <row r="47" spans="2:13" ht="3" customHeight="1" thickTop="1" thickBot="1">
      <c r="B47" s="846"/>
      <c r="C47" s="846"/>
      <c r="D47" s="846"/>
      <c r="E47" s="846"/>
      <c r="F47" s="846"/>
      <c r="G47" s="846"/>
      <c r="H47" s="846"/>
      <c r="I47" s="846"/>
      <c r="J47" s="846"/>
      <c r="K47" s="846"/>
      <c r="L47" s="1"/>
      <c r="M47" s="1"/>
    </row>
    <row r="48" spans="2:13" ht="3" customHeight="1">
      <c r="B48" s="834"/>
      <c r="C48" s="834"/>
      <c r="D48" s="834"/>
      <c r="E48" s="834"/>
      <c r="F48" s="834"/>
      <c r="G48" s="834"/>
      <c r="H48" s="834"/>
      <c r="I48" s="834"/>
      <c r="J48" s="834"/>
      <c r="K48" s="834"/>
      <c r="L48" s="1"/>
      <c r="M48" s="1"/>
    </row>
    <row r="49" spans="2:14" ht="15.75">
      <c r="B49" s="8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4" ht="15.75">
      <c r="B50" s="8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4" ht="16.5" thickBot="1">
      <c r="B51" s="863" t="s">
        <v>353</v>
      </c>
      <c r="C51" s="1233" t="s">
        <v>791</v>
      </c>
      <c r="D51" s="1234"/>
      <c r="E51" s="1234"/>
      <c r="F51" s="1234"/>
      <c r="G51" s="1234"/>
      <c r="H51" s="1234"/>
      <c r="I51" s="1234"/>
      <c r="J51" s="1234"/>
      <c r="K51" s="1234"/>
      <c r="L51" s="1234"/>
      <c r="M51" s="1235"/>
      <c r="N51" s="847" t="s">
        <v>80</v>
      </c>
    </row>
    <row r="52" spans="2:14" ht="17.25" thickTop="1" thickBot="1">
      <c r="B52" s="863" t="s">
        <v>730</v>
      </c>
      <c r="C52" s="848" t="s">
        <v>152</v>
      </c>
      <c r="D52" s="848" t="s">
        <v>8</v>
      </c>
      <c r="E52" s="848" t="s">
        <v>9</v>
      </c>
      <c r="F52" s="848" t="s">
        <v>10</v>
      </c>
      <c r="G52" s="848" t="s">
        <v>13</v>
      </c>
      <c r="H52" s="848" t="s">
        <v>11</v>
      </c>
      <c r="I52" s="848" t="s">
        <v>12</v>
      </c>
      <c r="J52" s="848" t="s">
        <v>14</v>
      </c>
      <c r="K52" s="848" t="s">
        <v>61</v>
      </c>
      <c r="L52" s="848" t="s">
        <v>62</v>
      </c>
      <c r="M52" s="848" t="s">
        <v>944</v>
      </c>
      <c r="N52" s="849" t="s">
        <v>944</v>
      </c>
    </row>
    <row r="53" spans="2:14" ht="3" customHeight="1" thickTop="1" thickBot="1">
      <c r="B53" s="850"/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2"/>
    </row>
    <row r="54" spans="2:14" ht="3" customHeight="1" thickTop="1" thickBot="1">
      <c r="B54" s="853" t="s">
        <v>31</v>
      </c>
      <c r="C54" s="854"/>
      <c r="D54" s="854"/>
      <c r="E54" s="854"/>
      <c r="F54" s="854"/>
      <c r="G54" s="854"/>
      <c r="H54" s="854"/>
      <c r="I54" s="854"/>
      <c r="J54" s="854"/>
      <c r="K54" s="854"/>
      <c r="L54" s="854"/>
      <c r="M54" s="854"/>
      <c r="N54" s="855"/>
    </row>
    <row r="55" spans="2:14" ht="3" customHeight="1" thickTop="1" thickBot="1">
      <c r="B55" s="850"/>
      <c r="C55" s="856"/>
      <c r="D55" s="856"/>
      <c r="E55" s="856"/>
      <c r="F55" s="856"/>
      <c r="G55" s="856"/>
      <c r="H55" s="856"/>
      <c r="I55" s="856"/>
      <c r="J55" s="856"/>
      <c r="K55" s="856"/>
      <c r="L55" s="856"/>
      <c r="M55" s="856"/>
      <c r="N55" s="857"/>
    </row>
    <row r="56" spans="2:14" ht="17.25" thickTop="1" thickBot="1">
      <c r="B56" s="273" t="s">
        <v>731</v>
      </c>
      <c r="C56" s="858">
        <v>870.27897653631419</v>
      </c>
      <c r="D56" s="858">
        <v>1430.8958998658709</v>
      </c>
      <c r="E56" s="858">
        <v>284.46548536387098</v>
      </c>
      <c r="F56" s="858">
        <v>2091.7970725592909</v>
      </c>
      <c r="G56" s="858">
        <v>1211.4826438174741</v>
      </c>
      <c r="H56" s="858">
        <v>4806.6964987774054</v>
      </c>
      <c r="I56" s="858">
        <v>2687.2327467036775</v>
      </c>
      <c r="J56" s="858">
        <v>1885.3713487773898</v>
      </c>
      <c r="K56" s="858">
        <v>1941.4988323777743</v>
      </c>
      <c r="L56" s="858">
        <v>768.58938513967735</v>
      </c>
      <c r="M56" s="858">
        <v>17978.30888991875</v>
      </c>
      <c r="N56" s="858">
        <v>18738.074332372616</v>
      </c>
    </row>
    <row r="57" spans="2:14" ht="17.25" thickTop="1" thickBot="1">
      <c r="B57" s="507" t="s">
        <v>732</v>
      </c>
      <c r="C57" s="859">
        <v>241.11648049372599</v>
      </c>
      <c r="D57" s="859">
        <v>0</v>
      </c>
      <c r="E57" s="859">
        <v>0</v>
      </c>
      <c r="F57" s="859">
        <v>0</v>
      </c>
      <c r="G57" s="859">
        <v>99.548226404054788</v>
      </c>
      <c r="H57" s="859">
        <v>1058.6607222031078</v>
      </c>
      <c r="I57" s="859">
        <v>92.510207711999996</v>
      </c>
      <c r="J57" s="859">
        <v>290.00685652668506</v>
      </c>
      <c r="K57" s="859">
        <v>67.891883264000001</v>
      </c>
      <c r="L57" s="859">
        <v>0</v>
      </c>
      <c r="M57" s="859">
        <v>1849.7343766035735</v>
      </c>
      <c r="N57" s="860">
        <v>1972.6246836266168</v>
      </c>
    </row>
    <row r="58" spans="2:14" ht="17.25" thickTop="1" thickBot="1">
      <c r="B58" s="507" t="s">
        <v>733</v>
      </c>
      <c r="C58" s="859">
        <v>198.95389615270975</v>
      </c>
      <c r="D58" s="859">
        <v>1083.8022628658707</v>
      </c>
      <c r="E58" s="859">
        <v>201.974834363871</v>
      </c>
      <c r="F58" s="859">
        <v>1542.108599559291</v>
      </c>
      <c r="G58" s="859">
        <v>810.06768241341945</v>
      </c>
      <c r="H58" s="861">
        <v>1981.6480250939699</v>
      </c>
      <c r="I58" s="859">
        <v>1475.5599575112255</v>
      </c>
      <c r="J58" s="859">
        <v>746.92198309758135</v>
      </c>
      <c r="K58" s="861">
        <v>1466.9526021137744</v>
      </c>
      <c r="L58" s="861">
        <v>624.36388713967733</v>
      </c>
      <c r="M58" s="859">
        <v>10132.353730311392</v>
      </c>
      <c r="N58" s="860">
        <v>9950.6348591139995</v>
      </c>
    </row>
    <row r="59" spans="2:14" ht="17.25" thickTop="1" thickBot="1">
      <c r="B59" s="507" t="s">
        <v>734</v>
      </c>
      <c r="C59" s="859">
        <v>147.83129091387841</v>
      </c>
      <c r="D59" s="859">
        <v>0</v>
      </c>
      <c r="E59" s="859">
        <v>0</v>
      </c>
      <c r="F59" s="859">
        <v>0</v>
      </c>
      <c r="G59" s="859">
        <v>0</v>
      </c>
      <c r="H59" s="859">
        <v>735.77255348032872</v>
      </c>
      <c r="I59" s="859">
        <v>463.62840248045205</v>
      </c>
      <c r="J59" s="859">
        <v>358.06558914512328</v>
      </c>
      <c r="K59" s="859">
        <v>0</v>
      </c>
      <c r="L59" s="859">
        <v>0</v>
      </c>
      <c r="M59" s="859">
        <v>1705.2978360197826</v>
      </c>
      <c r="N59" s="860">
        <v>1688.7872955749999</v>
      </c>
    </row>
    <row r="60" spans="2:14" ht="17.25" thickTop="1" thickBot="1">
      <c r="B60" s="507" t="s">
        <v>735</v>
      </c>
      <c r="C60" s="859">
        <v>16.077088</v>
      </c>
      <c r="D60" s="859">
        <v>25.481000999999996</v>
      </c>
      <c r="E60" s="859">
        <v>6.0411209999999995</v>
      </c>
      <c r="F60" s="859">
        <v>41.762501999999998</v>
      </c>
      <c r="G60" s="859">
        <v>23.523122999999998</v>
      </c>
      <c r="H60" s="859">
        <v>83.189841000000015</v>
      </c>
      <c r="I60" s="859">
        <v>48.228468999999997</v>
      </c>
      <c r="J60" s="859">
        <v>35.485171999999999</v>
      </c>
      <c r="K60" s="859">
        <v>36.048955999999997</v>
      </c>
      <c r="L60" s="859">
        <v>11.957713999999999</v>
      </c>
      <c r="M60" s="859">
        <v>327.79498699999999</v>
      </c>
      <c r="N60" s="860">
        <v>325.124145</v>
      </c>
    </row>
    <row r="61" spans="2:14" ht="17.25" thickTop="1" thickBot="1">
      <c r="B61" s="507" t="s">
        <v>736</v>
      </c>
      <c r="C61" s="859">
        <v>28.663194999999998</v>
      </c>
      <c r="D61" s="859">
        <v>51.716690999999997</v>
      </c>
      <c r="E61" s="859">
        <v>12.028694000000002</v>
      </c>
      <c r="F61" s="859">
        <v>77.388152000000005</v>
      </c>
      <c r="G61" s="859">
        <v>43.737079999999999</v>
      </c>
      <c r="H61" s="859">
        <v>142.65446600000001</v>
      </c>
      <c r="I61" s="859">
        <v>89.889212000000001</v>
      </c>
      <c r="J61" s="859">
        <v>69.291119999999992</v>
      </c>
      <c r="K61" s="859">
        <v>60.223311000000002</v>
      </c>
      <c r="L61" s="859">
        <v>19.366996999999998</v>
      </c>
      <c r="M61" s="859">
        <v>594.95891799999993</v>
      </c>
      <c r="N61" s="860">
        <v>568.68640200000004</v>
      </c>
    </row>
    <row r="62" spans="2:14" ht="17.25" thickTop="1" thickBot="1">
      <c r="B62" s="507" t="s">
        <v>737</v>
      </c>
      <c r="C62" s="859">
        <v>159.38602499999999</v>
      </c>
      <c r="D62" s="859">
        <v>269.89594499999993</v>
      </c>
      <c r="E62" s="859">
        <v>64.420835999999994</v>
      </c>
      <c r="F62" s="859">
        <v>430.53781900000001</v>
      </c>
      <c r="G62" s="859">
        <v>234.60653199999999</v>
      </c>
      <c r="H62" s="859">
        <v>804.77089100000001</v>
      </c>
      <c r="I62" s="859">
        <v>517.41649799999993</v>
      </c>
      <c r="J62" s="859">
        <v>386.98450399999996</v>
      </c>
      <c r="K62" s="859">
        <v>310.38207999999997</v>
      </c>
      <c r="L62" s="859">
        <v>112.90078700000001</v>
      </c>
      <c r="M62" s="859">
        <v>3291.3019169999998</v>
      </c>
      <c r="N62" s="860">
        <v>4086.6731410570001</v>
      </c>
    </row>
    <row r="63" spans="2:14" ht="17.25" thickTop="1" thickBot="1">
      <c r="B63" s="507" t="s">
        <v>738</v>
      </c>
      <c r="C63" s="859">
        <v>78.251000976</v>
      </c>
      <c r="D63" s="859">
        <v>0</v>
      </c>
      <c r="E63" s="859">
        <v>0</v>
      </c>
      <c r="F63" s="859">
        <v>0</v>
      </c>
      <c r="G63" s="859">
        <v>0</v>
      </c>
      <c r="H63" s="859">
        <v>0</v>
      </c>
      <c r="I63" s="859">
        <v>0</v>
      </c>
      <c r="J63" s="859">
        <v>-1.3838759919999997</v>
      </c>
      <c r="K63" s="859">
        <v>0</v>
      </c>
      <c r="L63" s="859">
        <v>0</v>
      </c>
      <c r="M63" s="859">
        <v>76.867124984</v>
      </c>
      <c r="N63" s="860">
        <v>145.54380600000002</v>
      </c>
    </row>
    <row r="64" spans="2:14" ht="17.25" thickTop="1" thickBot="1">
      <c r="B64" s="133" t="s">
        <v>739</v>
      </c>
      <c r="C64" s="859">
        <v>112.651468022977</v>
      </c>
      <c r="D64" s="859">
        <v>64.463119271374993</v>
      </c>
      <c r="E64" s="859">
        <v>20.073526043912999</v>
      </c>
      <c r="F64" s="859">
        <v>162.64310865930798</v>
      </c>
      <c r="G64" s="859">
        <v>125.23399695227502</v>
      </c>
      <c r="H64" s="859">
        <v>797.30893910385805</v>
      </c>
      <c r="I64" s="859">
        <v>402.58030676815105</v>
      </c>
      <c r="J64" s="859">
        <v>163.86649366482399</v>
      </c>
      <c r="K64" s="859">
        <v>140.6446533928</v>
      </c>
      <c r="L64" s="859">
        <v>21.962592379749999</v>
      </c>
      <c r="M64" s="859">
        <v>2011.4282042592313</v>
      </c>
      <c r="N64" s="860">
        <v>1260.4749539347652</v>
      </c>
    </row>
    <row r="65" spans="1:14" ht="17.25" thickTop="1" thickBot="1">
      <c r="B65" s="133" t="s">
        <v>740</v>
      </c>
      <c r="C65" s="859">
        <v>0</v>
      </c>
      <c r="D65" s="859">
        <v>0</v>
      </c>
      <c r="E65" s="859">
        <v>0</v>
      </c>
      <c r="F65" s="859">
        <v>0</v>
      </c>
      <c r="G65" s="859">
        <v>0</v>
      </c>
      <c r="H65" s="859">
        <v>93.537701979999994</v>
      </c>
      <c r="I65" s="859">
        <v>0.36636400000000002</v>
      </c>
      <c r="J65" s="859">
        <v>0</v>
      </c>
      <c r="K65" s="859">
        <v>35.611316000000002</v>
      </c>
      <c r="L65" s="859">
        <v>123.51257156</v>
      </c>
      <c r="M65" s="859">
        <v>253.02795354</v>
      </c>
      <c r="N65" s="860">
        <v>421.01295016300003</v>
      </c>
    </row>
    <row r="66" spans="1:14" ht="17.25" thickTop="1" thickBot="1">
      <c r="B66" s="133" t="s">
        <v>741</v>
      </c>
      <c r="C66" s="859">
        <v>0</v>
      </c>
      <c r="D66" s="859">
        <v>15.816575772000039</v>
      </c>
      <c r="E66" s="859">
        <v>27.53466951022682</v>
      </c>
      <c r="F66" s="859">
        <v>280.50783335562284</v>
      </c>
      <c r="G66" s="859">
        <v>66.981643828271459</v>
      </c>
      <c r="H66" s="859">
        <v>0</v>
      </c>
      <c r="I66" s="859">
        <v>0</v>
      </c>
      <c r="J66" s="859">
        <v>0</v>
      </c>
      <c r="K66" s="859">
        <v>189.95351368705107</v>
      </c>
      <c r="L66" s="859">
        <v>0</v>
      </c>
      <c r="M66" s="859">
        <v>580.79423615317216</v>
      </c>
      <c r="N66" s="860">
        <v>47.134286626999852</v>
      </c>
    </row>
    <row r="67" spans="1:14" ht="16.5" thickTop="1">
      <c r="B67" s="273" t="s">
        <v>742</v>
      </c>
      <c r="C67" s="862">
        <v>982.93044455929123</v>
      </c>
      <c r="D67" s="862">
        <v>1511.175594909246</v>
      </c>
      <c r="E67" s="862">
        <v>332.07368091801078</v>
      </c>
      <c r="F67" s="862">
        <v>2534.9480145742218</v>
      </c>
      <c r="G67" s="862">
        <v>1403.6982845980206</v>
      </c>
      <c r="H67" s="862">
        <v>5697.5431398612636</v>
      </c>
      <c r="I67" s="862">
        <v>3090.1794174718284</v>
      </c>
      <c r="J67" s="862">
        <v>2049.2378424422136</v>
      </c>
      <c r="K67" s="862">
        <v>2307.7083154576253</v>
      </c>
      <c r="L67" s="862">
        <v>914.06454907942737</v>
      </c>
      <c r="M67" s="862">
        <v>20823.559283871153</v>
      </c>
      <c r="N67" s="862">
        <v>20466.69652309738</v>
      </c>
    </row>
    <row r="68" spans="1:14" ht="15.75">
      <c r="B68" s="8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4" ht="15.75">
      <c r="B69" s="8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4" s="16" customFormat="1" ht="14.1" customHeight="1">
      <c r="A70" s="1"/>
      <c r="B70" s="275"/>
      <c r="C70" s="320"/>
      <c r="D70" s="275"/>
      <c r="E70" s="275"/>
      <c r="F70" s="275"/>
      <c r="G70" s="275"/>
      <c r="H70" s="275"/>
      <c r="I70" s="275"/>
      <c r="J70" s="275"/>
      <c r="K70" s="321"/>
      <c r="L70" s="275"/>
    </row>
    <row r="71" spans="1:14" s="16" customFormat="1" ht="14.1" customHeight="1">
      <c r="A71" s="1"/>
      <c r="B71" s="275"/>
      <c r="C71" s="320"/>
      <c r="D71" s="321"/>
      <c r="E71" s="275"/>
      <c r="F71" s="275"/>
      <c r="G71" s="275"/>
      <c r="H71" s="275"/>
      <c r="I71" s="275"/>
      <c r="J71" s="275"/>
      <c r="K71" s="275"/>
      <c r="L71" s="321"/>
      <c r="M71" s="275"/>
    </row>
    <row r="72" spans="1:14" s="16" customFormat="1" ht="14.1" hidden="1" customHeight="1">
      <c r="A72" s="1"/>
      <c r="B72" s="275"/>
      <c r="C72" s="320"/>
      <c r="D72" s="321"/>
      <c r="E72" s="275"/>
      <c r="F72" s="275"/>
      <c r="G72" s="275"/>
      <c r="H72" s="275"/>
      <c r="I72" s="275"/>
      <c r="J72" s="275"/>
      <c r="K72" s="275"/>
      <c r="L72" s="321"/>
      <c r="M72" s="275"/>
    </row>
    <row r="73" spans="1:14" s="16" customFormat="1" ht="14.1" hidden="1" customHeight="1">
      <c r="A73" s="1"/>
      <c r="B73" s="275"/>
      <c r="C73" s="320"/>
      <c r="D73" s="321"/>
      <c r="E73" s="275"/>
      <c r="F73" s="275"/>
      <c r="G73" s="275"/>
      <c r="H73" s="275"/>
      <c r="I73" s="275"/>
      <c r="J73" s="275"/>
      <c r="K73" s="275"/>
      <c r="L73" s="321"/>
      <c r="M73" s="275"/>
    </row>
    <row r="74" spans="1:14" s="16" customFormat="1" ht="14.1" hidden="1" customHeight="1">
      <c r="A74" s="1"/>
      <c r="B74" s="275"/>
      <c r="C74" s="320"/>
      <c r="D74" s="321"/>
      <c r="E74" s="275"/>
      <c r="F74" s="275"/>
      <c r="G74" s="275"/>
      <c r="H74" s="275"/>
      <c r="I74" s="275"/>
      <c r="J74" s="275"/>
      <c r="K74" s="275"/>
      <c r="L74" s="321"/>
      <c r="M74" s="275"/>
    </row>
    <row r="75" spans="1:14" s="16" customFormat="1" ht="14.1" hidden="1" customHeight="1">
      <c r="A75" s="1"/>
      <c r="B75" s="275"/>
      <c r="C75" s="320"/>
      <c r="D75" s="321"/>
      <c r="E75" s="275"/>
      <c r="F75" s="275"/>
      <c r="G75" s="275"/>
      <c r="H75" s="275"/>
      <c r="I75" s="275"/>
      <c r="J75" s="275"/>
      <c r="K75" s="275"/>
      <c r="L75" s="321"/>
      <c r="M75" s="275"/>
    </row>
    <row r="76" spans="1:14" s="16" customFormat="1" ht="14.1" hidden="1" customHeight="1">
      <c r="A76" s="1"/>
      <c r="B76" s="275"/>
      <c r="C76" s="320"/>
      <c r="D76" s="321"/>
      <c r="E76" s="275"/>
      <c r="F76" s="275"/>
      <c r="G76" s="275"/>
      <c r="H76" s="275"/>
      <c r="I76" s="275"/>
      <c r="J76" s="275"/>
      <c r="K76" s="275"/>
      <c r="L76" s="321"/>
      <c r="M76" s="275"/>
    </row>
    <row r="77" spans="1:14" s="16" customFormat="1" ht="14.1" hidden="1" customHeight="1">
      <c r="A77" s="1"/>
      <c r="B77" s="275"/>
      <c r="C77" s="320"/>
      <c r="D77" s="321"/>
      <c r="E77" s="275"/>
      <c r="F77" s="275"/>
      <c r="G77" s="275"/>
      <c r="H77" s="275"/>
      <c r="I77" s="275"/>
      <c r="J77" s="275"/>
      <c r="K77" s="275"/>
      <c r="L77" s="321"/>
      <c r="M77" s="275"/>
    </row>
    <row r="78" spans="1:14" s="16" customFormat="1" ht="14.1" hidden="1" customHeight="1">
      <c r="A78" s="1"/>
      <c r="B78" s="275"/>
      <c r="C78" s="320"/>
      <c r="D78" s="321"/>
      <c r="E78" s="275"/>
      <c r="F78" s="275"/>
      <c r="G78" s="275"/>
      <c r="H78" s="275"/>
      <c r="I78" s="275"/>
      <c r="J78" s="275"/>
      <c r="K78" s="275"/>
      <c r="L78" s="321"/>
      <c r="M78" s="275"/>
    </row>
    <row r="79" spans="1:14" s="16" customFormat="1" ht="14.1" hidden="1" customHeight="1">
      <c r="A79" s="1"/>
      <c r="B79" s="275"/>
      <c r="C79" s="320"/>
      <c r="D79" s="321"/>
      <c r="E79" s="275"/>
      <c r="F79" s="275"/>
      <c r="G79" s="275"/>
      <c r="H79" s="275"/>
      <c r="I79" s="275"/>
      <c r="J79" s="275"/>
      <c r="K79" s="275"/>
      <c r="L79" s="321"/>
      <c r="M79" s="275"/>
    </row>
    <row r="80" spans="1:14" s="16" customFormat="1" ht="14.1" hidden="1" customHeight="1">
      <c r="A80" s="1"/>
      <c r="B80" s="275"/>
      <c r="C80" s="320"/>
      <c r="D80" s="321"/>
      <c r="E80" s="275"/>
      <c r="F80" s="275"/>
      <c r="G80" s="275"/>
      <c r="H80" s="275"/>
      <c r="I80" s="275"/>
      <c r="J80" s="275"/>
      <c r="K80" s="275"/>
      <c r="L80" s="321"/>
      <c r="M80" s="275"/>
    </row>
    <row r="81" spans="1:13" s="16" customFormat="1" ht="14.1" hidden="1" customHeight="1">
      <c r="A81" s="1"/>
      <c r="B81" s="275"/>
      <c r="C81" s="320"/>
      <c r="D81" s="321"/>
      <c r="E81" s="275"/>
      <c r="F81" s="275"/>
      <c r="G81" s="275"/>
      <c r="H81" s="275"/>
      <c r="I81" s="275"/>
      <c r="J81" s="275"/>
      <c r="K81" s="275"/>
      <c r="L81" s="321"/>
      <c r="M81" s="275"/>
    </row>
    <row r="82" spans="1:13" s="16" customFormat="1" ht="14.1" hidden="1" customHeight="1">
      <c r="A82" s="1"/>
      <c r="B82" s="275"/>
      <c r="C82" s="320"/>
      <c r="D82" s="321"/>
      <c r="E82" s="275"/>
      <c r="F82" s="275"/>
      <c r="G82" s="275"/>
      <c r="H82" s="275"/>
      <c r="I82" s="275"/>
      <c r="J82" s="275"/>
      <c r="K82" s="275"/>
      <c r="L82" s="321"/>
      <c r="M82" s="275"/>
    </row>
    <row r="83" spans="1:13" s="16" customFormat="1" ht="14.1" hidden="1" customHeight="1">
      <c r="A83" s="1"/>
      <c r="B83" s="275"/>
      <c r="C83" s="320"/>
      <c r="D83" s="321"/>
      <c r="E83" s="275"/>
      <c r="F83" s="275"/>
      <c r="G83" s="275"/>
      <c r="H83" s="275"/>
      <c r="I83" s="275"/>
      <c r="J83" s="275"/>
      <c r="K83" s="275"/>
      <c r="L83" s="321"/>
      <c r="M83" s="275"/>
    </row>
    <row r="84" spans="1:13" s="16" customFormat="1" ht="14.1" hidden="1" customHeight="1">
      <c r="A84" s="1"/>
      <c r="B84" s="275"/>
      <c r="C84" s="320"/>
      <c r="D84" s="321"/>
      <c r="E84" s="275"/>
      <c r="F84" s="275"/>
      <c r="G84" s="275"/>
      <c r="H84" s="275"/>
      <c r="I84" s="275"/>
      <c r="J84" s="275"/>
      <c r="K84" s="275"/>
      <c r="L84" s="321"/>
      <c r="M84" s="275"/>
    </row>
    <row r="85" spans="1:13" s="16" customFormat="1" ht="14.1" hidden="1" customHeight="1">
      <c r="A85" s="1"/>
      <c r="B85" s="275"/>
      <c r="C85" s="320"/>
      <c r="D85" s="321"/>
      <c r="E85" s="275"/>
      <c r="F85" s="275"/>
      <c r="G85" s="275"/>
      <c r="H85" s="275"/>
      <c r="I85" s="275"/>
      <c r="J85" s="275"/>
      <c r="K85" s="275"/>
      <c r="L85" s="321"/>
      <c r="M85" s="275"/>
    </row>
    <row r="86" spans="1:13" s="16" customFormat="1" ht="14.1" hidden="1" customHeight="1">
      <c r="A86" s="1"/>
      <c r="B86" s="275"/>
      <c r="C86" s="320"/>
      <c r="D86" s="321"/>
      <c r="E86" s="275"/>
      <c r="F86" s="275"/>
      <c r="G86" s="275"/>
      <c r="H86" s="275"/>
      <c r="I86" s="275"/>
      <c r="J86" s="275"/>
      <c r="K86" s="275"/>
      <c r="L86" s="321"/>
      <c r="M86" s="275"/>
    </row>
    <row r="87" spans="1:13" s="16" customFormat="1" ht="14.1" hidden="1" customHeight="1">
      <c r="A87" s="1"/>
      <c r="B87" s="275"/>
      <c r="C87" s="320"/>
      <c r="D87" s="321"/>
      <c r="E87" s="275"/>
      <c r="F87" s="275"/>
      <c r="G87" s="275"/>
      <c r="H87" s="275"/>
      <c r="I87" s="275"/>
      <c r="J87" s="275"/>
      <c r="K87" s="275"/>
      <c r="L87" s="321"/>
      <c r="M87" s="275"/>
    </row>
    <row r="88" spans="1:13" s="16" customFormat="1" ht="14.1" hidden="1" customHeight="1">
      <c r="A88" s="1"/>
      <c r="B88" s="275"/>
      <c r="C88" s="320"/>
      <c r="D88" s="321"/>
      <c r="E88" s="275"/>
      <c r="F88" s="275"/>
      <c r="G88" s="275"/>
      <c r="H88" s="275"/>
      <c r="I88" s="275"/>
      <c r="J88" s="275"/>
      <c r="K88" s="275"/>
      <c r="L88" s="321"/>
      <c r="M88" s="275"/>
    </row>
    <row r="89" spans="1:13" s="16" customFormat="1" ht="14.1" hidden="1" customHeight="1">
      <c r="A89" s="1"/>
      <c r="B89" s="275"/>
      <c r="C89" s="320"/>
      <c r="D89" s="321"/>
      <c r="E89" s="275"/>
      <c r="F89" s="275"/>
      <c r="G89" s="275"/>
      <c r="H89" s="275"/>
      <c r="I89" s="275"/>
      <c r="J89" s="275"/>
      <c r="K89" s="275"/>
      <c r="L89" s="321"/>
      <c r="M89" s="275"/>
    </row>
    <row r="90" spans="1:13" s="16" customFormat="1" ht="14.1" hidden="1" customHeight="1">
      <c r="A90" s="1"/>
      <c r="B90" s="275"/>
      <c r="C90" s="320"/>
      <c r="D90" s="321"/>
      <c r="E90" s="275"/>
      <c r="F90" s="275"/>
      <c r="G90" s="275"/>
      <c r="H90" s="275"/>
      <c r="I90" s="275"/>
      <c r="J90" s="275"/>
      <c r="K90" s="275"/>
      <c r="L90" s="321"/>
      <c r="M90" s="275"/>
    </row>
    <row r="91" spans="1:13" s="16" customFormat="1" ht="14.1" hidden="1" customHeight="1">
      <c r="A91" s="1"/>
      <c r="B91" s="275"/>
      <c r="C91" s="320"/>
      <c r="D91" s="321"/>
      <c r="E91" s="275"/>
      <c r="F91" s="275"/>
      <c r="G91" s="275"/>
      <c r="H91" s="275"/>
      <c r="I91" s="275"/>
      <c r="J91" s="275"/>
      <c r="K91" s="275"/>
      <c r="L91" s="321"/>
      <c r="M91" s="275"/>
    </row>
    <row r="92" spans="1:13" s="16" customFormat="1" ht="14.1" hidden="1" customHeight="1">
      <c r="A92" s="1"/>
      <c r="B92" s="275"/>
      <c r="C92" s="320"/>
      <c r="D92" s="321"/>
      <c r="E92" s="275"/>
      <c r="F92" s="275"/>
      <c r="G92" s="275"/>
      <c r="H92" s="275"/>
      <c r="I92" s="275"/>
      <c r="J92" s="275"/>
      <c r="K92" s="275"/>
      <c r="L92" s="321"/>
      <c r="M92" s="275"/>
    </row>
    <row r="93" spans="1:13" s="16" customFormat="1" ht="14.1" hidden="1" customHeight="1">
      <c r="A93" s="1"/>
      <c r="B93" s="275"/>
      <c r="C93" s="320"/>
      <c r="D93" s="321"/>
      <c r="E93" s="275"/>
      <c r="F93" s="275"/>
      <c r="G93" s="275"/>
      <c r="H93" s="275"/>
      <c r="I93" s="275"/>
      <c r="J93" s="275"/>
      <c r="K93" s="275"/>
      <c r="L93" s="321"/>
      <c r="M93" s="275"/>
    </row>
    <row r="94" spans="1:13" s="16" customFormat="1" ht="14.1" hidden="1" customHeight="1">
      <c r="A94" s="1"/>
      <c r="B94" s="275"/>
      <c r="C94" s="320"/>
      <c r="D94" s="321"/>
      <c r="E94" s="275"/>
      <c r="F94" s="275"/>
      <c r="G94" s="275"/>
      <c r="H94" s="275"/>
      <c r="I94" s="275"/>
      <c r="J94" s="275"/>
      <c r="K94" s="275"/>
      <c r="L94" s="321"/>
      <c r="M94" s="275"/>
    </row>
    <row r="95" spans="1:13" s="16" customFormat="1" ht="14.1" hidden="1" customHeight="1">
      <c r="A95" s="1"/>
      <c r="B95" s="275"/>
      <c r="C95" s="320"/>
      <c r="D95" s="321"/>
      <c r="E95" s="275"/>
      <c r="F95" s="275"/>
      <c r="G95" s="275"/>
      <c r="H95" s="275"/>
      <c r="I95" s="275"/>
      <c r="J95" s="275"/>
      <c r="K95" s="275"/>
      <c r="L95" s="321"/>
      <c r="M95" s="275"/>
    </row>
    <row r="96" spans="1:13" s="16" customFormat="1" ht="14.1" hidden="1" customHeight="1">
      <c r="A96" s="1"/>
      <c r="B96" s="275"/>
      <c r="C96" s="320"/>
      <c r="D96" s="321"/>
      <c r="E96" s="275"/>
      <c r="F96" s="275"/>
      <c r="G96" s="275"/>
      <c r="H96" s="275"/>
      <c r="I96" s="275"/>
      <c r="J96" s="275"/>
      <c r="K96" s="275"/>
      <c r="L96" s="321"/>
      <c r="M96" s="275"/>
    </row>
    <row r="97" spans="1:13" s="16" customFormat="1" ht="14.1" hidden="1" customHeight="1">
      <c r="A97" s="1"/>
      <c r="B97" s="275"/>
      <c r="C97" s="320"/>
      <c r="D97" s="321"/>
      <c r="E97" s="275"/>
      <c r="F97" s="275"/>
      <c r="G97" s="275"/>
      <c r="H97" s="275"/>
      <c r="I97" s="275"/>
      <c r="J97" s="275"/>
      <c r="K97" s="275"/>
      <c r="L97" s="321"/>
      <c r="M97" s="275"/>
    </row>
    <row r="98" spans="1:13" s="16" customFormat="1" ht="14.1" hidden="1" customHeight="1">
      <c r="A98" s="1"/>
      <c r="B98" s="275"/>
      <c r="C98" s="320"/>
      <c r="D98" s="321"/>
      <c r="E98" s="275"/>
      <c r="F98" s="275"/>
      <c r="G98" s="275"/>
      <c r="H98" s="275"/>
      <c r="I98" s="275"/>
      <c r="J98" s="275"/>
      <c r="K98" s="275"/>
      <c r="L98" s="321"/>
      <c r="M98" s="275"/>
    </row>
    <row r="99" spans="1:13" s="16" customFormat="1" ht="14.1" hidden="1" customHeight="1">
      <c r="A99" s="1"/>
      <c r="B99" s="275"/>
      <c r="C99" s="320"/>
      <c r="D99" s="321"/>
      <c r="E99" s="275"/>
      <c r="F99" s="275"/>
      <c r="G99" s="275"/>
      <c r="H99" s="275"/>
      <c r="I99" s="275"/>
      <c r="J99" s="275"/>
      <c r="K99" s="275"/>
      <c r="L99" s="321"/>
      <c r="M99" s="275"/>
    </row>
    <row r="100" spans="1:13" s="16" customFormat="1" ht="14.1" hidden="1" customHeight="1">
      <c r="A100" s="1"/>
      <c r="B100" s="275"/>
      <c r="C100" s="320"/>
      <c r="D100" s="321"/>
      <c r="E100" s="275"/>
      <c r="F100" s="275"/>
      <c r="G100" s="275"/>
      <c r="H100" s="275"/>
      <c r="I100" s="275"/>
      <c r="J100" s="275"/>
      <c r="K100" s="275"/>
      <c r="L100" s="321"/>
      <c r="M100" s="275"/>
    </row>
    <row r="101" spans="1:13" s="16" customFormat="1" ht="14.1" hidden="1" customHeight="1">
      <c r="A101" s="1"/>
      <c r="B101" s="275"/>
      <c r="C101" s="320"/>
      <c r="D101" s="321"/>
      <c r="E101" s="275"/>
      <c r="F101" s="275"/>
      <c r="G101" s="275"/>
      <c r="H101" s="275"/>
      <c r="I101" s="275"/>
      <c r="J101" s="275"/>
      <c r="K101" s="275"/>
      <c r="L101" s="321"/>
      <c r="M101" s="275"/>
    </row>
    <row r="102" spans="1:13" s="16" customFormat="1" ht="14.1" hidden="1" customHeight="1">
      <c r="A102" s="1"/>
      <c r="B102" s="275"/>
      <c r="C102" s="320"/>
      <c r="D102" s="321"/>
      <c r="E102" s="275"/>
      <c r="F102" s="275"/>
      <c r="G102" s="275"/>
      <c r="H102" s="275"/>
      <c r="I102" s="275"/>
      <c r="J102" s="275"/>
      <c r="K102" s="275"/>
      <c r="L102" s="321"/>
      <c r="M102" s="275"/>
    </row>
    <row r="103" spans="1:13" s="16" customFormat="1" ht="14.1" hidden="1" customHeight="1">
      <c r="A103" s="1"/>
      <c r="B103" s="275"/>
      <c r="C103" s="320"/>
      <c r="D103" s="321"/>
      <c r="E103" s="275"/>
      <c r="F103" s="275"/>
      <c r="G103" s="275"/>
      <c r="H103" s="275"/>
      <c r="I103" s="275"/>
      <c r="J103" s="275"/>
      <c r="K103" s="275"/>
      <c r="L103" s="321"/>
      <c r="M103" s="275"/>
    </row>
    <row r="104" spans="1:13" s="16" customFormat="1" ht="14.1" hidden="1" customHeight="1">
      <c r="A104" s="1"/>
      <c r="B104" s="275"/>
      <c r="C104" s="320"/>
      <c r="D104" s="321"/>
      <c r="E104" s="275"/>
      <c r="F104" s="275"/>
      <c r="G104" s="275"/>
      <c r="H104" s="275"/>
      <c r="I104" s="275"/>
      <c r="J104" s="275"/>
      <c r="K104" s="275"/>
      <c r="L104" s="321"/>
      <c r="M104" s="275"/>
    </row>
    <row r="105" spans="1:13" s="16" customFormat="1" ht="14.1" hidden="1" customHeight="1">
      <c r="A105" s="1"/>
      <c r="B105" s="275"/>
      <c r="C105" s="320"/>
      <c r="D105" s="321"/>
      <c r="E105" s="275"/>
      <c r="F105" s="275"/>
      <c r="G105" s="275"/>
      <c r="H105" s="275"/>
      <c r="I105" s="275"/>
      <c r="J105" s="275"/>
      <c r="K105" s="275"/>
      <c r="L105" s="321"/>
      <c r="M105" s="275"/>
    </row>
    <row r="106" spans="1:13" s="16" customFormat="1" ht="14.1" hidden="1" customHeight="1">
      <c r="A106" s="1"/>
      <c r="B106" s="275"/>
      <c r="C106" s="320"/>
      <c r="D106" s="321"/>
      <c r="E106" s="275"/>
      <c r="F106" s="275"/>
      <c r="G106" s="275"/>
      <c r="H106" s="275"/>
      <c r="I106" s="275"/>
      <c r="J106" s="275"/>
      <c r="K106" s="275"/>
      <c r="L106" s="321"/>
      <c r="M106" s="275"/>
    </row>
    <row r="107" spans="1:13" s="16" customFormat="1" ht="14.1" hidden="1" customHeight="1">
      <c r="A107" s="1"/>
      <c r="B107" s="275"/>
      <c r="C107" s="320"/>
      <c r="D107" s="321"/>
      <c r="E107" s="275"/>
      <c r="F107" s="275"/>
      <c r="G107" s="275"/>
      <c r="H107" s="275"/>
      <c r="I107" s="275"/>
      <c r="J107" s="275"/>
      <c r="K107" s="275"/>
      <c r="L107" s="321"/>
      <c r="M107" s="275"/>
    </row>
    <row r="108" spans="1:13" s="16" customFormat="1" ht="14.1" hidden="1" customHeight="1">
      <c r="A108" s="1"/>
      <c r="B108" s="275"/>
      <c r="C108" s="320"/>
      <c r="D108" s="321"/>
      <c r="E108" s="275"/>
      <c r="F108" s="275"/>
      <c r="G108" s="275"/>
      <c r="H108" s="275"/>
      <c r="I108" s="275"/>
      <c r="J108" s="275"/>
      <c r="K108" s="275"/>
      <c r="L108" s="321"/>
      <c r="M108" s="275"/>
    </row>
    <row r="109" spans="1:13" s="16" customFormat="1" ht="14.1" hidden="1" customHeight="1">
      <c r="A109" s="1"/>
      <c r="B109" s="275"/>
      <c r="C109" s="320"/>
      <c r="D109" s="321"/>
      <c r="E109" s="275"/>
      <c r="F109" s="275"/>
      <c r="G109" s="275"/>
      <c r="H109" s="275"/>
      <c r="I109" s="275"/>
      <c r="J109" s="275"/>
      <c r="K109" s="275"/>
      <c r="L109" s="321"/>
      <c r="M109" s="275"/>
    </row>
    <row r="110" spans="1:13" s="16" customFormat="1" ht="14.1" hidden="1" customHeight="1">
      <c r="A110" s="1"/>
      <c r="B110" s="275"/>
      <c r="C110" s="320"/>
      <c r="D110" s="321"/>
      <c r="E110" s="275"/>
      <c r="F110" s="275"/>
      <c r="G110" s="275"/>
      <c r="H110" s="275"/>
      <c r="I110" s="275"/>
      <c r="J110" s="275"/>
      <c r="K110" s="275"/>
      <c r="L110" s="321"/>
      <c r="M110" s="275"/>
    </row>
    <row r="111" spans="1:13" s="16" customFormat="1" ht="14.1" hidden="1" customHeight="1">
      <c r="A111" s="1"/>
      <c r="B111" s="275"/>
      <c r="C111" s="320"/>
      <c r="D111" s="321"/>
      <c r="E111" s="275"/>
      <c r="F111" s="275"/>
      <c r="G111" s="275"/>
      <c r="H111" s="275"/>
      <c r="I111" s="275"/>
      <c r="J111" s="275"/>
      <c r="K111" s="275"/>
      <c r="L111" s="321"/>
      <c r="M111" s="275"/>
    </row>
    <row r="112" spans="1:13" s="16" customFormat="1" ht="14.1" hidden="1" customHeight="1">
      <c r="A112" s="1"/>
      <c r="B112" s="275"/>
      <c r="C112" s="320"/>
      <c r="D112" s="321"/>
      <c r="E112" s="275"/>
      <c r="F112" s="275"/>
      <c r="G112" s="275"/>
      <c r="H112" s="275"/>
      <c r="I112" s="275"/>
      <c r="J112" s="275"/>
      <c r="K112" s="275"/>
      <c r="L112" s="321"/>
      <c r="M112" s="275"/>
    </row>
    <row r="113" spans="1:13" s="16" customFormat="1" ht="14.1" hidden="1" customHeight="1">
      <c r="A113" s="1"/>
      <c r="B113" s="275"/>
      <c r="C113" s="320"/>
      <c r="D113" s="321"/>
      <c r="E113" s="275"/>
      <c r="F113" s="275"/>
      <c r="G113" s="275"/>
      <c r="H113" s="275"/>
      <c r="I113" s="275"/>
      <c r="J113" s="275"/>
      <c r="K113" s="275"/>
      <c r="L113" s="321"/>
      <c r="M113" s="275"/>
    </row>
    <row r="114" spans="1:13" s="16" customFormat="1" ht="14.1" hidden="1" customHeight="1">
      <c r="A114" s="1"/>
      <c r="B114" s="275"/>
      <c r="C114" s="320"/>
      <c r="D114" s="321"/>
      <c r="E114" s="275"/>
      <c r="F114" s="275"/>
      <c r="G114" s="275"/>
      <c r="H114" s="275"/>
      <c r="I114" s="275"/>
      <c r="J114" s="275"/>
      <c r="K114" s="275"/>
      <c r="L114" s="321"/>
      <c r="M114" s="275"/>
    </row>
    <row r="115" spans="1:13" s="16" customFormat="1" ht="14.1" hidden="1" customHeight="1">
      <c r="A115" s="1"/>
      <c r="B115" s="275"/>
      <c r="C115" s="320"/>
      <c r="D115" s="321"/>
      <c r="E115" s="275"/>
      <c r="F115" s="275"/>
      <c r="G115" s="275"/>
      <c r="H115" s="275"/>
      <c r="I115" s="275"/>
      <c r="J115" s="275"/>
      <c r="K115" s="275"/>
      <c r="L115" s="321"/>
      <c r="M115" s="275"/>
    </row>
    <row r="116" spans="1:13" s="16" customFormat="1" ht="14.1" hidden="1" customHeight="1">
      <c r="A116" s="1"/>
      <c r="B116" s="275"/>
      <c r="C116" s="320"/>
      <c r="D116" s="321"/>
      <c r="E116" s="275"/>
      <c r="F116" s="275"/>
      <c r="G116" s="275"/>
      <c r="H116" s="275"/>
      <c r="I116" s="275"/>
      <c r="J116" s="275"/>
      <c r="K116" s="275"/>
      <c r="L116" s="321"/>
      <c r="M116" s="275"/>
    </row>
    <row r="117" spans="1:13" s="16" customFormat="1" ht="14.1" hidden="1" customHeight="1">
      <c r="A117" s="1"/>
      <c r="B117" s="275"/>
      <c r="C117" s="320"/>
      <c r="D117" s="321"/>
      <c r="E117" s="275"/>
      <c r="F117" s="275"/>
      <c r="G117" s="275"/>
      <c r="H117" s="275"/>
      <c r="I117" s="275"/>
      <c r="J117" s="275"/>
      <c r="K117" s="275"/>
      <c r="L117" s="321"/>
      <c r="M117" s="275"/>
    </row>
    <row r="118" spans="1:13" s="16" customFormat="1" ht="14.1" hidden="1" customHeight="1">
      <c r="A118" s="1"/>
      <c r="B118" s="275"/>
      <c r="C118" s="320"/>
      <c r="D118" s="321"/>
      <c r="E118" s="275"/>
      <c r="F118" s="275"/>
      <c r="G118" s="275"/>
      <c r="H118" s="275"/>
      <c r="I118" s="275"/>
      <c r="J118" s="275"/>
      <c r="K118" s="275"/>
      <c r="L118" s="321"/>
      <c r="M118" s="275"/>
    </row>
    <row r="119" spans="1:13" s="16" customFormat="1" ht="14.1" hidden="1" customHeight="1">
      <c r="A119" s="1"/>
      <c r="B119" s="275"/>
      <c r="C119" s="320"/>
      <c r="D119" s="321"/>
      <c r="E119" s="275"/>
      <c r="F119" s="275"/>
      <c r="G119" s="275"/>
      <c r="H119" s="275"/>
      <c r="I119" s="275"/>
      <c r="J119" s="275"/>
      <c r="K119" s="275"/>
      <c r="L119" s="321"/>
      <c r="M119" s="275"/>
    </row>
    <row r="120" spans="1:13" s="16" customFormat="1" ht="14.1" hidden="1" customHeight="1">
      <c r="A120" s="1"/>
      <c r="B120" s="275"/>
      <c r="C120" s="320"/>
      <c r="D120" s="321"/>
      <c r="E120" s="275"/>
      <c r="F120" s="275"/>
      <c r="G120" s="275"/>
      <c r="H120" s="275"/>
      <c r="I120" s="275"/>
      <c r="J120" s="275"/>
      <c r="K120" s="275"/>
      <c r="L120" s="321"/>
      <c r="M120" s="275"/>
    </row>
    <row r="121" spans="1:13" s="16" customFormat="1" ht="14.1" hidden="1" customHeight="1">
      <c r="A121" s="1"/>
      <c r="B121" s="275"/>
      <c r="C121" s="320"/>
      <c r="D121" s="321"/>
      <c r="E121" s="275"/>
      <c r="F121" s="275"/>
      <c r="G121" s="275"/>
      <c r="H121" s="275"/>
      <c r="I121" s="275"/>
      <c r="J121" s="275"/>
      <c r="K121" s="275"/>
      <c r="L121" s="321"/>
      <c r="M121" s="275"/>
    </row>
    <row r="122" spans="1:13" s="16" customFormat="1" ht="14.1" hidden="1" customHeight="1">
      <c r="A122" s="1"/>
      <c r="B122" s="275"/>
      <c r="C122" s="320"/>
      <c r="D122" s="321"/>
      <c r="E122" s="275"/>
      <c r="F122" s="275"/>
      <c r="G122" s="275"/>
      <c r="H122" s="275"/>
      <c r="I122" s="275"/>
      <c r="J122" s="275"/>
      <c r="K122" s="275"/>
      <c r="L122" s="321"/>
      <c r="M122" s="275"/>
    </row>
    <row r="123" spans="1:13" s="16" customFormat="1" ht="14.1" hidden="1" customHeight="1">
      <c r="A123" s="1"/>
      <c r="B123" s="275"/>
      <c r="C123" s="320"/>
      <c r="D123" s="321"/>
      <c r="E123" s="275"/>
      <c r="F123" s="275"/>
      <c r="G123" s="275"/>
      <c r="H123" s="275"/>
      <c r="I123" s="275"/>
      <c r="J123" s="275"/>
      <c r="K123" s="275"/>
      <c r="L123" s="321"/>
      <c r="M123" s="275"/>
    </row>
    <row r="124" spans="1:13" s="16" customFormat="1" ht="14.1" hidden="1" customHeight="1">
      <c r="A124" s="1"/>
      <c r="B124" s="275"/>
      <c r="C124" s="320"/>
      <c r="D124" s="321"/>
      <c r="E124" s="275"/>
      <c r="F124" s="275"/>
      <c r="G124" s="275"/>
      <c r="H124" s="275"/>
      <c r="I124" s="275"/>
      <c r="J124" s="275"/>
      <c r="K124" s="275"/>
      <c r="L124" s="321"/>
      <c r="M124" s="275"/>
    </row>
    <row r="125" spans="1:13" s="16" customFormat="1" ht="14.1" hidden="1" customHeight="1">
      <c r="A125" s="1"/>
      <c r="B125" s="275"/>
      <c r="C125" s="320"/>
      <c r="D125" s="321"/>
      <c r="E125" s="275"/>
      <c r="F125" s="275"/>
      <c r="G125" s="275"/>
      <c r="H125" s="275"/>
      <c r="I125" s="275"/>
      <c r="J125" s="275"/>
      <c r="K125" s="275"/>
      <c r="L125" s="321"/>
      <c r="M125" s="275"/>
    </row>
    <row r="126" spans="1:13" s="16" customFormat="1" ht="14.1" hidden="1" customHeight="1">
      <c r="A126" s="1"/>
      <c r="B126" s="275"/>
      <c r="C126" s="320"/>
      <c r="D126" s="321"/>
      <c r="E126" s="275"/>
      <c r="F126" s="275"/>
      <c r="G126" s="275"/>
      <c r="H126" s="275"/>
      <c r="I126" s="275"/>
      <c r="J126" s="275"/>
      <c r="K126" s="275"/>
      <c r="L126" s="321"/>
      <c r="M126" s="275"/>
    </row>
    <row r="127" spans="1:13" s="16" customFormat="1" ht="14.1" hidden="1" customHeight="1">
      <c r="A127" s="1"/>
      <c r="B127" s="275"/>
      <c r="C127" s="320"/>
      <c r="D127" s="321"/>
      <c r="E127" s="275"/>
      <c r="F127" s="275"/>
      <c r="G127" s="275"/>
      <c r="H127" s="275"/>
      <c r="I127" s="275"/>
      <c r="J127" s="275"/>
      <c r="K127" s="275"/>
      <c r="L127" s="321"/>
      <c r="M127" s="275"/>
    </row>
    <row r="128" spans="1:13" s="16" customFormat="1" ht="14.1" hidden="1" customHeight="1">
      <c r="A128" s="1"/>
      <c r="B128" s="275"/>
      <c r="C128" s="320"/>
      <c r="D128" s="321"/>
      <c r="E128" s="275"/>
      <c r="F128" s="275"/>
      <c r="G128" s="275"/>
      <c r="H128" s="275"/>
      <c r="I128" s="275"/>
      <c r="J128" s="275"/>
      <c r="K128" s="275"/>
      <c r="L128" s="321"/>
      <c r="M128" s="275"/>
    </row>
    <row r="129" spans="1:13" s="16" customFormat="1" ht="14.1" hidden="1" customHeight="1">
      <c r="A129" s="1"/>
      <c r="B129" s="275"/>
      <c r="C129" s="320"/>
      <c r="D129" s="321"/>
      <c r="E129" s="275"/>
      <c r="F129" s="275"/>
      <c r="G129" s="275"/>
      <c r="H129" s="275"/>
      <c r="I129" s="275"/>
      <c r="J129" s="275"/>
      <c r="K129" s="275"/>
      <c r="L129" s="321"/>
      <c r="M129" s="275"/>
    </row>
    <row r="130" spans="1:13" s="16" customFormat="1" ht="14.1" hidden="1" customHeight="1">
      <c r="A130" s="1"/>
      <c r="B130" s="275"/>
      <c r="C130" s="320"/>
      <c r="D130" s="321"/>
      <c r="E130" s="275"/>
      <c r="F130" s="275"/>
      <c r="G130" s="275"/>
      <c r="H130" s="275"/>
      <c r="I130" s="275"/>
      <c r="J130" s="275"/>
      <c r="K130" s="275"/>
      <c r="L130" s="321"/>
      <c r="M130" s="275"/>
    </row>
    <row r="131" spans="1:13" s="16" customFormat="1" ht="14.1" hidden="1" customHeight="1">
      <c r="A131" s="1"/>
      <c r="B131" s="275"/>
      <c r="C131" s="320"/>
      <c r="D131" s="321"/>
      <c r="E131" s="275"/>
      <c r="F131" s="275"/>
      <c r="G131" s="275"/>
      <c r="H131" s="275"/>
      <c r="I131" s="275"/>
      <c r="J131" s="275"/>
      <c r="K131" s="275"/>
      <c r="L131" s="321"/>
      <c r="M131" s="275"/>
    </row>
    <row r="132" spans="1:13" s="16" customFormat="1" ht="14.1" hidden="1" customHeight="1">
      <c r="A132" s="1"/>
      <c r="B132" s="275"/>
      <c r="C132" s="320"/>
      <c r="D132" s="321"/>
      <c r="E132" s="275"/>
      <c r="F132" s="275"/>
      <c r="G132" s="275"/>
      <c r="H132" s="275"/>
      <c r="I132" s="275"/>
      <c r="J132" s="275"/>
      <c r="K132" s="275"/>
      <c r="L132" s="321"/>
      <c r="M132" s="275"/>
    </row>
    <row r="133" spans="1:13" s="16" customFormat="1" ht="14.1" hidden="1" customHeight="1">
      <c r="A133" s="1"/>
      <c r="B133" s="275"/>
      <c r="C133" s="320"/>
      <c r="D133" s="321"/>
      <c r="E133" s="275"/>
      <c r="F133" s="275"/>
      <c r="G133" s="275"/>
      <c r="H133" s="275"/>
      <c r="I133" s="275"/>
      <c r="J133" s="275"/>
      <c r="K133" s="275"/>
      <c r="L133" s="321"/>
      <c r="M133" s="275"/>
    </row>
    <row r="134" spans="1:13" s="16" customFormat="1" ht="14.1" hidden="1" customHeight="1">
      <c r="A134" s="1"/>
      <c r="B134" s="275"/>
      <c r="C134" s="320"/>
      <c r="D134" s="321"/>
      <c r="E134" s="275"/>
      <c r="F134" s="275"/>
      <c r="G134" s="275"/>
      <c r="H134" s="275"/>
      <c r="I134" s="275"/>
      <c r="J134" s="275"/>
      <c r="K134" s="275"/>
      <c r="L134" s="321"/>
      <c r="M134" s="275"/>
    </row>
    <row r="135" spans="1:13" s="16" customFormat="1" ht="14.1" hidden="1" customHeight="1">
      <c r="A135" s="1"/>
      <c r="B135" s="275"/>
      <c r="C135" s="320"/>
      <c r="D135" s="321"/>
      <c r="E135" s="275"/>
      <c r="F135" s="275"/>
      <c r="G135" s="275"/>
      <c r="H135" s="275"/>
      <c r="I135" s="275"/>
      <c r="J135" s="275"/>
      <c r="K135" s="275"/>
      <c r="L135" s="321"/>
      <c r="M135" s="275"/>
    </row>
    <row r="136" spans="1:13" s="16" customFormat="1" ht="14.1" hidden="1" customHeight="1">
      <c r="A136" s="1"/>
      <c r="B136" s="275"/>
      <c r="C136" s="320"/>
      <c r="D136" s="321"/>
      <c r="E136" s="275"/>
      <c r="F136" s="275"/>
      <c r="G136" s="275"/>
      <c r="H136" s="275"/>
      <c r="I136" s="275"/>
      <c r="J136" s="275"/>
      <c r="K136" s="275"/>
      <c r="L136" s="321"/>
      <c r="M136" s="275"/>
    </row>
    <row r="137" spans="1:13" s="16" customFormat="1" ht="14.1" hidden="1" customHeight="1">
      <c r="A137" s="1"/>
      <c r="B137" s="275"/>
      <c r="C137" s="320"/>
      <c r="D137" s="321"/>
      <c r="E137" s="275"/>
      <c r="F137" s="275"/>
      <c r="G137" s="275"/>
      <c r="H137" s="275"/>
      <c r="I137" s="275"/>
      <c r="J137" s="275"/>
      <c r="K137" s="275"/>
      <c r="L137" s="321"/>
      <c r="M137" s="275"/>
    </row>
    <row r="138" spans="1:13" s="16" customFormat="1" ht="14.1" hidden="1" customHeight="1">
      <c r="A138" s="1"/>
      <c r="B138" s="275"/>
      <c r="C138" s="320"/>
      <c r="D138" s="321"/>
      <c r="E138" s="275"/>
      <c r="F138" s="275"/>
      <c r="G138" s="275"/>
      <c r="H138" s="275"/>
      <c r="I138" s="275"/>
      <c r="J138" s="275"/>
      <c r="K138" s="275"/>
      <c r="L138" s="321"/>
      <c r="M138" s="275"/>
    </row>
    <row r="139" spans="1:13" s="16" customFormat="1" ht="14.1" hidden="1" customHeight="1">
      <c r="A139" s="1"/>
      <c r="B139" s="275"/>
      <c r="C139" s="320"/>
      <c r="D139" s="321"/>
      <c r="E139" s="275"/>
      <c r="F139" s="275"/>
      <c r="G139" s="275"/>
      <c r="H139" s="275"/>
      <c r="I139" s="275"/>
      <c r="J139" s="275"/>
      <c r="K139" s="275"/>
      <c r="L139" s="321"/>
      <c r="M139" s="275"/>
    </row>
    <row r="140" spans="1:13" s="16" customFormat="1" ht="14.1" hidden="1" customHeight="1">
      <c r="A140" s="1"/>
      <c r="B140" s="275"/>
      <c r="C140" s="320"/>
      <c r="D140" s="321"/>
      <c r="E140" s="275"/>
      <c r="F140" s="275"/>
      <c r="G140" s="275"/>
      <c r="H140" s="275"/>
      <c r="I140" s="275"/>
      <c r="J140" s="275"/>
      <c r="K140" s="275"/>
      <c r="L140" s="321"/>
      <c r="M140" s="275"/>
    </row>
    <row r="141" spans="1:13" s="16" customFormat="1" ht="14.1" hidden="1" customHeight="1">
      <c r="A141" s="1"/>
      <c r="B141" s="275"/>
      <c r="C141" s="320"/>
      <c r="D141" s="321"/>
      <c r="E141" s="275"/>
      <c r="F141" s="275"/>
      <c r="G141" s="275"/>
      <c r="H141" s="275"/>
      <c r="I141" s="275"/>
      <c r="J141" s="275"/>
      <c r="K141" s="275"/>
      <c r="L141" s="321"/>
      <c r="M141" s="275"/>
    </row>
    <row r="142" spans="1:13" s="16" customFormat="1" ht="14.1" hidden="1" customHeight="1">
      <c r="A142" s="1"/>
      <c r="B142" s="275"/>
      <c r="C142" s="320"/>
      <c r="D142" s="321"/>
      <c r="E142" s="275"/>
      <c r="F142" s="275"/>
      <c r="G142" s="275"/>
      <c r="H142" s="275"/>
      <c r="I142" s="275"/>
      <c r="J142" s="275"/>
      <c r="K142" s="275"/>
      <c r="L142" s="321"/>
      <c r="M142" s="275"/>
    </row>
    <row r="143" spans="1:13" s="16" customFormat="1" ht="14.1" hidden="1" customHeight="1">
      <c r="A143" s="1"/>
      <c r="B143" s="275"/>
      <c r="C143" s="320"/>
      <c r="D143" s="321"/>
      <c r="E143" s="275"/>
      <c r="F143" s="275"/>
      <c r="G143" s="275"/>
      <c r="H143" s="275"/>
      <c r="I143" s="275"/>
      <c r="J143" s="275"/>
      <c r="K143" s="275"/>
      <c r="L143" s="321"/>
      <c r="M143" s="275"/>
    </row>
    <row r="144" spans="1:13" s="16" customFormat="1" ht="14.1" hidden="1" customHeight="1">
      <c r="A144" s="1"/>
      <c r="B144" s="275"/>
      <c r="C144" s="320"/>
      <c r="D144" s="321"/>
      <c r="E144" s="275"/>
      <c r="F144" s="275"/>
      <c r="G144" s="275"/>
      <c r="H144" s="275"/>
      <c r="I144" s="275"/>
      <c r="J144" s="275"/>
      <c r="K144" s="275"/>
      <c r="L144" s="321"/>
      <c r="M144" s="275"/>
    </row>
    <row r="145" spans="1:13" s="16" customFormat="1" ht="14.1" hidden="1" customHeight="1">
      <c r="A145" s="1"/>
      <c r="B145" s="275"/>
      <c r="C145" s="320"/>
      <c r="D145" s="321"/>
      <c r="E145" s="275"/>
      <c r="F145" s="275"/>
      <c r="G145" s="275"/>
      <c r="H145" s="275"/>
      <c r="I145" s="275"/>
      <c r="J145" s="275"/>
      <c r="K145" s="275"/>
      <c r="L145" s="321"/>
      <c r="M145" s="275"/>
    </row>
    <row r="146" spans="1:13" s="16" customFormat="1" ht="14.1" hidden="1" customHeight="1">
      <c r="A146" s="1"/>
      <c r="B146" s="275"/>
      <c r="C146" s="320"/>
      <c r="D146" s="321"/>
      <c r="E146" s="275"/>
      <c r="F146" s="275"/>
      <c r="G146" s="275"/>
      <c r="H146" s="275"/>
      <c r="I146" s="275"/>
      <c r="J146" s="275"/>
      <c r="K146" s="275"/>
      <c r="L146" s="321"/>
      <c r="M146" s="275"/>
    </row>
    <row r="147" spans="1:13" s="16" customFormat="1" ht="14.1" hidden="1" customHeight="1">
      <c r="A147" s="1"/>
      <c r="B147" s="275"/>
      <c r="C147" s="320"/>
      <c r="D147" s="321"/>
      <c r="E147" s="275"/>
      <c r="F147" s="275"/>
      <c r="G147" s="275"/>
      <c r="H147" s="275"/>
      <c r="I147" s="275"/>
      <c r="J147" s="275"/>
      <c r="K147" s="275"/>
      <c r="L147" s="321"/>
      <c r="M147" s="275"/>
    </row>
    <row r="148" spans="1:13" s="16" customFormat="1" ht="14.1" hidden="1" customHeight="1">
      <c r="A148" s="1"/>
      <c r="B148" s="275"/>
      <c r="C148" s="320"/>
      <c r="D148" s="321"/>
      <c r="E148" s="275"/>
      <c r="F148" s="275"/>
      <c r="G148" s="275"/>
      <c r="H148" s="275"/>
      <c r="I148" s="275"/>
      <c r="J148" s="275"/>
      <c r="K148" s="275"/>
      <c r="L148" s="321"/>
      <c r="M148" s="275"/>
    </row>
    <row r="149" spans="1:13" s="16" customFormat="1" ht="14.1" hidden="1" customHeight="1">
      <c r="A149" s="1"/>
      <c r="B149" s="275"/>
      <c r="C149" s="320"/>
      <c r="D149" s="321"/>
      <c r="E149" s="275"/>
      <c r="F149" s="275"/>
      <c r="G149" s="275"/>
      <c r="H149" s="275"/>
      <c r="I149" s="275"/>
      <c r="J149" s="275"/>
      <c r="K149" s="275"/>
      <c r="L149" s="321"/>
      <c r="M149" s="275"/>
    </row>
    <row r="150" spans="1:13" s="16" customFormat="1" ht="14.1" hidden="1" customHeight="1">
      <c r="A150" s="1"/>
      <c r="B150" s="275"/>
      <c r="C150" s="320"/>
      <c r="D150" s="321"/>
      <c r="E150" s="275"/>
      <c r="F150" s="275"/>
      <c r="G150" s="275"/>
      <c r="H150" s="275"/>
      <c r="I150" s="275"/>
      <c r="J150" s="275"/>
      <c r="K150" s="275"/>
      <c r="L150" s="321"/>
      <c r="M150" s="275"/>
    </row>
    <row r="151" spans="1:13" s="16" customFormat="1" ht="14.1" hidden="1" customHeight="1">
      <c r="A151" s="1"/>
      <c r="B151" s="275"/>
      <c r="C151" s="320"/>
      <c r="D151" s="321"/>
      <c r="E151" s="275"/>
      <c r="F151" s="275"/>
      <c r="G151" s="275"/>
      <c r="H151" s="275"/>
      <c r="I151" s="275"/>
      <c r="J151" s="275"/>
      <c r="K151" s="275"/>
      <c r="L151" s="321"/>
      <c r="M151" s="275"/>
    </row>
    <row r="152" spans="1:13" s="16" customFormat="1" ht="14.1" hidden="1" customHeight="1">
      <c r="A152" s="1"/>
      <c r="B152" s="275"/>
      <c r="C152" s="320"/>
      <c r="D152" s="321"/>
      <c r="E152" s="275"/>
      <c r="F152" s="275"/>
      <c r="G152" s="275"/>
      <c r="H152" s="275"/>
      <c r="I152" s="275"/>
      <c r="J152" s="275"/>
      <c r="K152" s="275"/>
      <c r="L152" s="321"/>
      <c r="M152" s="275"/>
    </row>
    <row r="153" spans="1:13" s="16" customFormat="1" ht="14.1" hidden="1" customHeight="1">
      <c r="A153" s="1"/>
      <c r="B153" s="275"/>
      <c r="C153" s="320"/>
      <c r="D153" s="321"/>
      <c r="E153" s="275"/>
      <c r="F153" s="275"/>
      <c r="G153" s="275"/>
      <c r="H153" s="275"/>
      <c r="I153" s="275"/>
      <c r="J153" s="275"/>
      <c r="K153" s="275"/>
      <c r="L153" s="321"/>
      <c r="M153" s="275"/>
    </row>
    <row r="154" spans="1:13" s="16" customFormat="1" ht="14.1" hidden="1" customHeight="1">
      <c r="A154" s="1"/>
      <c r="B154" s="275"/>
      <c r="C154" s="320"/>
      <c r="D154" s="321"/>
      <c r="E154" s="275"/>
      <c r="F154" s="275"/>
      <c r="G154" s="275"/>
      <c r="H154" s="275"/>
      <c r="I154" s="275"/>
      <c r="J154" s="275"/>
      <c r="K154" s="275"/>
      <c r="L154" s="321"/>
      <c r="M154" s="275"/>
    </row>
    <row r="155" spans="1:13" s="16" customFormat="1" ht="14.1" hidden="1" customHeight="1">
      <c r="A155" s="1"/>
      <c r="B155" s="275"/>
      <c r="C155" s="320"/>
      <c r="D155" s="321"/>
      <c r="E155" s="275"/>
      <c r="F155" s="275"/>
      <c r="G155" s="275"/>
      <c r="H155" s="275"/>
      <c r="I155" s="275"/>
      <c r="J155" s="275"/>
      <c r="K155" s="275"/>
      <c r="L155" s="321"/>
      <c r="M155" s="275"/>
    </row>
    <row r="156" spans="1:13" s="16" customFormat="1" ht="14.1" hidden="1" customHeight="1">
      <c r="A156" s="1"/>
      <c r="B156" s="275"/>
      <c r="C156" s="320"/>
      <c r="D156" s="321"/>
      <c r="E156" s="275"/>
      <c r="F156" s="275"/>
      <c r="G156" s="275"/>
      <c r="H156" s="275"/>
      <c r="I156" s="275"/>
      <c r="J156" s="275"/>
      <c r="K156" s="275"/>
      <c r="L156" s="321"/>
      <c r="M156" s="275"/>
    </row>
    <row r="157" spans="1:13" s="16" customFormat="1" ht="14.1" hidden="1" customHeight="1">
      <c r="A157" s="1"/>
      <c r="B157" s="275"/>
      <c r="C157" s="320"/>
      <c r="D157" s="321"/>
      <c r="E157" s="275"/>
      <c r="F157" s="275"/>
      <c r="G157" s="275"/>
      <c r="H157" s="275"/>
      <c r="I157" s="275"/>
      <c r="J157" s="275"/>
      <c r="K157" s="275"/>
      <c r="L157" s="321"/>
      <c r="M157" s="275"/>
    </row>
    <row r="158" spans="1:13" s="16" customFormat="1" ht="14.1" hidden="1" customHeight="1">
      <c r="A158" s="1"/>
      <c r="B158" s="275"/>
      <c r="C158" s="320"/>
      <c r="D158" s="321"/>
      <c r="E158" s="275"/>
      <c r="F158" s="275"/>
      <c r="G158" s="275"/>
      <c r="H158" s="275"/>
      <c r="I158" s="275"/>
      <c r="J158" s="275"/>
      <c r="K158" s="275"/>
      <c r="L158" s="321"/>
      <c r="M158" s="275"/>
    </row>
    <row r="159" spans="1:13" s="16" customFormat="1" ht="14.1" hidden="1" customHeight="1">
      <c r="A159" s="1"/>
      <c r="B159" s="275"/>
      <c r="C159" s="320"/>
      <c r="D159" s="321"/>
      <c r="E159" s="275"/>
      <c r="F159" s="275"/>
      <c r="G159" s="275"/>
      <c r="H159" s="275"/>
      <c r="I159" s="275"/>
      <c r="J159" s="275"/>
      <c r="K159" s="275"/>
      <c r="L159" s="321"/>
      <c r="M159" s="275"/>
    </row>
    <row r="160" spans="1:13" s="16" customFormat="1" ht="14.1" hidden="1" customHeight="1">
      <c r="A160" s="1"/>
      <c r="B160" s="275"/>
      <c r="C160" s="320"/>
      <c r="D160" s="321"/>
      <c r="E160" s="275"/>
      <c r="F160" s="275"/>
      <c r="G160" s="275"/>
      <c r="H160" s="275"/>
      <c r="I160" s="275"/>
      <c r="J160" s="275"/>
      <c r="K160" s="275"/>
      <c r="L160" s="321"/>
      <c r="M160" s="275"/>
    </row>
    <row r="161" spans="1:13" s="16" customFormat="1" ht="14.1" hidden="1" customHeight="1">
      <c r="A161" s="1"/>
      <c r="B161" s="275"/>
      <c r="C161" s="320"/>
      <c r="D161" s="321"/>
      <c r="E161" s="275"/>
      <c r="F161" s="275"/>
      <c r="G161" s="275"/>
      <c r="H161" s="275"/>
      <c r="I161" s="275"/>
      <c r="J161" s="275"/>
      <c r="K161" s="275"/>
      <c r="L161" s="321"/>
      <c r="M161" s="275"/>
    </row>
    <row r="162" spans="1:13" s="16" customFormat="1" ht="14.1" hidden="1" customHeight="1">
      <c r="A162" s="1"/>
      <c r="B162" s="275"/>
      <c r="C162" s="320"/>
      <c r="D162" s="321"/>
      <c r="E162" s="275"/>
      <c r="F162" s="275"/>
      <c r="G162" s="275"/>
      <c r="H162" s="275"/>
      <c r="I162" s="275"/>
      <c r="J162" s="275"/>
      <c r="K162" s="275"/>
      <c r="L162" s="321"/>
      <c r="M162" s="275"/>
    </row>
    <row r="163" spans="1:13" s="16" customFormat="1" ht="14.1" hidden="1" customHeight="1">
      <c r="A163" s="1"/>
      <c r="B163" s="275"/>
      <c r="C163" s="320"/>
      <c r="D163" s="321"/>
      <c r="E163" s="275"/>
      <c r="F163" s="275"/>
      <c r="G163" s="275"/>
      <c r="H163" s="275"/>
      <c r="I163" s="275"/>
      <c r="J163" s="275"/>
      <c r="K163" s="275"/>
      <c r="L163" s="321"/>
      <c r="M163" s="275"/>
    </row>
    <row r="164" spans="1:13" s="16" customFormat="1" ht="14.1" hidden="1" customHeight="1">
      <c r="A164" s="1"/>
      <c r="B164" s="275"/>
      <c r="C164" s="320"/>
      <c r="D164" s="321"/>
      <c r="E164" s="275"/>
      <c r="F164" s="275"/>
      <c r="G164" s="275"/>
      <c r="H164" s="275"/>
      <c r="I164" s="275"/>
      <c r="J164" s="275"/>
      <c r="K164" s="275"/>
      <c r="L164" s="321"/>
      <c r="M164" s="275"/>
    </row>
    <row r="165" spans="1:13" s="16" customFormat="1" ht="14.1" hidden="1" customHeight="1">
      <c r="A165" s="1"/>
      <c r="B165" s="275"/>
      <c r="C165" s="320"/>
      <c r="D165" s="321"/>
      <c r="E165" s="275"/>
      <c r="F165" s="275"/>
      <c r="G165" s="275"/>
      <c r="H165" s="275"/>
      <c r="I165" s="275"/>
      <c r="J165" s="275"/>
      <c r="K165" s="275"/>
      <c r="L165" s="321"/>
      <c r="M165" s="275"/>
    </row>
    <row r="166" spans="1:13" s="16" customFormat="1" ht="14.1" hidden="1" customHeight="1">
      <c r="A166" s="1"/>
      <c r="B166" s="275"/>
      <c r="C166" s="320"/>
      <c r="D166" s="321"/>
      <c r="E166" s="275"/>
      <c r="F166" s="275"/>
      <c r="G166" s="275"/>
      <c r="H166" s="275"/>
      <c r="I166" s="275"/>
      <c r="J166" s="275"/>
      <c r="K166" s="275"/>
      <c r="L166" s="321"/>
      <c r="M166" s="275"/>
    </row>
    <row r="167" spans="1:13" s="16" customFormat="1" ht="14.1" hidden="1" customHeight="1">
      <c r="A167" s="1"/>
      <c r="B167" s="275"/>
      <c r="C167" s="320"/>
      <c r="D167" s="321"/>
      <c r="E167" s="275"/>
      <c r="F167" s="275"/>
      <c r="G167" s="275"/>
      <c r="H167" s="275"/>
      <c r="I167" s="275"/>
      <c r="J167" s="275"/>
      <c r="K167" s="275"/>
      <c r="L167" s="321"/>
      <c r="M167" s="275"/>
    </row>
    <row r="168" spans="1:13" s="16" customFormat="1" ht="14.1" hidden="1" customHeight="1">
      <c r="A168" s="1"/>
      <c r="B168" s="275"/>
      <c r="C168" s="320"/>
      <c r="D168" s="321"/>
      <c r="E168" s="275"/>
      <c r="F168" s="275"/>
      <c r="G168" s="275"/>
      <c r="H168" s="275"/>
      <c r="I168" s="275"/>
      <c r="J168" s="275"/>
      <c r="K168" s="275"/>
      <c r="L168" s="321"/>
      <c r="M168" s="275"/>
    </row>
    <row r="169" spans="1:13" s="16" customFormat="1" ht="14.1" hidden="1" customHeight="1">
      <c r="A169" s="1"/>
      <c r="B169" s="187"/>
      <c r="C169" s="188"/>
      <c r="D169" s="189"/>
      <c r="E169" s="189"/>
      <c r="F169" s="190"/>
      <c r="G169" s="190"/>
      <c r="H169" s="190"/>
      <c r="I169" s="190"/>
      <c r="J169" s="190"/>
      <c r="K169" s="188"/>
      <c r="L169" s="189"/>
      <c r="M169" s="188"/>
    </row>
    <row r="170" spans="1:13" s="16" customFormat="1" ht="14.1" hidden="1" customHeight="1">
      <c r="A170" s="1"/>
      <c r="B170" s="25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1:13" s="16" customFormat="1" ht="12" hidden="1" customHeight="1">
      <c r="A171" s="1"/>
      <c r="B171" s="25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1:13" s="16" customFormat="1" ht="12" hidden="1" customHeight="1">
      <c r="A172" s="25"/>
      <c r="B172" s="25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1:13" s="16" customFormat="1" ht="12" hidden="1" customHeight="1">
      <c r="A173" s="25"/>
      <c r="B173" s="25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1:13" s="16" customFormat="1" ht="12" hidden="1" customHeight="1">
      <c r="A174" s="25"/>
      <c r="B174" s="25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1:13" s="16" customFormat="1" ht="12" hidden="1" customHeight="1">
      <c r="A175" s="25"/>
      <c r="B175" s="25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1:13" s="16" customFormat="1" ht="12" hidden="1" customHeight="1">
      <c r="A176" s="25"/>
      <c r="B176" s="25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3" s="16" customFormat="1" ht="12" hidden="1" customHeight="1">
      <c r="A177" s="25"/>
      <c r="B177" s="25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1:13" s="16" customFormat="1" ht="12" hidden="1" customHeight="1">
      <c r="A178" s="25"/>
      <c r="B178" s="25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1:13" s="16" customFormat="1" ht="12" hidden="1" customHeight="1">
      <c r="A179" s="25"/>
      <c r="B179" s="25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1:13" s="16" customFormat="1" ht="12" hidden="1" customHeight="1">
      <c r="A180" s="25"/>
      <c r="B180" s="25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s="16" customFormat="1" ht="12" hidden="1" customHeight="1">
      <c r="A181" s="25"/>
      <c r="B181" s="25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s="16" customFormat="1" ht="12" hidden="1" customHeight="1">
      <c r="A182" s="25"/>
      <c r="B182" s="25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s="16" customFormat="1" ht="12" hidden="1" customHeight="1">
      <c r="A183" s="25"/>
      <c r="B183" s="25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s="16" customFormat="1" ht="12" hidden="1" customHeight="1">
      <c r="A184" s="25"/>
      <c r="B184" s="25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1:13" s="16" customFormat="1" ht="12" hidden="1" customHeight="1">
      <c r="A185" s="25"/>
      <c r="B185" s="25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1:13" s="16" customFormat="1" ht="12" hidden="1" customHeight="1">
      <c r="A186" s="25"/>
      <c r="B186" s="25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1:13" s="16" customFormat="1" ht="12" hidden="1" customHeight="1">
      <c r="A187" s="25"/>
      <c r="B187" s="25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1:13" s="16" customFormat="1" ht="12" hidden="1" customHeight="1">
      <c r="A188" s="25"/>
      <c r="B188" s="25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1:13" s="16" customFormat="1" ht="12" hidden="1" customHeight="1">
      <c r="A189" s="25"/>
      <c r="B189" s="25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1:13" s="16" customFormat="1" ht="12" hidden="1" customHeight="1">
      <c r="A190" s="25"/>
      <c r="B190" s="25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1:13" s="16" customFormat="1" ht="12" hidden="1" customHeight="1">
      <c r="A191" s="25"/>
      <c r="B191" s="25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1:13" s="16" customFormat="1" ht="12" hidden="1" customHeight="1">
      <c r="A192" s="25"/>
      <c r="B192" s="25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1:13" s="16" customFormat="1" ht="12" hidden="1" customHeight="1">
      <c r="A193" s="25"/>
      <c r="B193" s="25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1:13" s="16" customFormat="1" ht="12" hidden="1" customHeight="1">
      <c r="A194" s="25"/>
      <c r="B194" s="25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s="16" customFormat="1" ht="12" hidden="1" customHeight="1">
      <c r="A195" s="25"/>
      <c r="B195" s="25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13" s="16" customFormat="1" ht="12" hidden="1" customHeight="1">
      <c r="A196" s="25"/>
      <c r="B196" s="25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13" s="16" customFormat="1" ht="12" hidden="1" customHeight="1">
      <c r="A197" s="25"/>
      <c r="B197" s="25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1:13" s="16" customFormat="1" ht="12" hidden="1" customHeight="1">
      <c r="A198" s="25"/>
      <c r="B198" s="25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1:13" s="16" customFormat="1" ht="12" hidden="1" customHeight="1">
      <c r="A199" s="25"/>
      <c r="B199" s="25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1:13" s="16" customFormat="1" ht="12" hidden="1" customHeight="1">
      <c r="A200" s="25"/>
      <c r="B200" s="25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1:13" s="16" customFormat="1" ht="12" hidden="1" customHeight="1">
      <c r="A201" s="25"/>
      <c r="B201" s="25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1:13" s="16" customFormat="1" ht="12" hidden="1" customHeight="1">
      <c r="A202" s="25"/>
      <c r="B202" s="25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13" s="16" customFormat="1" ht="12" hidden="1" customHeight="1">
      <c r="A203" s="25"/>
      <c r="B203" s="25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1:13" s="16" customFormat="1" ht="12" hidden="1" customHeight="1">
      <c r="A204" s="25"/>
      <c r="B204" s="25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13" s="16" customFormat="1" ht="12" hidden="1" customHeight="1">
      <c r="A205" s="25"/>
      <c r="B205" s="25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1:13" s="16" customFormat="1" ht="12" hidden="1" customHeight="1">
      <c r="A206" s="25"/>
      <c r="B206" s="25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1:13" s="16" customFormat="1" ht="12" hidden="1" customHeight="1">
      <c r="A207" s="25"/>
      <c r="B207" s="25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1:13" s="16" customFormat="1" ht="12" hidden="1" customHeight="1">
      <c r="A208" s="25"/>
      <c r="B208" s="25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1:13" s="16" customFormat="1" ht="12" hidden="1" customHeight="1">
      <c r="A209" s="25"/>
      <c r="B209" s="25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13" s="16" customFormat="1" ht="12" hidden="1" customHeight="1">
      <c r="A210" s="25"/>
      <c r="B210" s="25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s="16" customFormat="1" ht="12" hidden="1" customHeight="1">
      <c r="A211" s="25"/>
      <c r="B211" s="25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s="16" customFormat="1" ht="12" hidden="1" customHeight="1">
      <c r="A212" s="25"/>
      <c r="B212" s="25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s="16" customFormat="1" ht="12" hidden="1" customHeight="1">
      <c r="A213" s="25"/>
      <c r="B213" s="25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13" s="16" customFormat="1" ht="12" hidden="1" customHeight="1">
      <c r="A214" s="25"/>
      <c r="B214" s="25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1:13" s="16" customFormat="1" ht="12" hidden="1" customHeight="1">
      <c r="A215" s="25"/>
      <c r="B215" s="25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s="16" customFormat="1" ht="12" hidden="1" customHeight="1">
      <c r="A216" s="25"/>
      <c r="B216" s="25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1:13" s="16" customFormat="1" ht="12" hidden="1" customHeight="1">
      <c r="A217" s="25"/>
      <c r="B217" s="25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s="16" customFormat="1" ht="12" hidden="1" customHeight="1">
      <c r="A218" s="25"/>
      <c r="B218" s="25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s="16" customFormat="1" ht="12" hidden="1" customHeight="1">
      <c r="A219" s="25"/>
      <c r="B219" s="25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s="16" customFormat="1" ht="12" hidden="1" customHeight="1">
      <c r="A220" s="25"/>
      <c r="B220" s="25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s="16" customFormat="1" ht="12" hidden="1" customHeight="1">
      <c r="A221" s="25"/>
      <c r="B221" s="25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s="16" customFormat="1" ht="12" hidden="1" customHeight="1">
      <c r="A222" s="25"/>
      <c r="B222" s="25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1:13" s="16" customFormat="1" ht="12" hidden="1" customHeight="1">
      <c r="A223" s="25"/>
      <c r="B223" s="25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1:13" s="16" customFormat="1" ht="12" hidden="1" customHeight="1">
      <c r="A224" s="25"/>
      <c r="B224" s="25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1:13" s="16" customFormat="1" ht="12" hidden="1" customHeight="1">
      <c r="A225" s="25"/>
      <c r="B225" s="25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1:13" s="16" customFormat="1" ht="12" hidden="1" customHeight="1">
      <c r="A226" s="25"/>
      <c r="B226" s="25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1:13" s="16" customFormat="1" ht="12" hidden="1" customHeight="1">
      <c r="A227" s="25"/>
      <c r="B227" s="25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1:13" s="16" customFormat="1" ht="12" hidden="1" customHeight="1">
      <c r="A228" s="25"/>
      <c r="B228" s="25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1:13" s="16" customFormat="1" ht="12" hidden="1" customHeight="1">
      <c r="A229" s="25"/>
      <c r="B229" s="25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1:13" s="16" customFormat="1" ht="12" hidden="1" customHeight="1">
      <c r="A230" s="25"/>
      <c r="B230" s="25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1:13" s="16" customFormat="1" ht="12" hidden="1" customHeight="1">
      <c r="A231" s="25"/>
      <c r="B231" s="25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1:13" s="16" customFormat="1" ht="12" hidden="1" customHeight="1">
      <c r="A232" s="25"/>
      <c r="B232" s="25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1:13" s="16" customFormat="1" ht="12" hidden="1" customHeight="1">
      <c r="A233" s="25"/>
      <c r="B233" s="25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1:13" s="16" customFormat="1" ht="12" hidden="1" customHeight="1">
      <c r="A234" s="25"/>
      <c r="B234" s="25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1:13" s="16" customFormat="1" ht="12" hidden="1" customHeight="1">
      <c r="A235" s="25"/>
      <c r="B235" s="25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1:13" s="16" customFormat="1" ht="12" hidden="1" customHeight="1">
      <c r="A236" s="25"/>
      <c r="B236" s="25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1:13" s="16" customFormat="1" ht="12" hidden="1" customHeight="1">
      <c r="A237" s="25"/>
      <c r="B237" s="25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</row>
    <row r="238" spans="1:13" s="16" customFormat="1" ht="12" hidden="1" customHeight="1">
      <c r="A238" s="25"/>
      <c r="B238" s="25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</row>
    <row r="239" spans="1:13" s="16" customFormat="1" ht="12" hidden="1" customHeight="1">
      <c r="A239" s="25"/>
      <c r="B239" s="25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</row>
    <row r="240" spans="1:13" s="16" customFormat="1" ht="12" hidden="1" customHeight="1">
      <c r="A240" s="25"/>
      <c r="B240" s="25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</row>
    <row r="241" spans="1:13" s="16" customFormat="1" ht="12" hidden="1" customHeight="1">
      <c r="A241" s="25"/>
      <c r="B241" s="25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1:13" s="16" customFormat="1" ht="12" hidden="1" customHeight="1">
      <c r="A242" s="25"/>
      <c r="B242" s="25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13" s="16" customFormat="1" ht="12" hidden="1" customHeight="1">
      <c r="A243" s="25"/>
      <c r="B243" s="25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1:13" s="16" customFormat="1" ht="12" hidden="1" customHeight="1">
      <c r="A244" s="25"/>
      <c r="B244" s="25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</row>
    <row r="245" spans="1:13" s="16" customFormat="1" ht="12" hidden="1" customHeight="1">
      <c r="A245" s="25"/>
      <c r="B245" s="25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1:13" s="16" customFormat="1" ht="12" hidden="1" customHeight="1">
      <c r="A246" s="25"/>
      <c r="B246" s="25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</row>
    <row r="247" spans="1:13" s="16" customFormat="1" ht="12" hidden="1" customHeight="1">
      <c r="A247" s="25"/>
      <c r="B247" s="25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</row>
    <row r="248" spans="1:13" s="16" customFormat="1" ht="12" hidden="1" customHeight="1">
      <c r="A248" s="25"/>
      <c r="B248" s="25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</row>
    <row r="249" spans="1:13" s="16" customFormat="1" ht="12" hidden="1" customHeight="1">
      <c r="A249" s="25"/>
      <c r="B249" s="25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</row>
    <row r="250" spans="1:13" s="16" customFormat="1" ht="12" hidden="1" customHeight="1">
      <c r="A250" s="25"/>
      <c r="B250" s="25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1:13" s="16" customFormat="1" ht="12" hidden="1" customHeight="1">
      <c r="A251" s="25"/>
      <c r="B251" s="25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</row>
    <row r="252" spans="1:13" s="16" customFormat="1" ht="12" hidden="1" customHeight="1">
      <c r="A252" s="25"/>
      <c r="B252" s="25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</row>
    <row r="253" spans="1:13" s="16" customFormat="1" ht="12" hidden="1" customHeight="1">
      <c r="A253" s="25"/>
      <c r="B253" s="25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1:13" s="16" customFormat="1" ht="12" hidden="1" customHeight="1">
      <c r="A254" s="25"/>
      <c r="B254" s="25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</row>
    <row r="255" spans="1:13" s="16" customFormat="1" ht="12" hidden="1" customHeight="1">
      <c r="A255" s="25"/>
      <c r="B255" s="25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1:13" s="16" customFormat="1" ht="12" hidden="1" customHeight="1">
      <c r="A256" s="25"/>
      <c r="B256" s="25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1:13" s="16" customFormat="1" ht="12" hidden="1" customHeight="1">
      <c r="A257" s="25"/>
      <c r="B257" s="25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</row>
    <row r="258" spans="1:13" s="16" customFormat="1" ht="12" hidden="1" customHeight="1">
      <c r="A258" s="25"/>
      <c r="B258" s="25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1:13" s="16" customFormat="1" ht="12" hidden="1" customHeight="1">
      <c r="A259" s="25"/>
      <c r="B259" s="25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</row>
    <row r="260" spans="1:13" s="16" customFormat="1" ht="12" hidden="1" customHeight="1">
      <c r="A260" s="25"/>
      <c r="B260" s="25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</row>
    <row r="261" spans="1:13" s="16" customFormat="1" ht="12" hidden="1" customHeight="1">
      <c r="A261" s="25"/>
      <c r="B261" s="25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</row>
    <row r="262" spans="1:13" s="16" customFormat="1" ht="12" hidden="1" customHeight="1">
      <c r="A262" s="25"/>
      <c r="B262" s="25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</row>
    <row r="263" spans="1:13" s="16" customFormat="1" ht="12" hidden="1" customHeight="1">
      <c r="A263" s="25"/>
      <c r="B263" s="25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</row>
    <row r="264" spans="1:13" s="16" customFormat="1" ht="12" hidden="1" customHeight="1">
      <c r="A264" s="25"/>
      <c r="B264" s="25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</row>
    <row r="265" spans="1:13" s="16" customFormat="1" ht="12" hidden="1" customHeight="1">
      <c r="A265" s="25"/>
      <c r="B265" s="25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1:13" s="16" customFormat="1" ht="12" hidden="1" customHeight="1">
      <c r="A266" s="25"/>
      <c r="B266" s="25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1:13" s="16" customFormat="1" ht="12" hidden="1" customHeight="1">
      <c r="A267" s="25"/>
      <c r="B267" s="25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1:13" s="16" customFormat="1" ht="12" hidden="1" customHeight="1">
      <c r="A268" s="25"/>
      <c r="B268" s="25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</row>
    <row r="269" spans="1:13" s="16" customFormat="1" ht="12" hidden="1" customHeight="1">
      <c r="A269" s="25"/>
      <c r="B269" s="25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1:13" s="16" customFormat="1" ht="12" hidden="1" customHeight="1">
      <c r="A270" s="25"/>
      <c r="B270" s="25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1:13" s="16" customFormat="1" ht="12" hidden="1" customHeight="1">
      <c r="A271" s="25"/>
      <c r="B271" s="25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1:13" s="16" customFormat="1" ht="12" hidden="1" customHeight="1">
      <c r="A272" s="25"/>
      <c r="B272" s="25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1:13" s="16" customFormat="1" ht="12" hidden="1" customHeight="1">
      <c r="A273" s="25"/>
      <c r="B273" s="25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</row>
    <row r="274" spans="1:13" s="16" customFormat="1" ht="12" hidden="1" customHeight="1">
      <c r="A274" s="25"/>
      <c r="B274" s="25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1:13" s="16" customFormat="1" ht="12" hidden="1" customHeight="1">
      <c r="A275" s="25"/>
      <c r="B275" s="25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1:13" s="16" customFormat="1" ht="12" hidden="1" customHeight="1">
      <c r="A276" s="25"/>
      <c r="B276" s="25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</row>
    <row r="277" spans="1:13" s="16" customFormat="1" ht="12" hidden="1" customHeight="1">
      <c r="A277" s="25"/>
      <c r="B277" s="25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</row>
    <row r="278" spans="1:13" s="16" customFormat="1" ht="12" hidden="1" customHeight="1">
      <c r="A278" s="25"/>
      <c r="B278" s="25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</row>
    <row r="279" spans="1:13" s="16" customFormat="1" ht="12" hidden="1" customHeight="1">
      <c r="A279" s="25"/>
      <c r="B279" s="25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</row>
    <row r="280" spans="1:13" s="16" customFormat="1" ht="12" hidden="1" customHeight="1">
      <c r="A280" s="25"/>
      <c r="B280" s="25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</row>
    <row r="281" spans="1:13" s="16" customFormat="1" ht="12" hidden="1" customHeight="1">
      <c r="A281" s="25"/>
      <c r="B281" s="25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</row>
    <row r="282" spans="1:13" s="16" customFormat="1" ht="12" hidden="1" customHeight="1">
      <c r="A282" s="25"/>
      <c r="B282" s="25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1:13" s="16" customFormat="1" ht="12" hidden="1" customHeight="1">
      <c r="A283" s="25"/>
      <c r="B283" s="25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</row>
    <row r="284" spans="1:13" s="16" customFormat="1" ht="12" hidden="1" customHeight="1">
      <c r="A284" s="25"/>
      <c r="B284" s="25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</row>
    <row r="285" spans="1:13" s="16" customFormat="1" ht="12" hidden="1" customHeight="1">
      <c r="A285" s="25"/>
      <c r="B285" s="25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</row>
    <row r="286" spans="1:13" s="16" customFormat="1" ht="12" hidden="1" customHeight="1">
      <c r="A286" s="25"/>
      <c r="B286" s="25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</row>
    <row r="287" spans="1:13" s="16" customFormat="1" ht="12" hidden="1" customHeight="1">
      <c r="A287" s="25"/>
      <c r="B287" s="25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</row>
    <row r="288" spans="1:13" s="16" customFormat="1" ht="12" hidden="1" customHeight="1">
      <c r="A288" s="25"/>
      <c r="B288" s="25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</row>
    <row r="289" spans="1:13" s="16" customFormat="1" ht="12" hidden="1" customHeight="1">
      <c r="A289" s="25"/>
      <c r="B289" s="25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</row>
    <row r="290" spans="1:13" s="16" customFormat="1" ht="12" hidden="1" customHeight="1">
      <c r="A290" s="25"/>
      <c r="B290" s="25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</row>
    <row r="291" spans="1:13" s="16" customFormat="1" ht="12" hidden="1" customHeight="1">
      <c r="A291" s="25"/>
      <c r="B291" s="25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</row>
    <row r="292" spans="1:13" s="16" customFormat="1" ht="12" hidden="1" customHeight="1">
      <c r="A292" s="25"/>
      <c r="B292" s="25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</row>
    <row r="293" spans="1:13" s="16" customFormat="1" ht="12" hidden="1" customHeight="1">
      <c r="A293" s="25"/>
      <c r="B293" s="25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</row>
    <row r="294" spans="1:13" s="16" customFormat="1" ht="12" hidden="1" customHeight="1">
      <c r="A294" s="25"/>
      <c r="B294" s="25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</row>
    <row r="295" spans="1:13" s="16" customFormat="1" ht="12" hidden="1" customHeight="1">
      <c r="A295" s="25"/>
      <c r="B295" s="25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</row>
    <row r="296" spans="1:13" s="16" customFormat="1" ht="12" hidden="1" customHeight="1">
      <c r="A296" s="25"/>
      <c r="B296" s="25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</row>
    <row r="297" spans="1:13" s="16" customFormat="1" ht="12" hidden="1" customHeight="1">
      <c r="A297" s="25"/>
      <c r="B297" s="25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</row>
    <row r="298" spans="1:13" s="16" customFormat="1" ht="12" hidden="1" customHeight="1">
      <c r="A298" s="25"/>
      <c r="B298" s="25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</row>
    <row r="299" spans="1:13" s="16" customFormat="1" ht="12" hidden="1" customHeight="1">
      <c r="A299" s="25"/>
      <c r="B299" s="25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</row>
    <row r="300" spans="1:13" s="16" customFormat="1" ht="12" hidden="1" customHeight="1">
      <c r="A300" s="25"/>
      <c r="B300" s="25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</row>
    <row r="301" spans="1:13" s="16" customFormat="1" ht="12" hidden="1" customHeight="1">
      <c r="A301" s="25"/>
      <c r="B301" s="25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</row>
    <row r="302" spans="1:13" s="16" customFormat="1" ht="12" hidden="1" customHeight="1">
      <c r="A302" s="25"/>
      <c r="B302" s="25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</row>
    <row r="303" spans="1:13" s="16" customFormat="1" ht="12" hidden="1" customHeight="1">
      <c r="A303" s="25"/>
      <c r="B303" s="25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</row>
    <row r="304" spans="1:13" s="16" customFormat="1" ht="12" hidden="1" customHeight="1">
      <c r="A304" s="25"/>
      <c r="B304" s="25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</row>
    <row r="305" spans="1:13" s="16" customFormat="1" ht="12" hidden="1" customHeight="1">
      <c r="A305" s="25"/>
      <c r="B305" s="25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</row>
    <row r="306" spans="1:13" s="16" customFormat="1" ht="12" hidden="1" customHeight="1">
      <c r="A306" s="25"/>
      <c r="B306" s="25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</row>
    <row r="307" spans="1:13" s="16" customFormat="1" ht="12" hidden="1" customHeight="1">
      <c r="A307" s="25"/>
      <c r="B307" s="25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</row>
    <row r="308" spans="1:13" s="16" customFormat="1" ht="12" hidden="1" customHeight="1">
      <c r="A308" s="25"/>
      <c r="B308" s="25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</row>
    <row r="309" spans="1:13" s="16" customFormat="1" ht="12" hidden="1" customHeight="1">
      <c r="A309" s="25"/>
      <c r="B309" s="25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</row>
    <row r="310" spans="1:13" s="16" customFormat="1" ht="12" hidden="1" customHeight="1">
      <c r="A310" s="25"/>
      <c r="B310" s="25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</row>
    <row r="311" spans="1:13" s="16" customFormat="1" ht="12" hidden="1" customHeight="1">
      <c r="A311" s="25"/>
      <c r="B311" s="25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</row>
    <row r="312" spans="1:13" s="16" customFormat="1" ht="12" hidden="1" customHeight="1">
      <c r="A312" s="25"/>
      <c r="B312" s="25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</row>
    <row r="313" spans="1:13" s="16" customFormat="1" ht="12" hidden="1" customHeight="1">
      <c r="A313" s="25"/>
      <c r="B313" s="25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</row>
    <row r="314" spans="1:13" s="16" customFormat="1" ht="12" hidden="1" customHeight="1">
      <c r="A314" s="25"/>
      <c r="B314" s="25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</row>
    <row r="315" spans="1:13" s="16" customFormat="1" ht="12" hidden="1" customHeight="1">
      <c r="A315" s="25"/>
      <c r="B315" s="25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</row>
    <row r="316" spans="1:13" s="16" customFormat="1" ht="12" hidden="1" customHeight="1">
      <c r="A316" s="25"/>
      <c r="B316" s="25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</row>
    <row r="317" spans="1:13" s="16" customFormat="1" ht="12" hidden="1" customHeight="1">
      <c r="A317" s="25"/>
      <c r="B317" s="25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</row>
    <row r="318" spans="1:13" s="16" customFormat="1" ht="12" hidden="1" customHeight="1">
      <c r="A318" s="25"/>
      <c r="B318" s="25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</row>
    <row r="319" spans="1:13" s="16" customFormat="1" ht="12" hidden="1" customHeight="1">
      <c r="A319" s="25"/>
      <c r="B319" s="25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</row>
    <row r="320" spans="1:13" s="16" customFormat="1" ht="12" hidden="1" customHeight="1">
      <c r="A320" s="25"/>
      <c r="B320" s="25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</row>
    <row r="321" spans="1:13" s="16" customFormat="1" ht="12" hidden="1" customHeight="1">
      <c r="A321" s="25"/>
      <c r="B321" s="25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</row>
    <row r="322" spans="1:13" s="16" customFormat="1" ht="12" hidden="1" customHeight="1">
      <c r="A322" s="25"/>
      <c r="B322" s="25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1:13" s="16" customFormat="1" ht="12" hidden="1" customHeight="1">
      <c r="A323" s="25"/>
      <c r="B323" s="25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</row>
    <row r="324" spans="1:13" s="16" customFormat="1" ht="12" hidden="1" customHeight="1">
      <c r="A324" s="25"/>
      <c r="B324" s="25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</row>
    <row r="325" spans="1:13" s="16" customFormat="1" ht="12" hidden="1" customHeight="1">
      <c r="A325" s="25"/>
      <c r="B325" s="25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</row>
    <row r="326" spans="1:13" s="16" customFormat="1" ht="12" hidden="1" customHeight="1">
      <c r="A326" s="25"/>
      <c r="B326" s="25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</row>
    <row r="327" spans="1:13" s="16" customFormat="1" ht="12" hidden="1" customHeight="1">
      <c r="A327" s="25"/>
      <c r="B327" s="25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</row>
    <row r="328" spans="1:13" s="16" customFormat="1" ht="12" hidden="1" customHeight="1">
      <c r="A328" s="25"/>
      <c r="B328" s="25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</row>
    <row r="329" spans="1:13" s="16" customFormat="1" ht="12" hidden="1" customHeight="1">
      <c r="A329" s="25"/>
      <c r="B329" s="25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1:13" s="16" customFormat="1" ht="12" hidden="1" customHeight="1">
      <c r="A330" s="25"/>
      <c r="B330" s="25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13" s="16" customFormat="1" ht="12" hidden="1" customHeight="1">
      <c r="A331" s="25"/>
      <c r="B331" s="25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1:13" s="16" customFormat="1" ht="12" hidden="1" customHeight="1">
      <c r="A332" s="25"/>
      <c r="B332" s="25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</row>
    <row r="333" spans="1:13" s="16" customFormat="1" ht="12" hidden="1" customHeight="1">
      <c r="A333" s="25"/>
      <c r="B333" s="25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</row>
    <row r="334" spans="1:13" s="16" customFormat="1" ht="12" hidden="1" customHeight="1">
      <c r="A334" s="25"/>
      <c r="B334" s="25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</row>
    <row r="335" spans="1:13" s="16" customFormat="1" ht="12" hidden="1" customHeight="1">
      <c r="A335" s="25"/>
      <c r="B335" s="25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</row>
    <row r="336" spans="1:13" s="16" customFormat="1" ht="12" hidden="1" customHeight="1">
      <c r="A336" s="25"/>
      <c r="B336" s="25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</row>
    <row r="337" spans="1:13" s="16" customFormat="1" ht="12" hidden="1" customHeight="1">
      <c r="A337" s="25"/>
      <c r="B337" s="25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</row>
    <row r="338" spans="1:13" s="16" customFormat="1" ht="12" hidden="1" customHeight="1">
      <c r="A338" s="25"/>
      <c r="B338" s="25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</row>
    <row r="339" spans="1:13" s="16" customFormat="1" ht="12" hidden="1" customHeight="1">
      <c r="A339" s="25"/>
      <c r="B339" s="25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</row>
    <row r="340" spans="1:13" s="16" customFormat="1" ht="12" hidden="1" customHeight="1">
      <c r="A340" s="25"/>
      <c r="B340" s="25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</row>
    <row r="341" spans="1:13" s="16" customFormat="1" ht="12" hidden="1" customHeight="1">
      <c r="A341" s="25"/>
      <c r="B341" s="25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</row>
    <row r="342" spans="1:13" s="16" customFormat="1" ht="12" hidden="1" customHeight="1">
      <c r="A342" s="25"/>
      <c r="B342" s="25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</row>
    <row r="343" spans="1:13" s="16" customFormat="1" ht="12" hidden="1" customHeight="1">
      <c r="A343" s="25"/>
      <c r="B343" s="25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</row>
    <row r="344" spans="1:13" s="16" customFormat="1" ht="12" hidden="1" customHeight="1">
      <c r="A344" s="25"/>
      <c r="B344" s="25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</row>
    <row r="345" spans="1:13" s="16" customFormat="1" ht="12" hidden="1" customHeight="1">
      <c r="A345" s="25"/>
      <c r="B345" s="25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</row>
    <row r="346" spans="1:13" s="16" customFormat="1" ht="12" hidden="1" customHeight="1">
      <c r="A346" s="25"/>
      <c r="B346" s="25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</row>
    <row r="347" spans="1:13" s="16" customFormat="1" ht="12" hidden="1" customHeight="1">
      <c r="A347" s="25"/>
      <c r="B347" s="25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</row>
    <row r="348" spans="1:13" s="16" customFormat="1" ht="12" hidden="1" customHeight="1">
      <c r="A348" s="25"/>
      <c r="B348" s="25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</row>
    <row r="349" spans="1:13" s="16" customFormat="1" ht="12" hidden="1" customHeight="1">
      <c r="A349" s="25"/>
      <c r="B349" s="25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</row>
    <row r="350" spans="1:13" s="16" customFormat="1" ht="12" hidden="1" customHeight="1">
      <c r="A350" s="25"/>
      <c r="B350" s="25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</row>
    <row r="351" spans="1:13" s="16" customFormat="1" ht="12" hidden="1" customHeight="1">
      <c r="A351" s="25"/>
      <c r="B351" s="25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</row>
    <row r="352" spans="1:13" s="16" customFormat="1" ht="12" hidden="1" customHeight="1">
      <c r="A352" s="25"/>
      <c r="B352" s="25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</row>
    <row r="353" spans="1:13" s="16" customFormat="1" ht="12" hidden="1" customHeight="1">
      <c r="A353" s="25"/>
      <c r="B353" s="25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</row>
    <row r="354" spans="1:13" s="16" customFormat="1" ht="12" hidden="1" customHeight="1">
      <c r="A354" s="25"/>
      <c r="B354" s="25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</row>
    <row r="355" spans="1:13" s="16" customFormat="1" ht="12" hidden="1" customHeight="1">
      <c r="A355" s="25"/>
      <c r="B355" s="25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</row>
    <row r="356" spans="1:13" s="16" customFormat="1" ht="12" hidden="1" customHeight="1">
      <c r="A356" s="25"/>
      <c r="B356" s="25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</row>
    <row r="357" spans="1:13" s="16" customFormat="1" ht="12" hidden="1" customHeight="1">
      <c r="A357" s="25"/>
      <c r="B357" s="25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</row>
    <row r="358" spans="1:13" s="16" customFormat="1" ht="12" hidden="1" customHeight="1">
      <c r="A358" s="25"/>
      <c r="B358" s="25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</row>
    <row r="359" spans="1:13" s="16" customFormat="1" ht="12" hidden="1" customHeight="1">
      <c r="A359" s="25"/>
      <c r="B359" s="25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</row>
    <row r="360" spans="1:13" s="16" customFormat="1" ht="12" hidden="1" customHeight="1">
      <c r="A360" s="25"/>
      <c r="B360" s="25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</row>
    <row r="361" spans="1:13" s="16" customFormat="1" ht="12" hidden="1" customHeight="1">
      <c r="A361" s="25"/>
      <c r="B361" s="25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</row>
    <row r="362" spans="1:13" s="16" customFormat="1" ht="12" hidden="1" customHeight="1">
      <c r="A362" s="25"/>
      <c r="B362" s="25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</row>
    <row r="363" spans="1:13" s="16" customFormat="1" ht="12" hidden="1" customHeight="1">
      <c r="A363" s="25"/>
      <c r="B363" s="25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</row>
    <row r="364" spans="1:13" s="16" customFormat="1" ht="12" hidden="1" customHeight="1">
      <c r="A364" s="25"/>
      <c r="B364" s="25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</row>
    <row r="365" spans="1:13" s="16" customFormat="1" ht="12" hidden="1" customHeight="1">
      <c r="A365" s="25"/>
      <c r="B365" s="25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</row>
    <row r="366" spans="1:13" s="16" customFormat="1" ht="12" hidden="1" customHeight="1">
      <c r="A366" s="25"/>
      <c r="B366" s="25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</row>
    <row r="367" spans="1:13" s="16" customFormat="1" ht="12" hidden="1" customHeight="1">
      <c r="A367" s="25"/>
      <c r="B367" s="25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</row>
    <row r="368" spans="1:13" s="16" customFormat="1" ht="12" hidden="1" customHeight="1">
      <c r="A368" s="25"/>
      <c r="B368" s="25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</row>
    <row r="369" spans="1:13" s="16" customFormat="1" ht="12" hidden="1" customHeight="1">
      <c r="A369" s="25"/>
      <c r="B369" s="25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</row>
    <row r="370" spans="1:13" s="16" customFormat="1" ht="12" hidden="1" customHeight="1">
      <c r="A370" s="25"/>
      <c r="B370" s="25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13" s="16" customFormat="1" ht="12" hidden="1" customHeight="1">
      <c r="A371" s="25"/>
      <c r="B371" s="25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1:13" s="16" customFormat="1" ht="12" hidden="1" customHeight="1">
      <c r="A372" s="25"/>
      <c r="B372" s="25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1:13" s="16" customFormat="1" ht="12" hidden="1" customHeight="1">
      <c r="A373" s="25"/>
      <c r="B373" s="25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</row>
    <row r="374" spans="1:13" s="16" customFormat="1" ht="12" hidden="1" customHeight="1">
      <c r="A374" s="25"/>
      <c r="B374" s="25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</row>
    <row r="375" spans="1:13" s="16" customFormat="1" ht="12" hidden="1" customHeight="1">
      <c r="A375" s="25"/>
      <c r="B375" s="25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</row>
    <row r="376" spans="1:13" s="16" customFormat="1" ht="12" hidden="1" customHeight="1">
      <c r="A376" s="25"/>
      <c r="B376" s="25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</row>
    <row r="377" spans="1:13" s="16" customFormat="1" ht="12" hidden="1" customHeight="1">
      <c r="A377" s="25"/>
      <c r="B377" s="25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</row>
    <row r="378" spans="1:13" s="16" customFormat="1" ht="12" hidden="1" customHeight="1">
      <c r="A378" s="25"/>
      <c r="B378" s="25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</row>
    <row r="379" spans="1:13" s="16" customFormat="1" ht="12" hidden="1" customHeight="1">
      <c r="A379" s="25"/>
      <c r="B379" s="25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</row>
    <row r="380" spans="1:13" s="16" customFormat="1" ht="12" hidden="1" customHeight="1">
      <c r="A380" s="25"/>
      <c r="B380" s="25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</row>
    <row r="381" spans="1:13" s="16" customFormat="1" ht="12" hidden="1" customHeight="1">
      <c r="A381" s="25"/>
      <c r="B381" s="25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</row>
    <row r="382" spans="1:13" s="16" customFormat="1" ht="12" hidden="1" customHeight="1">
      <c r="A382" s="25"/>
      <c r="B382" s="25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</row>
    <row r="383" spans="1:13" s="16" customFormat="1" ht="12" hidden="1" customHeight="1">
      <c r="A383" s="25"/>
      <c r="B383" s="25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</row>
    <row r="384" spans="1:13" s="16" customFormat="1" ht="12" hidden="1" customHeight="1">
      <c r="A384" s="25"/>
      <c r="B384" s="25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</row>
    <row r="385" spans="1:13" s="16" customFormat="1" ht="12" hidden="1" customHeight="1">
      <c r="A385" s="25"/>
      <c r="B385" s="25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</row>
    <row r="386" spans="1:13" s="16" customFormat="1" ht="12" hidden="1" customHeight="1">
      <c r="A386" s="25"/>
      <c r="B386" s="25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</row>
    <row r="387" spans="1:13" s="16" customFormat="1" ht="12" hidden="1" customHeight="1">
      <c r="A387" s="25"/>
      <c r="B387" s="25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</row>
    <row r="388" spans="1:13" s="16" customFormat="1" ht="12" hidden="1" customHeight="1">
      <c r="A388" s="25"/>
      <c r="B388" s="25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</row>
    <row r="389" spans="1:13" s="16" customFormat="1" ht="12" hidden="1" customHeight="1">
      <c r="A389" s="25"/>
      <c r="B389" s="25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</row>
    <row r="390" spans="1:13" s="16" customFormat="1" ht="12" hidden="1" customHeight="1">
      <c r="A390" s="25"/>
      <c r="B390" s="25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</row>
    <row r="391" spans="1:13" s="16" customFormat="1" ht="12" hidden="1" customHeight="1">
      <c r="A391" s="25"/>
      <c r="B391" s="25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</row>
    <row r="392" spans="1:13" s="16" customFormat="1" ht="12" hidden="1" customHeight="1">
      <c r="A392" s="25"/>
      <c r="B392" s="25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</row>
    <row r="393" spans="1:13" s="16" customFormat="1" ht="12" hidden="1" customHeight="1">
      <c r="A393" s="25"/>
      <c r="B393" s="25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</row>
    <row r="394" spans="1:13" s="16" customFormat="1" ht="12" hidden="1" customHeight="1">
      <c r="A394" s="25"/>
      <c r="B394" s="25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</row>
    <row r="395" spans="1:13" s="16" customFormat="1" ht="12" hidden="1" customHeight="1">
      <c r="A395" s="25"/>
      <c r="B395" s="25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</row>
    <row r="396" spans="1:13" s="16" customFormat="1" ht="12" hidden="1" customHeight="1">
      <c r="A396" s="25"/>
      <c r="B396" s="25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</row>
    <row r="397" spans="1:13" s="16" customFormat="1" ht="12" hidden="1" customHeight="1">
      <c r="A397" s="25"/>
      <c r="B397" s="25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</row>
    <row r="398" spans="1:13" s="16" customFormat="1" ht="12" hidden="1" customHeight="1">
      <c r="A398" s="25"/>
      <c r="B398" s="25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</row>
    <row r="399" spans="1:13" s="16" customFormat="1" ht="12" hidden="1" customHeight="1">
      <c r="A399" s="25"/>
      <c r="B399" s="25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</row>
    <row r="400" spans="1:13" s="16" customFormat="1" ht="12" hidden="1" customHeight="1">
      <c r="A400" s="25"/>
      <c r="B400" s="25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</row>
    <row r="401" spans="1:13" s="16" customFormat="1" ht="12" hidden="1" customHeight="1">
      <c r="A401" s="25"/>
      <c r="B401" s="25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</row>
    <row r="402" spans="1:13" s="16" customFormat="1" ht="12" hidden="1" customHeight="1">
      <c r="A402" s="25"/>
      <c r="B402" s="25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</row>
    <row r="403" spans="1:13" s="16" customFormat="1" ht="12" hidden="1" customHeight="1">
      <c r="A403" s="25"/>
      <c r="B403" s="25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1:13" s="16" customFormat="1" ht="12" hidden="1" customHeight="1">
      <c r="A404" s="25"/>
      <c r="B404" s="25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1:13" s="16" customFormat="1" ht="12" hidden="1" customHeight="1">
      <c r="A405" s="25"/>
      <c r="B405" s="25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1:13" s="16" customFormat="1" ht="12" hidden="1" customHeight="1">
      <c r="A406" s="25"/>
      <c r="B406" s="25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</row>
    <row r="407" spans="1:13" s="16" customFormat="1" ht="12" hidden="1" customHeight="1">
      <c r="A407" s="25"/>
      <c r="B407" s="25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</row>
    <row r="408" spans="1:13" s="16" customFormat="1" ht="12" hidden="1" customHeight="1">
      <c r="A408" s="25"/>
      <c r="B408" s="25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</row>
    <row r="409" spans="1:13" s="16" customFormat="1" ht="12" hidden="1" customHeight="1">
      <c r="A409" s="25"/>
      <c r="B409" s="25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</row>
    <row r="410" spans="1:13" s="16" customFormat="1" ht="12" hidden="1" customHeight="1">
      <c r="A410" s="25"/>
      <c r="B410" s="25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</row>
    <row r="411" spans="1:13" s="16" customFormat="1" ht="12" hidden="1" customHeight="1">
      <c r="A411" s="25"/>
      <c r="B411" s="25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</row>
    <row r="412" spans="1:13" s="16" customFormat="1" ht="12" hidden="1" customHeight="1">
      <c r="A412" s="25"/>
      <c r="B412" s="25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</row>
    <row r="413" spans="1:13" s="16" customFormat="1" ht="12" hidden="1" customHeight="1">
      <c r="A413" s="25"/>
      <c r="B413" s="25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</row>
    <row r="414" spans="1:13" s="16" customFormat="1" ht="12" hidden="1" customHeight="1">
      <c r="A414" s="25"/>
      <c r="B414" s="25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</row>
    <row r="415" spans="1:13" s="16" customFormat="1" ht="12" hidden="1" customHeight="1">
      <c r="A415" s="25"/>
      <c r="B415" s="25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</row>
    <row r="416" spans="1:13" s="16" customFormat="1" ht="12" hidden="1" customHeight="1">
      <c r="A416" s="25"/>
      <c r="B416" s="25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</row>
    <row r="417" spans="1:13" s="16" customFormat="1" ht="12" hidden="1" customHeight="1">
      <c r="A417" s="25"/>
      <c r="B417" s="25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</row>
    <row r="418" spans="1:13" s="16" customFormat="1" ht="12" hidden="1" customHeight="1">
      <c r="A418" s="25"/>
      <c r="B418" s="25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spans="1:13" s="16" customFormat="1" ht="12" hidden="1" customHeight="1">
      <c r="A419" s="25"/>
      <c r="B419" s="25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</row>
    <row r="420" spans="1:13" s="16" customFormat="1" ht="12" hidden="1" customHeight="1">
      <c r="A420" s="25"/>
      <c r="B420" s="25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</row>
    <row r="421" spans="1:13" s="16" customFormat="1" ht="12" hidden="1" customHeight="1">
      <c r="A421" s="25"/>
      <c r="B421" s="25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</row>
    <row r="422" spans="1:13" s="16" customFormat="1" ht="12" hidden="1" customHeight="1">
      <c r="A422" s="25"/>
      <c r="B422" s="25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</row>
    <row r="423" spans="1:13" s="16" customFormat="1" ht="12" hidden="1" customHeight="1">
      <c r="A423" s="25"/>
      <c r="B423" s="25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</row>
    <row r="424" spans="1:13" s="16" customFormat="1" ht="12" hidden="1" customHeight="1">
      <c r="A424" s="25"/>
      <c r="B424" s="25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</row>
    <row r="425" spans="1:13" s="16" customFormat="1" ht="12" hidden="1" customHeight="1">
      <c r="A425" s="25"/>
      <c r="B425" s="25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</row>
    <row r="426" spans="1:13" s="16" customFormat="1" ht="12" hidden="1" customHeight="1">
      <c r="A426" s="25"/>
      <c r="B426" s="25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</row>
    <row r="427" spans="1:13" s="16" customFormat="1" ht="12" hidden="1" customHeight="1">
      <c r="A427" s="25"/>
      <c r="B427" s="25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</row>
    <row r="428" spans="1:13" s="16" customFormat="1" ht="12" hidden="1" customHeight="1">
      <c r="A428" s="25"/>
      <c r="B428" s="25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</row>
    <row r="429" spans="1:13" s="16" customFormat="1" ht="12" hidden="1" customHeight="1">
      <c r="A429" s="25"/>
      <c r="B429" s="25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</row>
    <row r="430" spans="1:13" s="16" customFormat="1" ht="12" hidden="1" customHeight="1">
      <c r="A430" s="25"/>
      <c r="B430" s="25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</row>
    <row r="431" spans="1:13" s="16" customFormat="1" ht="12" hidden="1" customHeight="1">
      <c r="A431" s="25"/>
      <c r="B431" s="25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</row>
    <row r="432" spans="1:13" s="16" customFormat="1" ht="12" hidden="1" customHeight="1">
      <c r="A432" s="25"/>
      <c r="B432" s="25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</row>
    <row r="433" spans="1:13" s="16" customFormat="1" ht="12" hidden="1" customHeight="1">
      <c r="A433" s="25"/>
      <c r="B433" s="25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</row>
    <row r="434" spans="1:13" s="16" customFormat="1" ht="12" hidden="1" customHeight="1">
      <c r="A434" s="25"/>
      <c r="B434" s="25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13" s="16" customFormat="1" ht="12" hidden="1" customHeight="1">
      <c r="A435" s="25"/>
      <c r="B435" s="25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1:13" s="16" customFormat="1" ht="12" hidden="1" customHeight="1">
      <c r="A436" s="25"/>
      <c r="B436" s="25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1:13" s="16" customFormat="1" ht="12" hidden="1" customHeight="1">
      <c r="A437" s="25"/>
      <c r="B437" s="25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</row>
    <row r="438" spans="1:13" s="16" customFormat="1" ht="12" hidden="1" customHeight="1">
      <c r="A438" s="25"/>
      <c r="B438" s="25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39" spans="1:13" s="16" customFormat="1" ht="12" hidden="1" customHeight="1">
      <c r="A439" s="25"/>
      <c r="B439" s="25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</row>
    <row r="440" spans="1:13" s="16" customFormat="1" ht="12" hidden="1" customHeight="1">
      <c r="A440" s="25"/>
      <c r="B440" s="25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</row>
    <row r="441" spans="1:13" s="16" customFormat="1" ht="12" hidden="1" customHeight="1">
      <c r="A441" s="25"/>
      <c r="B441" s="25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</row>
    <row r="442" spans="1:13" s="16" customFormat="1" ht="12" hidden="1" customHeight="1">
      <c r="A442" s="25"/>
      <c r="B442" s="25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</row>
    <row r="443" spans="1:13" s="16" customFormat="1" ht="12" hidden="1" customHeight="1">
      <c r="A443" s="25"/>
      <c r="B443" s="25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</row>
    <row r="444" spans="1:13" s="16" customFormat="1" ht="12" hidden="1" customHeight="1">
      <c r="A444" s="25"/>
      <c r="B444" s="25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</row>
    <row r="445" spans="1:13" s="16" customFormat="1" ht="12" hidden="1" customHeight="1">
      <c r="A445" s="25"/>
      <c r="B445" s="25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</row>
    <row r="446" spans="1:13" s="16" customFormat="1" ht="12" hidden="1" customHeight="1">
      <c r="A446" s="25"/>
      <c r="B446" s="25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</row>
    <row r="447" spans="1:13" s="16" customFormat="1" ht="12" hidden="1" customHeight="1">
      <c r="A447" s="25"/>
      <c r="B447" s="25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</row>
    <row r="448" spans="1:13" s="16" customFormat="1" ht="12" hidden="1" customHeight="1">
      <c r="A448" s="25"/>
      <c r="B448" s="25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</row>
    <row r="449" spans="1:13" s="16" customFormat="1" ht="12" hidden="1" customHeight="1">
      <c r="A449" s="25"/>
      <c r="B449" s="25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</row>
    <row r="450" spans="1:13" s="16" customFormat="1" ht="12" hidden="1" customHeight="1">
      <c r="A450" s="25"/>
      <c r="B450" s="25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1:13" s="16" customFormat="1" ht="12" hidden="1" customHeight="1">
      <c r="A451" s="25"/>
      <c r="B451" s="25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</row>
    <row r="452" spans="1:13" s="16" customFormat="1" ht="12" hidden="1" customHeight="1">
      <c r="A452" s="25"/>
      <c r="B452" s="25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1:13" s="16" customFormat="1" ht="12" hidden="1" customHeight="1">
      <c r="A453" s="25"/>
      <c r="B453" s="25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</row>
    <row r="454" spans="1:13" s="16" customFormat="1" ht="12" hidden="1" customHeight="1">
      <c r="A454" s="25"/>
      <c r="B454" s="25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</row>
    <row r="455" spans="1:13" s="16" customFormat="1" ht="12" hidden="1" customHeight="1">
      <c r="A455" s="25"/>
      <c r="B455" s="25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</row>
    <row r="456" spans="1:13" s="16" customFormat="1" ht="12" hidden="1" customHeight="1">
      <c r="A456" s="25"/>
      <c r="B456" s="25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</row>
    <row r="457" spans="1:13" s="16" customFormat="1" ht="12" hidden="1" customHeight="1">
      <c r="A457" s="25"/>
      <c r="B457" s="25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</row>
    <row r="458" spans="1:13" s="16" customFormat="1" ht="12" hidden="1" customHeight="1">
      <c r="A458" s="25"/>
      <c r="B458" s="25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</row>
    <row r="459" spans="1:13" s="16" customFormat="1" ht="12" hidden="1" customHeight="1">
      <c r="A459" s="25"/>
      <c r="B459" s="25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</row>
    <row r="460" spans="1:13" s="16" customFormat="1" ht="12" hidden="1" customHeight="1">
      <c r="A460" s="25"/>
      <c r="B460" s="25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</row>
    <row r="461" spans="1:13" s="16" customFormat="1" ht="12" hidden="1" customHeight="1">
      <c r="A461" s="25"/>
      <c r="B461" s="25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</row>
    <row r="462" spans="1:13" s="16" customFormat="1" ht="12" hidden="1" customHeight="1">
      <c r="A462" s="25"/>
      <c r="B462" s="25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</row>
    <row r="463" spans="1:13" s="16" customFormat="1" ht="12" hidden="1" customHeight="1">
      <c r="A463" s="25"/>
      <c r="B463" s="25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</row>
    <row r="464" spans="1:13" s="16" customFormat="1" ht="12" hidden="1" customHeight="1">
      <c r="A464" s="25"/>
      <c r="B464" s="25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</row>
    <row r="465" spans="1:13" s="16" customFormat="1" ht="12" hidden="1" customHeight="1">
      <c r="A465" s="25"/>
      <c r="B465" s="25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</row>
    <row r="466" spans="1:13" s="16" customFormat="1" ht="12" hidden="1" customHeight="1">
      <c r="A466" s="25"/>
      <c r="B466" s="25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</row>
    <row r="467" spans="1:13" s="16" customFormat="1" ht="12" hidden="1" customHeight="1">
      <c r="A467" s="25"/>
      <c r="B467" s="25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1:13" s="16" customFormat="1" ht="12" hidden="1" customHeight="1">
      <c r="A468" s="25"/>
      <c r="B468" s="25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1:13" s="16" customFormat="1" ht="12" hidden="1" customHeight="1">
      <c r="A469" s="25"/>
      <c r="B469" s="25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1:13" s="16" customFormat="1" ht="12" hidden="1" customHeight="1">
      <c r="A470" s="25"/>
      <c r="B470" s="25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</row>
    <row r="471" spans="1:13" s="16" customFormat="1" ht="12" hidden="1" customHeight="1">
      <c r="A471" s="25"/>
      <c r="B471" s="25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</row>
    <row r="472" spans="1:13" s="16" customFormat="1" ht="12" hidden="1" customHeight="1">
      <c r="A472" s="25"/>
      <c r="B472" s="25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</row>
    <row r="473" spans="1:13" s="16" customFormat="1" ht="12" hidden="1" customHeight="1">
      <c r="A473" s="25"/>
      <c r="B473" s="25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</row>
    <row r="474" spans="1:13" s="16" customFormat="1" ht="12" hidden="1" customHeight="1">
      <c r="A474" s="25"/>
      <c r="B474" s="25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</row>
    <row r="475" spans="1:13" s="16" customFormat="1" ht="12" hidden="1" customHeight="1">
      <c r="A475" s="25"/>
      <c r="B475" s="25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</row>
    <row r="476" spans="1:13" s="16" customFormat="1" ht="12" hidden="1" customHeight="1">
      <c r="A476" s="25"/>
      <c r="B476" s="25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</row>
    <row r="477" spans="1:13" s="16" customFormat="1" ht="12" hidden="1" customHeight="1">
      <c r="A477" s="25"/>
      <c r="B477" s="25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</row>
    <row r="478" spans="1:13" s="16" customFormat="1" ht="12" hidden="1" customHeight="1">
      <c r="A478" s="25"/>
      <c r="B478" s="25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</row>
    <row r="479" spans="1:13" s="16" customFormat="1" ht="12" hidden="1" customHeight="1">
      <c r="A479" s="25"/>
      <c r="B479" s="25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</row>
    <row r="480" spans="1:13" s="16" customFormat="1" ht="12" hidden="1" customHeight="1">
      <c r="A480" s="25"/>
      <c r="B480" s="25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</row>
    <row r="481" spans="1:13" s="16" customFormat="1" ht="12" hidden="1" customHeight="1">
      <c r="A481" s="25"/>
      <c r="B481" s="25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</row>
    <row r="482" spans="1:13" s="16" customFormat="1" ht="12" hidden="1" customHeight="1">
      <c r="A482" s="25"/>
      <c r="B482" s="25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</row>
    <row r="483" spans="1:13" s="16" customFormat="1" ht="12" hidden="1" customHeight="1">
      <c r="A483" s="25"/>
      <c r="B483" s="25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</row>
    <row r="484" spans="1:13" s="16" customFormat="1" ht="12" hidden="1" customHeight="1">
      <c r="A484" s="25"/>
      <c r="B484" s="25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</row>
    <row r="485" spans="1:13" s="16" customFormat="1" ht="12" hidden="1" customHeight="1">
      <c r="A485" s="25"/>
      <c r="B485" s="25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</row>
    <row r="486" spans="1:13" s="16" customFormat="1" ht="12" hidden="1" customHeight="1">
      <c r="A486" s="25"/>
      <c r="B486" s="25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</row>
    <row r="487" spans="1:13" s="16" customFormat="1" ht="12" hidden="1" customHeight="1">
      <c r="A487" s="25"/>
      <c r="B487" s="25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</row>
    <row r="488" spans="1:13" s="16" customFormat="1" ht="12" hidden="1" customHeight="1">
      <c r="A488" s="25"/>
      <c r="B488" s="25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</row>
    <row r="489" spans="1:13" s="16" customFormat="1" ht="12" hidden="1" customHeight="1">
      <c r="A489" s="25"/>
      <c r="B489" s="25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</row>
    <row r="490" spans="1:13" s="16" customFormat="1" ht="12" hidden="1" customHeight="1">
      <c r="A490" s="25"/>
      <c r="B490" s="25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</row>
    <row r="491" spans="1:13" s="16" customFormat="1" ht="12" hidden="1" customHeight="1">
      <c r="A491" s="25"/>
      <c r="B491" s="25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</row>
    <row r="492" spans="1:13" s="16" customFormat="1" ht="12" hidden="1" customHeight="1">
      <c r="A492" s="25"/>
      <c r="B492" s="25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</row>
    <row r="493" spans="1:13" s="16" customFormat="1" ht="12" hidden="1" customHeight="1">
      <c r="A493" s="25"/>
      <c r="B493" s="25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</row>
    <row r="494" spans="1:13" s="16" customFormat="1" ht="12" hidden="1" customHeight="1">
      <c r="A494" s="25"/>
      <c r="B494" s="25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</row>
    <row r="495" spans="1:13" s="16" customFormat="1" ht="12" hidden="1" customHeight="1">
      <c r="A495" s="25"/>
      <c r="B495" s="25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</row>
    <row r="496" spans="1:13" s="16" customFormat="1" ht="12" hidden="1" customHeight="1">
      <c r="A496" s="25"/>
      <c r="B496" s="25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</row>
    <row r="497" spans="1:13" s="16" customFormat="1" ht="12" hidden="1" customHeight="1">
      <c r="A497" s="25"/>
      <c r="B497" s="25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</row>
    <row r="498" spans="1:13" s="16" customFormat="1" ht="12" hidden="1" customHeight="1">
      <c r="A498" s="25"/>
      <c r="B498" s="25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</row>
    <row r="499" spans="1:13" s="16" customFormat="1" ht="12" hidden="1" customHeight="1">
      <c r="A499" s="25"/>
      <c r="B499" s="25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1:13" s="16" customFormat="1" ht="12" hidden="1" customHeight="1">
      <c r="A500" s="25"/>
      <c r="B500" s="25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1:13" s="16" customFormat="1" ht="12" hidden="1" customHeight="1">
      <c r="A501" s="25"/>
      <c r="B501" s="25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1:13" s="16" customFormat="1" ht="12" hidden="1" customHeight="1">
      <c r="A502" s="25"/>
      <c r="B502" s="25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</row>
    <row r="503" spans="1:13" s="16" customFormat="1" ht="12" hidden="1" customHeight="1">
      <c r="A503" s="25"/>
      <c r="B503" s="25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</row>
    <row r="504" spans="1:13" s="16" customFormat="1" ht="12" hidden="1" customHeight="1">
      <c r="A504" s="25"/>
      <c r="B504" s="25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</row>
    <row r="505" spans="1:13" s="16" customFormat="1" ht="12" hidden="1" customHeight="1">
      <c r="A505" s="25"/>
      <c r="B505" s="25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</row>
    <row r="506" spans="1:13" s="16" customFormat="1" ht="12" hidden="1" customHeight="1">
      <c r="A506" s="25"/>
      <c r="B506" s="25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</row>
    <row r="507" spans="1:13" s="16" customFormat="1" ht="12" hidden="1" customHeight="1">
      <c r="A507" s="25"/>
      <c r="B507" s="25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</row>
    <row r="508" spans="1:13" s="16" customFormat="1" ht="12" hidden="1" customHeight="1">
      <c r="A508" s="25"/>
      <c r="B508" s="25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</row>
    <row r="509" spans="1:13" s="16" customFormat="1" ht="12" hidden="1" customHeight="1">
      <c r="A509" s="25"/>
      <c r="B509" s="25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</row>
    <row r="510" spans="1:13" s="16" customFormat="1" ht="12" hidden="1" customHeight="1">
      <c r="A510" s="25"/>
      <c r="B510" s="25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</row>
    <row r="511" spans="1:13" s="16" customFormat="1" ht="12" hidden="1" customHeight="1">
      <c r="A511" s="25"/>
      <c r="B511" s="25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</row>
    <row r="512" spans="1:13" s="16" customFormat="1" ht="12" hidden="1" customHeight="1">
      <c r="A512" s="25"/>
      <c r="B512" s="25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</row>
    <row r="513" spans="1:13" s="16" customFormat="1" ht="12" hidden="1" customHeight="1">
      <c r="A513" s="25"/>
      <c r="B513" s="25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</row>
    <row r="514" spans="1:13" s="16" customFormat="1" ht="12" hidden="1" customHeight="1">
      <c r="A514" s="25"/>
      <c r="B514" s="25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</row>
    <row r="515" spans="1:13" s="16" customFormat="1" ht="12" hidden="1" customHeight="1">
      <c r="A515" s="25"/>
      <c r="B515" s="25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</row>
    <row r="516" spans="1:13" s="16" customFormat="1" ht="12" hidden="1" customHeight="1">
      <c r="A516" s="25"/>
      <c r="B516" s="25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</row>
    <row r="517" spans="1:13" s="16" customFormat="1" ht="12" hidden="1" customHeight="1">
      <c r="A517" s="25"/>
      <c r="B517" s="25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</row>
    <row r="518" spans="1:13" s="16" customFormat="1" ht="12" hidden="1" customHeight="1">
      <c r="A518" s="25"/>
      <c r="B518" s="25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</row>
    <row r="519" spans="1:13" s="16" customFormat="1" ht="12" hidden="1" customHeight="1">
      <c r="A519" s="25"/>
      <c r="B519" s="25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</row>
    <row r="520" spans="1:13" s="16" customFormat="1" ht="12" hidden="1" customHeight="1">
      <c r="A520" s="25"/>
      <c r="B520" s="25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</row>
    <row r="521" spans="1:13" s="16" customFormat="1" ht="12" hidden="1" customHeight="1">
      <c r="A521" s="25"/>
      <c r="B521" s="25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</row>
    <row r="522" spans="1:13" s="16" customFormat="1" ht="12" hidden="1" customHeight="1">
      <c r="A522" s="25"/>
      <c r="B522" s="25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</row>
    <row r="523" spans="1:13" s="16" customFormat="1" ht="12" hidden="1" customHeight="1">
      <c r="A523" s="25"/>
      <c r="B523" s="25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</row>
    <row r="524" spans="1:13" s="16" customFormat="1" ht="12" hidden="1" customHeight="1">
      <c r="A524" s="25"/>
      <c r="B524" s="25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</row>
    <row r="525" spans="1:13" s="16" customFormat="1" ht="12" hidden="1" customHeight="1">
      <c r="A525" s="25"/>
      <c r="B525" s="25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</row>
    <row r="526" spans="1:13" s="16" customFormat="1" ht="12" hidden="1" customHeight="1">
      <c r="A526" s="25"/>
      <c r="B526" s="25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</row>
    <row r="527" spans="1:13" s="16" customFormat="1" ht="12" hidden="1" customHeight="1">
      <c r="A527" s="25"/>
      <c r="B527" s="25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</row>
    <row r="528" spans="1:13" s="16" customFormat="1" ht="12" hidden="1" customHeight="1">
      <c r="A528" s="25"/>
      <c r="B528" s="25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</row>
    <row r="529" spans="1:13" s="16" customFormat="1" ht="12" hidden="1" customHeight="1">
      <c r="A529" s="25"/>
      <c r="B529" s="25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</row>
    <row r="530" spans="1:13" s="16" customFormat="1" ht="12" hidden="1" customHeight="1">
      <c r="A530" s="25"/>
      <c r="B530" s="25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</row>
    <row r="531" spans="1:13" s="16" customFormat="1" ht="12" hidden="1" customHeight="1">
      <c r="A531" s="25"/>
      <c r="B531" s="25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1:13" s="16" customFormat="1" ht="12" hidden="1" customHeight="1">
      <c r="A532" s="25"/>
      <c r="B532" s="25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1:13" s="16" customFormat="1" ht="12" hidden="1" customHeight="1">
      <c r="A533" s="25"/>
      <c r="B533" s="25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1:13" s="16" customFormat="1" ht="12" hidden="1" customHeight="1">
      <c r="A534" s="25"/>
      <c r="B534" s="25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</row>
    <row r="535" spans="1:13" s="16" customFormat="1" ht="12" hidden="1" customHeight="1">
      <c r="A535" s="25"/>
      <c r="B535" s="25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</row>
    <row r="536" spans="1:13" s="16" customFormat="1" ht="12" hidden="1" customHeight="1">
      <c r="A536" s="25"/>
      <c r="B536" s="25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</row>
    <row r="537" spans="1:13" s="16" customFormat="1" ht="12" hidden="1" customHeight="1">
      <c r="A537" s="25"/>
      <c r="B537" s="25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</row>
    <row r="538" spans="1:13" s="16" customFormat="1" ht="12" hidden="1" customHeight="1">
      <c r="A538" s="25"/>
      <c r="B538" s="25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</row>
    <row r="539" spans="1:13" s="16" customFormat="1" ht="12" hidden="1" customHeight="1">
      <c r="A539" s="25"/>
      <c r="B539" s="25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</row>
    <row r="540" spans="1:13" s="16" customFormat="1" ht="12" hidden="1" customHeight="1">
      <c r="A540" s="25"/>
      <c r="B540" s="25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</row>
    <row r="541" spans="1:13" s="16" customFormat="1" ht="12" hidden="1" customHeight="1">
      <c r="A541" s="25"/>
      <c r="B541" s="25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</row>
    <row r="542" spans="1:13" s="16" customFormat="1" ht="12" hidden="1" customHeight="1">
      <c r="A542" s="25"/>
      <c r="B542" s="25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</row>
    <row r="543" spans="1:13" s="16" customFormat="1" ht="12" hidden="1" customHeight="1">
      <c r="A543" s="25"/>
      <c r="B543" s="25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</row>
    <row r="544" spans="1:13" s="16" customFormat="1" ht="12" hidden="1" customHeight="1">
      <c r="A544" s="25"/>
      <c r="B544" s="25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</row>
    <row r="545" spans="1:13" s="16" customFormat="1" ht="12" hidden="1" customHeight="1">
      <c r="A545" s="25"/>
      <c r="B545" s="25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</row>
    <row r="546" spans="1:13" s="16" customFormat="1" ht="12" hidden="1" customHeight="1">
      <c r="A546" s="25"/>
      <c r="B546" s="25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</row>
    <row r="547" spans="1:13" s="16" customFormat="1" ht="12" hidden="1" customHeight="1">
      <c r="A547" s="25"/>
      <c r="B547" s="25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</row>
    <row r="548" spans="1:13" s="16" customFormat="1" ht="12" hidden="1" customHeight="1">
      <c r="A548" s="25"/>
      <c r="B548" s="25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</row>
    <row r="549" spans="1:13" s="16" customFormat="1" ht="12" hidden="1" customHeight="1">
      <c r="A549" s="25"/>
      <c r="B549" s="25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</row>
    <row r="550" spans="1:13" s="16" customFormat="1" ht="12" hidden="1" customHeight="1">
      <c r="A550" s="25"/>
      <c r="B550" s="25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</row>
    <row r="551" spans="1:13" s="16" customFormat="1" ht="12" hidden="1" customHeight="1">
      <c r="A551" s="25"/>
      <c r="B551" s="25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</row>
    <row r="552" spans="1:13" s="16" customFormat="1" ht="12" hidden="1" customHeight="1">
      <c r="A552" s="25"/>
      <c r="B552" s="25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</row>
    <row r="553" spans="1:13" s="16" customFormat="1" ht="12" hidden="1" customHeight="1">
      <c r="A553" s="25"/>
      <c r="B553" s="25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</row>
    <row r="554" spans="1:13" s="16" customFormat="1" ht="12" hidden="1" customHeight="1">
      <c r="A554" s="25"/>
      <c r="B554" s="25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</row>
    <row r="555" spans="1:13" s="16" customFormat="1" ht="12" hidden="1" customHeight="1">
      <c r="A555" s="25"/>
      <c r="B555" s="25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</row>
    <row r="556" spans="1:13" s="16" customFormat="1" ht="12" hidden="1" customHeight="1">
      <c r="A556" s="25"/>
      <c r="B556" s="25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</row>
    <row r="557" spans="1:13" s="16" customFormat="1" ht="12" hidden="1" customHeight="1">
      <c r="A557" s="25"/>
      <c r="B557" s="25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</row>
    <row r="558" spans="1:13" s="16" customFormat="1" ht="12" hidden="1" customHeight="1">
      <c r="A558" s="25"/>
      <c r="B558" s="25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</row>
    <row r="559" spans="1:13" s="16" customFormat="1" ht="12" hidden="1" customHeight="1">
      <c r="A559" s="25"/>
      <c r="B559" s="25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</row>
    <row r="560" spans="1:13" s="16" customFormat="1" ht="12" hidden="1" customHeight="1">
      <c r="A560" s="25"/>
      <c r="B560" s="25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</row>
    <row r="561" spans="1:13" s="16" customFormat="1" ht="12" hidden="1" customHeight="1">
      <c r="A561" s="25"/>
      <c r="B561" s="25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</row>
    <row r="562" spans="1:13" s="16" customFormat="1" ht="12" hidden="1" customHeight="1">
      <c r="A562" s="25"/>
      <c r="B562" s="25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</row>
    <row r="563" spans="1:13" s="16" customFormat="1" ht="12" hidden="1" customHeight="1">
      <c r="A563" s="25"/>
      <c r="B563" s="25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</row>
    <row r="564" spans="1:13" s="16" customFormat="1" ht="12" hidden="1" customHeight="1">
      <c r="A564" s="25"/>
      <c r="B564" s="25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</row>
    <row r="565" spans="1:13" s="16" customFormat="1" ht="12" hidden="1" customHeight="1">
      <c r="A565" s="25"/>
      <c r="B565" s="25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</row>
    <row r="566" spans="1:13" s="16" customFormat="1" ht="12" hidden="1" customHeight="1">
      <c r="A566" s="25"/>
      <c r="B566" s="25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</row>
    <row r="567" spans="1:13" s="16" customFormat="1" ht="12" hidden="1" customHeight="1">
      <c r="A567" s="25"/>
      <c r="B567" s="25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</row>
    <row r="568" spans="1:13" s="16" customFormat="1" ht="12" hidden="1" customHeight="1">
      <c r="A568" s="25"/>
      <c r="B568" s="25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</row>
    <row r="569" spans="1:13" s="16" customFormat="1" ht="12" hidden="1" customHeight="1">
      <c r="A569" s="25"/>
      <c r="B569" s="25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</row>
    <row r="570" spans="1:13" s="16" customFormat="1" ht="12" hidden="1" customHeight="1">
      <c r="A570" s="25"/>
      <c r="B570" s="25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</row>
    <row r="571" spans="1:13" s="16" customFormat="1" ht="12" hidden="1" customHeight="1">
      <c r="A571" s="25"/>
      <c r="B571" s="25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</row>
    <row r="572" spans="1:13" s="16" customFormat="1" ht="12" hidden="1" customHeight="1">
      <c r="A572" s="25"/>
      <c r="B572" s="25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</row>
    <row r="573" spans="1:13" s="16" customFormat="1" ht="12" hidden="1" customHeight="1">
      <c r="A573" s="25"/>
      <c r="B573" s="25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</row>
    <row r="574" spans="1:13" s="16" customFormat="1" ht="12" hidden="1" customHeight="1">
      <c r="A574" s="25"/>
      <c r="B574" s="25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</row>
    <row r="575" spans="1:13" s="16" customFormat="1" ht="12" hidden="1" customHeight="1">
      <c r="A575" s="25"/>
      <c r="B575" s="25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</row>
    <row r="576" spans="1:13" s="16" customFormat="1" ht="12" hidden="1" customHeight="1">
      <c r="A576" s="25"/>
      <c r="B576" s="25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</row>
    <row r="577" spans="1:13" s="16" customFormat="1" ht="12" hidden="1" customHeight="1">
      <c r="A577" s="25"/>
      <c r="B577" s="25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</row>
    <row r="578" spans="1:13" s="16" customFormat="1" ht="12" hidden="1" customHeight="1">
      <c r="A578" s="25"/>
      <c r="B578" s="25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</row>
    <row r="579" spans="1:13" s="16" customFormat="1" ht="12" hidden="1" customHeight="1">
      <c r="A579" s="25"/>
      <c r="B579" s="25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</row>
    <row r="580" spans="1:13" s="16" customFormat="1" ht="12" hidden="1" customHeight="1">
      <c r="A580" s="25"/>
      <c r="B580" s="25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</row>
    <row r="581" spans="1:13" s="16" customFormat="1" ht="12" hidden="1" customHeight="1">
      <c r="A581" s="25"/>
      <c r="B581" s="25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</row>
    <row r="582" spans="1:13" s="16" customFormat="1" ht="12" hidden="1" customHeight="1">
      <c r="A582" s="25"/>
      <c r="B582" s="25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</row>
    <row r="583" spans="1:13" s="16" customFormat="1" ht="12" hidden="1" customHeight="1">
      <c r="A583" s="25"/>
      <c r="B583" s="25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</row>
    <row r="584" spans="1:13" s="16" customFormat="1" ht="12" hidden="1" customHeight="1">
      <c r="A584" s="25"/>
      <c r="B584" s="25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</row>
    <row r="585" spans="1:13" s="16" customFormat="1" ht="12" hidden="1" customHeight="1">
      <c r="A585" s="25"/>
      <c r="B585" s="25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</row>
    <row r="586" spans="1:13" s="16" customFormat="1" ht="12" hidden="1" customHeight="1">
      <c r="A586" s="25"/>
      <c r="B586" s="25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</row>
    <row r="587" spans="1:13" s="16" customFormat="1" ht="12" hidden="1" customHeight="1">
      <c r="A587" s="25"/>
      <c r="B587" s="25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</row>
    <row r="588" spans="1:13" s="16" customFormat="1" ht="12" hidden="1" customHeight="1">
      <c r="A588" s="25"/>
      <c r="B588" s="25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</row>
    <row r="589" spans="1:13" s="16" customFormat="1" ht="12" hidden="1" customHeight="1">
      <c r="A589" s="25"/>
      <c r="B589" s="25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</row>
    <row r="590" spans="1:13" s="16" customFormat="1" ht="12" hidden="1" customHeight="1">
      <c r="A590" s="25"/>
      <c r="B590" s="25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</row>
    <row r="591" spans="1:13" s="16" customFormat="1" ht="12" hidden="1" customHeight="1">
      <c r="A591" s="25"/>
      <c r="B591" s="25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</row>
    <row r="592" spans="1:13" s="16" customFormat="1" ht="12" hidden="1" customHeight="1">
      <c r="A592" s="25"/>
      <c r="B592" s="25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</row>
    <row r="593" spans="1:13" s="16" customFormat="1" ht="12" hidden="1" customHeight="1">
      <c r="A593" s="25"/>
      <c r="B593" s="25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</row>
    <row r="594" spans="1:13" s="16" customFormat="1" ht="12" hidden="1" customHeight="1">
      <c r="A594" s="25"/>
      <c r="B594" s="25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</row>
    <row r="595" spans="1:13" s="16" customFormat="1" ht="12" hidden="1" customHeight="1">
      <c r="A595" s="25"/>
      <c r="B595" s="25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</row>
    <row r="596" spans="1:13" s="16" customFormat="1" ht="12" hidden="1" customHeight="1">
      <c r="A596" s="25"/>
      <c r="B596" s="25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</row>
    <row r="597" spans="1:13" s="16" customFormat="1" ht="12" hidden="1" customHeight="1">
      <c r="A597" s="25"/>
      <c r="B597" s="25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</row>
    <row r="598" spans="1:13" s="16" customFormat="1" ht="12" hidden="1" customHeight="1">
      <c r="A598" s="25"/>
      <c r="B598" s="25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</row>
    <row r="599" spans="1:13" s="16" customFormat="1" ht="12" hidden="1" customHeight="1">
      <c r="A599" s="25"/>
      <c r="B599" s="25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</row>
    <row r="600" spans="1:13" s="16" customFormat="1" ht="12" hidden="1" customHeight="1">
      <c r="A600" s="25"/>
      <c r="B600" s="25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</row>
    <row r="601" spans="1:13" s="16" customFormat="1" ht="12" hidden="1" customHeight="1">
      <c r="A601" s="25"/>
      <c r="B601" s="25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</row>
    <row r="602" spans="1:13" s="16" customFormat="1" ht="12" hidden="1" customHeight="1">
      <c r="A602" s="25"/>
      <c r="B602" s="25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</row>
    <row r="603" spans="1:13" s="16" customFormat="1" ht="12" hidden="1" customHeight="1">
      <c r="A603" s="25"/>
      <c r="B603" s="25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</row>
    <row r="604" spans="1:13" s="16" customFormat="1" ht="12" hidden="1" customHeight="1">
      <c r="A604" s="25"/>
      <c r="B604" s="25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</row>
    <row r="605" spans="1:13" s="16" customFormat="1" ht="12" hidden="1" customHeight="1">
      <c r="A605" s="25"/>
      <c r="B605" s="25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</row>
    <row r="606" spans="1:13" s="16" customFormat="1" ht="12" hidden="1" customHeight="1">
      <c r="A606" s="25"/>
      <c r="B606" s="25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</row>
    <row r="607" spans="1:13" s="16" customFormat="1" ht="12" hidden="1" customHeight="1">
      <c r="A607" s="25"/>
      <c r="B607" s="25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</row>
    <row r="608" spans="1:13" s="16" customFormat="1" ht="12" hidden="1" customHeight="1">
      <c r="A608" s="25"/>
      <c r="B608" s="25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</row>
    <row r="609" spans="1:13" s="16" customFormat="1" ht="12" hidden="1" customHeight="1">
      <c r="A609" s="25"/>
      <c r="B609" s="25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</row>
    <row r="610" spans="1:13" s="16" customFormat="1" ht="12" hidden="1" customHeight="1">
      <c r="A610" s="25"/>
      <c r="B610" s="25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</row>
    <row r="611" spans="1:13" s="16" customFormat="1" ht="12" hidden="1" customHeight="1">
      <c r="A611" s="25"/>
      <c r="B611" s="25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</row>
    <row r="612" spans="1:13" s="16" customFormat="1" ht="12" hidden="1" customHeight="1">
      <c r="A612" s="25"/>
      <c r="B612" s="25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</row>
    <row r="613" spans="1:13" s="16" customFormat="1" ht="12" hidden="1" customHeight="1">
      <c r="A613" s="25"/>
      <c r="B613" s="25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</row>
    <row r="614" spans="1:13" s="16" customFormat="1" ht="12" hidden="1" customHeight="1">
      <c r="A614" s="25"/>
      <c r="B614" s="25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</row>
    <row r="615" spans="1:13" s="16" customFormat="1" ht="12" hidden="1" customHeight="1">
      <c r="A615" s="25"/>
      <c r="B615" s="25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</row>
    <row r="616" spans="1:13" s="16" customFormat="1" ht="12" hidden="1" customHeight="1">
      <c r="A616" s="25"/>
      <c r="B616" s="25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</row>
    <row r="617" spans="1:13" s="16" customFormat="1" ht="12" hidden="1" customHeight="1">
      <c r="A617" s="25"/>
      <c r="B617" s="25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</row>
    <row r="618" spans="1:13" s="16" customFormat="1" ht="12" hidden="1" customHeight="1">
      <c r="A618" s="25"/>
      <c r="B618" s="25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</row>
    <row r="619" spans="1:13" s="16" customFormat="1" ht="12" hidden="1" customHeight="1">
      <c r="A619" s="25"/>
      <c r="B619" s="25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</row>
    <row r="620" spans="1:13" s="16" customFormat="1" ht="12" hidden="1" customHeight="1">
      <c r="A620" s="25"/>
      <c r="B620" s="25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</row>
    <row r="621" spans="1:13" s="16" customFormat="1" ht="12" hidden="1" customHeight="1">
      <c r="A621" s="25"/>
      <c r="B621" s="25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</row>
    <row r="622" spans="1:13" s="16" customFormat="1" ht="12" hidden="1" customHeight="1">
      <c r="A622" s="25"/>
      <c r="B622" s="25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</row>
    <row r="623" spans="1:13" s="16" customFormat="1" ht="12" hidden="1" customHeight="1">
      <c r="A623" s="25"/>
      <c r="B623" s="25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</row>
    <row r="624" spans="1:13" s="16" customFormat="1" ht="12" hidden="1" customHeight="1">
      <c r="A624" s="25"/>
      <c r="B624" s="25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</row>
    <row r="625" spans="1:13" s="16" customFormat="1" ht="12" hidden="1" customHeight="1">
      <c r="A625" s="25"/>
      <c r="B625" s="25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</row>
    <row r="626" spans="1:13" s="16" customFormat="1" ht="12" hidden="1" customHeight="1">
      <c r="A626" s="25"/>
      <c r="B626" s="25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</row>
    <row r="627" spans="1:13" s="16" customFormat="1" ht="12" hidden="1" customHeight="1">
      <c r="A627" s="25"/>
      <c r="B627" s="25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</row>
    <row r="628" spans="1:13" s="16" customFormat="1" ht="12" hidden="1" customHeight="1">
      <c r="A628" s="25"/>
      <c r="B628" s="25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</row>
    <row r="629" spans="1:13" s="16" customFormat="1" ht="12" hidden="1" customHeight="1">
      <c r="A629" s="25"/>
      <c r="B629" s="25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</row>
    <row r="630" spans="1:13" s="16" customFormat="1" ht="12" hidden="1" customHeight="1">
      <c r="A630" s="25"/>
      <c r="B630" s="25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</row>
    <row r="631" spans="1:13" s="16" customFormat="1" ht="12" hidden="1" customHeight="1">
      <c r="A631" s="25"/>
      <c r="B631" s="25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</row>
    <row r="632" spans="1:13" s="16" customFormat="1" ht="12" hidden="1" customHeight="1">
      <c r="A632" s="25"/>
      <c r="B632" s="25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</row>
    <row r="633" spans="1:13" s="16" customFormat="1" ht="12" hidden="1" customHeight="1">
      <c r="A633" s="25"/>
      <c r="B633" s="25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</row>
    <row r="634" spans="1:13" s="16" customFormat="1" ht="12" hidden="1" customHeight="1">
      <c r="A634" s="25"/>
      <c r="B634" s="25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</row>
    <row r="635" spans="1:13" s="16" customFormat="1" ht="12" hidden="1" customHeight="1">
      <c r="A635" s="25"/>
      <c r="B635" s="25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</row>
    <row r="636" spans="1:13" s="16" customFormat="1" ht="12" hidden="1" customHeight="1">
      <c r="A636" s="25"/>
      <c r="B636" s="25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</row>
    <row r="637" spans="1:13" s="16" customFormat="1" ht="12" hidden="1" customHeight="1">
      <c r="A637" s="25"/>
      <c r="B637" s="25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</row>
    <row r="638" spans="1:13" s="16" customFormat="1" ht="12" hidden="1" customHeight="1">
      <c r="A638" s="25"/>
      <c r="B638" s="25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</row>
    <row r="639" spans="1:13" s="16" customFormat="1" ht="12" hidden="1" customHeight="1">
      <c r="A639" s="25"/>
      <c r="B639" s="25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</row>
    <row r="640" spans="1:13" s="16" customFormat="1" ht="12" hidden="1" customHeight="1">
      <c r="A640" s="25"/>
      <c r="B640" s="25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</row>
    <row r="641" spans="1:13" s="16" customFormat="1" ht="12" hidden="1" customHeight="1">
      <c r="A641" s="25"/>
      <c r="B641" s="25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</row>
    <row r="642" spans="1:13" s="16" customFormat="1" ht="12" hidden="1" customHeight="1">
      <c r="A642" s="25"/>
      <c r="B642" s="25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</row>
    <row r="643" spans="1:13" s="16" customFormat="1" ht="12" hidden="1" customHeight="1">
      <c r="A643" s="25"/>
      <c r="B643" s="25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</row>
    <row r="644" spans="1:13" s="16" customFormat="1" ht="12" hidden="1" customHeight="1">
      <c r="A644" s="25"/>
      <c r="B644" s="25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</row>
    <row r="645" spans="1:13" s="16" customFormat="1" ht="12" hidden="1" customHeight="1">
      <c r="A645" s="25"/>
      <c r="B645" s="25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</row>
    <row r="646" spans="1:13" s="16" customFormat="1" ht="12" hidden="1" customHeight="1">
      <c r="A646" s="25"/>
      <c r="B646" s="25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</row>
    <row r="647" spans="1:13" s="16" customFormat="1" ht="12" hidden="1" customHeight="1">
      <c r="A647" s="25"/>
      <c r="B647" s="25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</row>
    <row r="648" spans="1:13" s="16" customFormat="1" ht="12" hidden="1" customHeight="1">
      <c r="A648" s="25"/>
      <c r="B648" s="25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</row>
    <row r="649" spans="1:13" s="16" customFormat="1" ht="12" hidden="1" customHeight="1">
      <c r="A649" s="25"/>
      <c r="B649" s="25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</row>
    <row r="650" spans="1:13" s="16" customFormat="1" ht="12" hidden="1" customHeight="1">
      <c r="A650" s="25"/>
      <c r="B650" s="25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</row>
    <row r="651" spans="1:13" s="16" customFormat="1" ht="12" hidden="1" customHeight="1">
      <c r="A651" s="25"/>
      <c r="B651" s="25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</row>
    <row r="652" spans="1:13" s="16" customFormat="1" ht="12" hidden="1" customHeight="1">
      <c r="A652" s="25"/>
      <c r="B652" s="25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</row>
    <row r="653" spans="1:13" s="16" customFormat="1" ht="12" hidden="1" customHeight="1">
      <c r="A653" s="25"/>
      <c r="B653" s="25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</row>
    <row r="654" spans="1:13" s="16" customFormat="1" ht="12" hidden="1" customHeight="1">
      <c r="A654" s="25"/>
      <c r="B654" s="25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</row>
    <row r="655" spans="1:13" s="16" customFormat="1" ht="12" hidden="1" customHeight="1">
      <c r="A655" s="25"/>
      <c r="B655" s="25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</row>
    <row r="656" spans="1:13" s="16" customFormat="1" ht="12" hidden="1" customHeight="1">
      <c r="A656" s="25"/>
      <c r="B656" s="25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</row>
    <row r="657" spans="1:13" s="16" customFormat="1" ht="12" hidden="1" customHeight="1">
      <c r="A657" s="25"/>
      <c r="B657" s="25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</row>
    <row r="658" spans="1:13" s="16" customFormat="1" ht="12" hidden="1" customHeight="1">
      <c r="A658" s="25"/>
      <c r="B658" s="25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</row>
    <row r="659" spans="1:13" s="16" customFormat="1" ht="12" hidden="1" customHeight="1">
      <c r="A659" s="25"/>
      <c r="B659" s="25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</row>
    <row r="660" spans="1:13" s="16" customFormat="1" ht="12" hidden="1" customHeight="1">
      <c r="A660" s="25"/>
      <c r="B660" s="25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</row>
    <row r="661" spans="1:13" s="16" customFormat="1" ht="12" hidden="1" customHeight="1">
      <c r="A661" s="25"/>
      <c r="B661" s="25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</row>
    <row r="662" spans="1:13" s="16" customFormat="1" ht="12" hidden="1" customHeight="1">
      <c r="A662" s="25"/>
      <c r="B662" s="25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</row>
    <row r="663" spans="1:13" s="16" customFormat="1" ht="12" hidden="1" customHeight="1">
      <c r="A663" s="25"/>
      <c r="B663" s="25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</row>
    <row r="664" spans="1:13" s="16" customFormat="1" ht="12" hidden="1" customHeight="1">
      <c r="A664" s="25"/>
      <c r="B664" s="25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</row>
    <row r="665" spans="1:13" s="16" customFormat="1" ht="12" hidden="1" customHeight="1">
      <c r="A665" s="25"/>
      <c r="B665" s="25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</row>
    <row r="666" spans="1:13" s="16" customFormat="1" ht="12" hidden="1" customHeight="1">
      <c r="A666" s="25"/>
      <c r="B666" s="25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</row>
    <row r="667" spans="1:13" s="16" customFormat="1" ht="12" hidden="1" customHeight="1">
      <c r="A667" s="25"/>
      <c r="B667" s="25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</row>
    <row r="668" spans="1:13" s="16" customFormat="1" ht="12" hidden="1" customHeight="1">
      <c r="A668" s="25"/>
      <c r="B668" s="25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</row>
    <row r="669" spans="1:13" s="16" customFormat="1" ht="12" hidden="1" customHeight="1">
      <c r="A669" s="25"/>
      <c r="B669" s="25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</row>
    <row r="670" spans="1:13" s="16" customFormat="1" ht="12" hidden="1" customHeight="1">
      <c r="A670" s="25"/>
      <c r="B670" s="25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</row>
    <row r="671" spans="1:13" s="16" customFormat="1" ht="12" hidden="1" customHeight="1">
      <c r="A671" s="25"/>
      <c r="B671" s="25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</row>
    <row r="672" spans="1:13" s="16" customFormat="1" ht="12" hidden="1" customHeight="1">
      <c r="A672" s="25"/>
      <c r="B672" s="25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</row>
    <row r="673" spans="1:13" s="16" customFormat="1" ht="12" hidden="1" customHeight="1">
      <c r="A673" s="25"/>
      <c r="B673" s="25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</row>
    <row r="674" spans="1:13" s="16" customFormat="1" ht="12" hidden="1" customHeight="1">
      <c r="A674" s="25"/>
      <c r="B674" s="25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</row>
    <row r="675" spans="1:13" s="16" customFormat="1" ht="12" hidden="1" customHeight="1">
      <c r="A675" s="25"/>
      <c r="B675" s="25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</row>
    <row r="676" spans="1:13" s="16" customFormat="1" ht="12" hidden="1" customHeight="1">
      <c r="A676" s="25"/>
      <c r="B676" s="25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</row>
    <row r="677" spans="1:13" s="16" customFormat="1" ht="12" hidden="1" customHeight="1">
      <c r="A677" s="25"/>
      <c r="B677" s="25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</row>
    <row r="678" spans="1:13" s="16" customFormat="1" ht="12" hidden="1" customHeight="1">
      <c r="A678" s="25"/>
      <c r="B678" s="25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</row>
    <row r="679" spans="1:13" s="16" customFormat="1" ht="12" hidden="1" customHeight="1">
      <c r="A679" s="25"/>
      <c r="B679" s="25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</row>
    <row r="680" spans="1:13" s="16" customFormat="1" ht="12" hidden="1" customHeight="1">
      <c r="A680" s="25"/>
      <c r="B680" s="25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</row>
    <row r="681" spans="1:13" s="16" customFormat="1" ht="12" hidden="1" customHeight="1">
      <c r="A681" s="25"/>
      <c r="B681" s="25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</row>
    <row r="682" spans="1:13" s="16" customFormat="1" ht="12" hidden="1" customHeight="1">
      <c r="A682" s="25"/>
      <c r="B682" s="25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</row>
    <row r="683" spans="1:13" s="16" customFormat="1" ht="12" hidden="1" customHeight="1">
      <c r="A683" s="25"/>
      <c r="B683" s="25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</row>
    <row r="684" spans="1:13" s="16" customFormat="1" ht="12" hidden="1" customHeight="1">
      <c r="A684" s="25"/>
      <c r="B684" s="25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</row>
    <row r="685" spans="1:13" s="16" customFormat="1" ht="12" hidden="1" customHeight="1">
      <c r="A685" s="25"/>
      <c r="B685" s="25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</row>
    <row r="686" spans="1:13" s="16" customFormat="1" ht="12" hidden="1" customHeight="1">
      <c r="A686" s="25"/>
      <c r="B686" s="25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</row>
    <row r="687" spans="1:13" s="16" customFormat="1" ht="12" hidden="1" customHeight="1">
      <c r="A687" s="25"/>
      <c r="B687" s="25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</row>
    <row r="688" spans="1:13" s="16" customFormat="1" ht="12" hidden="1" customHeight="1">
      <c r="A688" s="25"/>
      <c r="B688" s="25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</row>
    <row r="689" spans="1:13" s="16" customFormat="1" ht="12" hidden="1" customHeight="1">
      <c r="A689" s="25"/>
      <c r="B689" s="25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</row>
    <row r="690" spans="1:13" s="16" customFormat="1" ht="12" hidden="1" customHeight="1">
      <c r="A690" s="25"/>
      <c r="B690" s="25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</row>
    <row r="691" spans="1:13" s="16" customFormat="1" ht="12" hidden="1" customHeight="1">
      <c r="A691" s="25"/>
      <c r="B691" s="25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</row>
    <row r="692" spans="1:13" s="16" customFormat="1" ht="12" hidden="1" customHeight="1">
      <c r="A692" s="25"/>
      <c r="B692" s="25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</row>
    <row r="693" spans="1:13" s="16" customFormat="1" ht="12" hidden="1" customHeight="1">
      <c r="A693" s="25"/>
      <c r="B693" s="25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</row>
    <row r="694" spans="1:13" s="16" customFormat="1" ht="12" hidden="1" customHeight="1">
      <c r="A694" s="25"/>
      <c r="B694" s="25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</row>
    <row r="695" spans="1:13" s="16" customFormat="1" ht="12" hidden="1" customHeight="1">
      <c r="A695" s="25"/>
      <c r="B695" s="25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</row>
    <row r="696" spans="1:13" s="16" customFormat="1" ht="12" hidden="1" customHeight="1">
      <c r="A696" s="25"/>
      <c r="B696" s="25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</row>
    <row r="697" spans="1:13" s="16" customFormat="1" ht="12" hidden="1" customHeight="1">
      <c r="A697" s="25"/>
      <c r="B697" s="25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</row>
    <row r="698" spans="1:13" s="16" customFormat="1" ht="12" hidden="1" customHeight="1">
      <c r="A698" s="25"/>
      <c r="B698" s="25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</row>
    <row r="699" spans="1:13" s="16" customFormat="1" ht="12" hidden="1" customHeight="1">
      <c r="A699" s="25"/>
      <c r="B699" s="25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</row>
    <row r="700" spans="1:13" s="16" customFormat="1" ht="12" hidden="1" customHeight="1">
      <c r="A700" s="25"/>
      <c r="B700" s="25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</row>
    <row r="701" spans="1:13" s="16" customFormat="1" ht="12" hidden="1" customHeight="1">
      <c r="A701" s="25"/>
      <c r="B701" s="25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</row>
    <row r="702" spans="1:13" s="16" customFormat="1" ht="12" hidden="1" customHeight="1">
      <c r="A702" s="25"/>
      <c r="B702" s="25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</row>
    <row r="703" spans="1:13" s="16" customFormat="1" ht="12" hidden="1" customHeight="1">
      <c r="A703" s="25"/>
      <c r="B703" s="25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</row>
    <row r="704" spans="1:13" s="16" customFormat="1" ht="12" hidden="1" customHeight="1">
      <c r="A704" s="25"/>
      <c r="B704" s="25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</row>
    <row r="705" spans="1:13" s="16" customFormat="1" ht="12" hidden="1" customHeight="1">
      <c r="A705" s="25"/>
      <c r="B705" s="25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</row>
    <row r="706" spans="1:13" s="16" customFormat="1" ht="12" hidden="1" customHeight="1">
      <c r="A706" s="25"/>
      <c r="B706" s="25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</row>
    <row r="707" spans="1:13" s="16" customFormat="1" ht="12" hidden="1" customHeight="1">
      <c r="A707" s="25"/>
      <c r="B707" s="25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</row>
    <row r="708" spans="1:13" s="16" customFormat="1" ht="12" hidden="1" customHeight="1">
      <c r="A708" s="25"/>
      <c r="B708" s="25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</row>
    <row r="709" spans="1:13" s="16" customFormat="1" ht="12" hidden="1" customHeight="1">
      <c r="A709" s="25"/>
      <c r="B709" s="25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</row>
    <row r="710" spans="1:13" s="16" customFormat="1" ht="12" hidden="1" customHeight="1">
      <c r="A710" s="25"/>
      <c r="B710" s="25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</row>
    <row r="711" spans="1:13" s="16" customFormat="1" ht="12" hidden="1" customHeight="1">
      <c r="A711" s="25"/>
      <c r="B711" s="25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</row>
    <row r="712" spans="1:13" s="16" customFormat="1" ht="12" hidden="1" customHeight="1">
      <c r="A712" s="25"/>
      <c r="B712" s="25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</row>
    <row r="713" spans="1:13" s="16" customFormat="1" ht="12" hidden="1" customHeight="1">
      <c r="A713" s="25"/>
      <c r="B713" s="25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</row>
    <row r="714" spans="1:13" s="16" customFormat="1" ht="12" hidden="1" customHeight="1">
      <c r="A714" s="25"/>
      <c r="B714" s="25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</row>
    <row r="715" spans="1:13" s="16" customFormat="1" ht="12" hidden="1" customHeight="1">
      <c r="A715" s="25"/>
      <c r="B715" s="25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</row>
    <row r="716" spans="1:13" s="16" customFormat="1" ht="12" hidden="1" customHeight="1">
      <c r="A716" s="25"/>
      <c r="B716" s="25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</row>
    <row r="717" spans="1:13" s="16" customFormat="1" ht="12" hidden="1" customHeight="1">
      <c r="A717" s="25"/>
      <c r="B717" s="25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</row>
    <row r="718" spans="1:13" s="16" customFormat="1" ht="12" hidden="1" customHeight="1">
      <c r="A718" s="25"/>
      <c r="B718" s="25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</row>
    <row r="719" spans="1:13" s="16" customFormat="1" ht="12" hidden="1" customHeight="1">
      <c r="A719" s="25"/>
      <c r="B719" s="25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</row>
    <row r="720" spans="1:13" s="16" customFormat="1" ht="12" hidden="1" customHeight="1">
      <c r="A720" s="25"/>
      <c r="B720" s="25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</row>
    <row r="721" spans="1:13" s="16" customFormat="1" ht="12" hidden="1" customHeight="1">
      <c r="A721" s="25"/>
      <c r="B721" s="25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</row>
    <row r="722" spans="1:13" s="16" customFormat="1" ht="12" hidden="1" customHeight="1">
      <c r="A722" s="25"/>
      <c r="B722" s="25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</row>
    <row r="723" spans="1:13" s="16" customFormat="1" ht="12" hidden="1" customHeight="1">
      <c r="A723" s="25"/>
      <c r="B723" s="25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</row>
    <row r="724" spans="1:13" s="16" customFormat="1" ht="12" hidden="1" customHeight="1">
      <c r="A724" s="25"/>
      <c r="B724" s="25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</row>
    <row r="725" spans="1:13" s="16" customFormat="1" ht="12" hidden="1" customHeight="1">
      <c r="A725" s="25"/>
      <c r="B725" s="25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</row>
    <row r="726" spans="1:13" s="16" customFormat="1" ht="12" hidden="1" customHeight="1">
      <c r="A726" s="25"/>
      <c r="B726" s="25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</row>
    <row r="727" spans="1:13" s="16" customFormat="1" ht="12" hidden="1" customHeight="1">
      <c r="A727" s="25"/>
      <c r="B727" s="25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</row>
    <row r="728" spans="1:13" s="16" customFormat="1" ht="12" hidden="1" customHeight="1">
      <c r="A728" s="25"/>
      <c r="B728" s="25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</row>
    <row r="729" spans="1:13" s="16" customFormat="1" ht="12" hidden="1" customHeight="1">
      <c r="A729" s="25"/>
      <c r="B729" s="25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</row>
    <row r="730" spans="1:13" s="16" customFormat="1" ht="12" hidden="1" customHeight="1">
      <c r="A730" s="25"/>
      <c r="B730" s="25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</row>
    <row r="731" spans="1:13" s="16" customFormat="1" ht="12" hidden="1" customHeight="1">
      <c r="A731" s="25"/>
      <c r="B731" s="25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</row>
    <row r="732" spans="1:13" s="16" customFormat="1" ht="12" hidden="1" customHeight="1">
      <c r="A732" s="25"/>
      <c r="B732" s="25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</row>
    <row r="733" spans="1:13" s="16" customFormat="1" ht="12" hidden="1" customHeight="1">
      <c r="A733" s="25"/>
      <c r="B733" s="25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</row>
    <row r="734" spans="1:13" s="16" customFormat="1" ht="12" hidden="1" customHeight="1">
      <c r="A734" s="25"/>
      <c r="B734" s="25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</row>
    <row r="735" spans="1:13" s="16" customFormat="1" ht="12" hidden="1" customHeight="1">
      <c r="A735" s="25"/>
      <c r="B735" s="25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</row>
    <row r="736" spans="1:13" s="16" customFormat="1" ht="12" hidden="1" customHeight="1">
      <c r="A736" s="25"/>
      <c r="B736" s="25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</row>
    <row r="737" spans="1:13" s="16" customFormat="1" ht="12" hidden="1" customHeight="1">
      <c r="A737" s="25"/>
      <c r="B737" s="25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</row>
    <row r="738" spans="1:13" s="16" customFormat="1" ht="12" hidden="1" customHeight="1">
      <c r="A738" s="25"/>
      <c r="B738" s="25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</row>
    <row r="739" spans="1:13" s="16" customFormat="1" ht="12" hidden="1" customHeight="1">
      <c r="A739" s="25"/>
      <c r="B739" s="25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</row>
    <row r="740" spans="1:13" s="16" customFormat="1" ht="12" hidden="1" customHeight="1">
      <c r="A740" s="25"/>
      <c r="B740" s="25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</row>
    <row r="741" spans="1:13" s="16" customFormat="1" ht="12" hidden="1" customHeight="1">
      <c r="A741" s="25"/>
      <c r="B741" s="25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</row>
    <row r="742" spans="1:13" s="16" customFormat="1" ht="12" hidden="1" customHeight="1">
      <c r="A742" s="25"/>
      <c r="B742" s="25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</row>
    <row r="743" spans="1:13" s="16" customFormat="1" ht="12" hidden="1" customHeight="1">
      <c r="A743" s="25"/>
      <c r="B743" s="25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</row>
    <row r="744" spans="1:13" s="16" customFormat="1" ht="12" hidden="1" customHeight="1">
      <c r="A744" s="25"/>
      <c r="B744" s="25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</row>
    <row r="745" spans="1:13" s="16" customFormat="1" ht="12" hidden="1" customHeight="1">
      <c r="A745" s="25"/>
      <c r="B745" s="25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</row>
    <row r="746" spans="1:13" s="16" customFormat="1" ht="12" hidden="1" customHeight="1">
      <c r="A746" s="25"/>
      <c r="B746" s="25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</row>
    <row r="747" spans="1:13" s="16" customFormat="1" ht="12" hidden="1" customHeight="1">
      <c r="A747" s="25"/>
      <c r="B747" s="25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</row>
    <row r="748" spans="1:13" s="16" customFormat="1" ht="12" hidden="1" customHeight="1">
      <c r="A748" s="25"/>
      <c r="B748" s="25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</row>
    <row r="749" spans="1:13" s="16" customFormat="1" ht="12" hidden="1" customHeight="1">
      <c r="A749" s="25"/>
      <c r="B749" s="25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</row>
    <row r="750" spans="1:13" s="16" customFormat="1" ht="12" hidden="1" customHeight="1">
      <c r="A750" s="25"/>
      <c r="B750" s="25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</row>
    <row r="751" spans="1:13" s="16" customFormat="1" ht="12" hidden="1" customHeight="1">
      <c r="A751" s="25"/>
      <c r="B751" s="25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</row>
    <row r="752" spans="1:13" s="16" customFormat="1" ht="12" hidden="1" customHeight="1">
      <c r="A752" s="25"/>
      <c r="B752" s="25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</row>
    <row r="753" spans="1:13" s="16" customFormat="1" ht="12" hidden="1" customHeight="1">
      <c r="A753" s="25"/>
      <c r="B753" s="25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</row>
    <row r="754" spans="1:13" s="16" customFormat="1" ht="12" hidden="1" customHeight="1">
      <c r="A754" s="25"/>
      <c r="B754" s="25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</row>
    <row r="755" spans="1:13" s="16" customFormat="1" ht="12" hidden="1" customHeight="1">
      <c r="A755" s="25"/>
      <c r="B755" s="25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</row>
    <row r="756" spans="1:13" s="16" customFormat="1" ht="12" hidden="1" customHeight="1">
      <c r="A756" s="25"/>
      <c r="B756" s="25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</row>
    <row r="757" spans="1:13" s="16" customFormat="1" ht="12" hidden="1" customHeight="1">
      <c r="A757" s="25"/>
      <c r="B757" s="25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</row>
    <row r="758" spans="1:13" s="16" customFormat="1" ht="12" hidden="1" customHeight="1">
      <c r="A758" s="25"/>
      <c r="B758" s="25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</row>
    <row r="759" spans="1:13" s="16" customFormat="1" ht="12" hidden="1" customHeight="1">
      <c r="A759" s="25"/>
      <c r="B759" s="25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</row>
    <row r="760" spans="1:13" s="16" customFormat="1" ht="12" hidden="1" customHeight="1">
      <c r="A760" s="25"/>
      <c r="B760" s="25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</row>
    <row r="761" spans="1:13" s="16" customFormat="1" ht="12" hidden="1" customHeight="1">
      <c r="A761" s="25"/>
      <c r="B761" s="25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</row>
    <row r="762" spans="1:13" s="16" customFormat="1" ht="12" hidden="1" customHeight="1">
      <c r="A762" s="25"/>
      <c r="B762" s="25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</row>
    <row r="763" spans="1:13" s="16" customFormat="1" ht="12" hidden="1" customHeight="1">
      <c r="A763" s="25"/>
      <c r="B763" s="25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</row>
    <row r="764" spans="1:13" s="16" customFormat="1" ht="12" hidden="1" customHeight="1">
      <c r="A764" s="25"/>
      <c r="B764" s="25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</row>
    <row r="765" spans="1:13" s="16" customFormat="1" ht="12" hidden="1" customHeight="1">
      <c r="A765" s="25"/>
      <c r="B765" s="25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</row>
    <row r="766" spans="1:13" s="16" customFormat="1" ht="12" hidden="1" customHeight="1">
      <c r="A766" s="25"/>
      <c r="B766" s="25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</row>
    <row r="767" spans="1:13" s="16" customFormat="1" ht="12" hidden="1" customHeight="1">
      <c r="A767" s="25"/>
      <c r="B767" s="25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</row>
    <row r="768" spans="1:13" s="16" customFormat="1" ht="12" hidden="1" customHeight="1">
      <c r="A768" s="25"/>
      <c r="B768" s="25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</row>
    <row r="769" spans="1:13" s="16" customFormat="1" ht="12" hidden="1" customHeight="1">
      <c r="A769" s="25"/>
      <c r="B769" s="25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</row>
    <row r="770" spans="1:13" s="16" customFormat="1" ht="12" hidden="1" customHeight="1">
      <c r="A770" s="25"/>
      <c r="B770" s="25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</row>
    <row r="771" spans="1:13" s="16" customFormat="1" ht="12" hidden="1" customHeight="1">
      <c r="A771" s="25"/>
      <c r="B771" s="25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</row>
    <row r="772" spans="1:13" s="16" customFormat="1" ht="12" hidden="1" customHeight="1">
      <c r="A772" s="25"/>
      <c r="B772" s="25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</row>
    <row r="773" spans="1:13" s="16" customFormat="1" ht="12" hidden="1" customHeight="1">
      <c r="A773" s="25"/>
      <c r="B773" s="25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</row>
    <row r="774" spans="1:13" s="16" customFormat="1" ht="12" hidden="1" customHeight="1">
      <c r="A774" s="25"/>
      <c r="B774" s="25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</row>
    <row r="775" spans="1:13" s="16" customFormat="1" ht="12" hidden="1" customHeight="1">
      <c r="A775" s="25"/>
      <c r="B775" s="25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</row>
    <row r="776" spans="1:13" s="16" customFormat="1" ht="12" hidden="1" customHeight="1">
      <c r="A776" s="25"/>
      <c r="B776" s="25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</row>
    <row r="777" spans="1:13" s="16" customFormat="1" ht="12" hidden="1" customHeight="1">
      <c r="A777" s="25"/>
      <c r="B777" s="25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</row>
    <row r="778" spans="1:13" s="16" customFormat="1" ht="12" hidden="1" customHeight="1">
      <c r="A778" s="25"/>
      <c r="B778" s="25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</row>
    <row r="779" spans="1:13" s="16" customFormat="1" ht="12" hidden="1" customHeight="1">
      <c r="A779" s="25"/>
      <c r="B779" s="25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</row>
    <row r="780" spans="1:13" s="16" customFormat="1" ht="12" hidden="1" customHeight="1">
      <c r="A780" s="25"/>
      <c r="B780" s="25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</row>
    <row r="781" spans="1:13" s="16" customFormat="1" ht="12" hidden="1" customHeight="1">
      <c r="A781" s="25"/>
      <c r="B781" s="25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</row>
    <row r="782" spans="1:13" s="16" customFormat="1" ht="12" hidden="1" customHeight="1">
      <c r="A782" s="25"/>
      <c r="B782" s="25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</row>
    <row r="783" spans="1:13" s="16" customFormat="1" ht="12" hidden="1" customHeight="1">
      <c r="A783" s="25"/>
      <c r="B783" s="25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</row>
    <row r="784" spans="1:13" s="16" customFormat="1" ht="12" hidden="1" customHeight="1">
      <c r="A784" s="25"/>
      <c r="B784" s="25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</row>
    <row r="785" spans="1:13" s="16" customFormat="1" ht="12" hidden="1" customHeight="1">
      <c r="A785" s="25"/>
      <c r="B785" s="25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</row>
    <row r="786" spans="1:13" s="16" customFormat="1" ht="12" hidden="1" customHeight="1">
      <c r="A786" s="25"/>
      <c r="B786" s="25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</row>
    <row r="787" spans="1:13" s="16" customFormat="1" ht="12" hidden="1" customHeight="1">
      <c r="A787" s="25"/>
      <c r="B787" s="25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</row>
    <row r="788" spans="1:13" s="16" customFormat="1" ht="12" hidden="1" customHeight="1">
      <c r="A788" s="25"/>
      <c r="B788" s="25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</row>
    <row r="789" spans="1:13" s="16" customFormat="1" ht="12" hidden="1" customHeight="1">
      <c r="A789" s="25"/>
      <c r="B789" s="25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</row>
    <row r="790" spans="1:13" s="16" customFormat="1" ht="12" hidden="1" customHeight="1">
      <c r="A790" s="25"/>
      <c r="B790" s="25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</row>
    <row r="791" spans="1:13" s="16" customFormat="1" ht="12" hidden="1" customHeight="1">
      <c r="A791" s="25"/>
      <c r="B791" s="25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</row>
    <row r="792" spans="1:13" s="16" customFormat="1" ht="12" hidden="1" customHeight="1">
      <c r="A792" s="25"/>
      <c r="B792" s="25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</row>
    <row r="793" spans="1:13" s="16" customFormat="1" ht="12" hidden="1" customHeight="1">
      <c r="A793" s="25"/>
      <c r="B793" s="25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</row>
    <row r="794" spans="1:13" s="16" customFormat="1" ht="12" hidden="1" customHeight="1">
      <c r="A794" s="25"/>
      <c r="B794" s="25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</row>
    <row r="795" spans="1:13" s="16" customFormat="1" ht="12" hidden="1" customHeight="1">
      <c r="A795" s="25"/>
      <c r="B795" s="25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</row>
    <row r="796" spans="1:13" s="16" customFormat="1" ht="12" hidden="1" customHeight="1">
      <c r="A796" s="25"/>
      <c r="B796" s="25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</row>
    <row r="797" spans="1:13" s="16" customFormat="1" ht="12" hidden="1" customHeight="1">
      <c r="A797" s="25"/>
      <c r="B797" s="25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</row>
    <row r="798" spans="1:13" s="16" customFormat="1" ht="12" hidden="1" customHeight="1">
      <c r="A798" s="25"/>
      <c r="B798" s="25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</row>
    <row r="799" spans="1:13" s="16" customFormat="1" ht="12" hidden="1" customHeight="1">
      <c r="A799" s="25"/>
      <c r="B799" s="25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</row>
    <row r="800" spans="1:13" s="16" customFormat="1" ht="12" hidden="1" customHeight="1">
      <c r="A800" s="25"/>
      <c r="B800" s="25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</row>
    <row r="801" spans="1:13" s="16" customFormat="1" ht="12" hidden="1" customHeight="1">
      <c r="A801" s="25"/>
      <c r="B801" s="25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</row>
    <row r="802" spans="1:13" s="16" customFormat="1" ht="12" hidden="1" customHeight="1">
      <c r="A802" s="25"/>
      <c r="B802" s="25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</row>
    <row r="803" spans="1:13" s="16" customFormat="1" ht="12" hidden="1" customHeight="1">
      <c r="A803" s="25"/>
      <c r="B803" s="25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</row>
    <row r="804" spans="1:13" s="16" customFormat="1" ht="12" hidden="1" customHeight="1">
      <c r="A804" s="25"/>
      <c r="B804" s="25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</row>
    <row r="805" spans="1:13" s="16" customFormat="1" ht="12" hidden="1" customHeight="1">
      <c r="A805" s="25"/>
      <c r="B805" s="25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</row>
    <row r="806" spans="1:13" s="16" customFormat="1" ht="12" hidden="1" customHeight="1">
      <c r="A806" s="25"/>
      <c r="B806" s="25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</row>
    <row r="807" spans="1:13" s="16" customFormat="1" ht="12" hidden="1" customHeight="1">
      <c r="A807" s="25"/>
      <c r="B807" s="25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</row>
    <row r="808" spans="1:13" s="16" customFormat="1" ht="12" hidden="1" customHeight="1">
      <c r="A808" s="25"/>
      <c r="B808" s="25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</row>
    <row r="809" spans="1:13" s="16" customFormat="1" ht="12" hidden="1" customHeight="1">
      <c r="A809" s="25"/>
      <c r="B809" s="25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</row>
    <row r="810" spans="1:13" s="16" customFormat="1" ht="12" hidden="1" customHeight="1">
      <c r="A810" s="25"/>
      <c r="B810" s="25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</row>
    <row r="811" spans="1:13" s="16" customFormat="1" ht="12" hidden="1" customHeight="1">
      <c r="A811" s="25"/>
      <c r="B811" s="25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</row>
    <row r="812" spans="1:13" s="16" customFormat="1" ht="12" hidden="1" customHeight="1">
      <c r="A812" s="25"/>
      <c r="B812" s="25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</row>
    <row r="813" spans="1:13" s="16" customFormat="1" ht="12" hidden="1" customHeight="1">
      <c r="A813" s="25"/>
      <c r="B813" s="25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</row>
    <row r="814" spans="1:13" s="16" customFormat="1" ht="12" hidden="1" customHeight="1">
      <c r="A814" s="25"/>
      <c r="B814" s="25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</row>
    <row r="815" spans="1:13" s="16" customFormat="1" ht="12" hidden="1" customHeight="1">
      <c r="A815" s="25"/>
      <c r="B815" s="25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</row>
    <row r="816" spans="1:13" s="16" customFormat="1" ht="12" hidden="1" customHeight="1">
      <c r="A816" s="25"/>
      <c r="B816" s="25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</row>
    <row r="817" spans="1:13" s="16" customFormat="1" ht="12" hidden="1" customHeight="1">
      <c r="A817" s="25"/>
      <c r="B817" s="25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</row>
    <row r="818" spans="1:13" s="16" customFormat="1" ht="12" hidden="1" customHeight="1">
      <c r="A818" s="25"/>
      <c r="B818" s="25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</row>
    <row r="819" spans="1:13" s="16" customFormat="1" ht="12" hidden="1" customHeight="1">
      <c r="A819" s="25"/>
      <c r="B819" s="25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</row>
    <row r="820" spans="1:13" s="16" customFormat="1" ht="12" hidden="1" customHeight="1">
      <c r="A820" s="25"/>
      <c r="B820" s="25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</row>
    <row r="821" spans="1:13" s="16" customFormat="1" ht="12" hidden="1" customHeight="1">
      <c r="A821" s="25"/>
      <c r="B821" s="25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</row>
    <row r="822" spans="1:13" s="16" customFormat="1" ht="12" hidden="1" customHeight="1">
      <c r="A822" s="25"/>
      <c r="B822" s="25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</row>
    <row r="823" spans="1:13" s="16" customFormat="1" ht="12" hidden="1" customHeight="1">
      <c r="A823" s="25"/>
      <c r="B823" s="25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</row>
    <row r="824" spans="1:13" s="16" customFormat="1" ht="12" hidden="1" customHeight="1">
      <c r="A824" s="25"/>
      <c r="B824" s="25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</row>
    <row r="825" spans="1:13" s="16" customFormat="1" ht="12" hidden="1" customHeight="1">
      <c r="A825" s="25"/>
      <c r="B825" s="25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</row>
    <row r="826" spans="1:13" s="16" customFormat="1" ht="12" hidden="1" customHeight="1">
      <c r="A826" s="25"/>
      <c r="B826" s="25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</row>
    <row r="827" spans="1:13" s="16" customFormat="1" ht="12" hidden="1" customHeight="1">
      <c r="A827" s="25"/>
      <c r="B827" s="25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</row>
    <row r="828" spans="1:13" s="16" customFormat="1" ht="12" hidden="1" customHeight="1">
      <c r="A828" s="25"/>
      <c r="B828" s="25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</row>
    <row r="829" spans="1:13" s="16" customFormat="1" ht="12" hidden="1" customHeight="1">
      <c r="A829" s="25"/>
      <c r="B829" s="25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</row>
    <row r="830" spans="1:13" s="16" customFormat="1" ht="12" hidden="1" customHeight="1">
      <c r="A830" s="25"/>
      <c r="B830" s="25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</row>
    <row r="831" spans="1:13" s="16" customFormat="1" ht="12" hidden="1" customHeight="1">
      <c r="A831" s="25"/>
      <c r="B831" s="25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</row>
    <row r="832" spans="1:13" s="16" customFormat="1" ht="12" hidden="1" customHeight="1">
      <c r="A832" s="25"/>
      <c r="B832" s="25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</row>
    <row r="833" spans="1:13" s="16" customFormat="1" ht="12" hidden="1" customHeight="1">
      <c r="A833" s="25"/>
      <c r="B833" s="25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</row>
    <row r="834" spans="1:13" s="16" customFormat="1" ht="12" hidden="1" customHeight="1">
      <c r="A834" s="25"/>
      <c r="B834" s="25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</row>
    <row r="835" spans="1:13" s="16" customFormat="1" ht="12" hidden="1" customHeight="1">
      <c r="A835" s="25"/>
      <c r="B835" s="25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</row>
    <row r="836" spans="1:13" s="16" customFormat="1" ht="12" hidden="1" customHeight="1">
      <c r="A836" s="25"/>
      <c r="B836" s="25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</row>
    <row r="837" spans="1:13" s="16" customFormat="1" ht="12" hidden="1" customHeight="1">
      <c r="A837" s="25"/>
      <c r="B837" s="25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</row>
    <row r="838" spans="1:13" s="16" customFormat="1" ht="12" hidden="1" customHeight="1">
      <c r="A838" s="25"/>
      <c r="B838" s="25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</row>
    <row r="839" spans="1:13" s="16" customFormat="1" ht="12" hidden="1" customHeight="1">
      <c r="A839" s="25"/>
      <c r="B839" s="25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s="16" customFormat="1" ht="12" hidden="1" customHeight="1">
      <c r="A840" s="25"/>
      <c r="B840" s="25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s="16" customFormat="1" ht="12" hidden="1" customHeight="1">
      <c r="A841" s="25"/>
      <c r="B841" s="25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s="16" customFormat="1" ht="12" hidden="1" customHeight="1">
      <c r="A842" s="25"/>
      <c r="B842" s="25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s="16" customFormat="1" ht="12" hidden="1" customHeight="1">
      <c r="A843" s="25"/>
      <c r="B843" s="25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s="16" customFormat="1" ht="12" hidden="1" customHeight="1">
      <c r="A844" s="25"/>
      <c r="B844" s="25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s="16" customFormat="1" ht="12" hidden="1" customHeight="1">
      <c r="A845" s="25"/>
      <c r="B845" s="25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</row>
    <row r="846" spans="1:13" s="16" customFormat="1" ht="12" hidden="1" customHeight="1">
      <c r="A846" s="25"/>
      <c r="B846" s="25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</row>
    <row r="847" spans="1:13" s="16" customFormat="1" ht="12" hidden="1" customHeight="1">
      <c r="A847" s="25"/>
      <c r="B847" s="25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</row>
    <row r="848" spans="1:13" s="16" customFormat="1" ht="12" hidden="1" customHeight="1">
      <c r="A848" s="25"/>
      <c r="B848" s="25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</row>
    <row r="849" spans="1:13" s="16" customFormat="1" ht="12" hidden="1" customHeight="1">
      <c r="A849" s="25"/>
      <c r="B849" s="25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</row>
    <row r="850" spans="1:13" s="16" customFormat="1" ht="12" hidden="1" customHeight="1">
      <c r="A850" s="25"/>
      <c r="B850" s="25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</row>
    <row r="851" spans="1:13" s="16" customFormat="1" ht="12" hidden="1" customHeight="1">
      <c r="A851" s="25"/>
      <c r="B851" s="25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</row>
    <row r="852" spans="1:13" s="16" customFormat="1" ht="12" hidden="1" customHeight="1">
      <c r="A852" s="25"/>
      <c r="B852" s="25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</row>
    <row r="853" spans="1:13" s="16" customFormat="1" ht="12" hidden="1" customHeight="1">
      <c r="A853" s="25"/>
      <c r="B853" s="25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</row>
    <row r="854" spans="1:13" s="16" customFormat="1" ht="12" hidden="1" customHeight="1">
      <c r="A854" s="25"/>
      <c r="B854" s="25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</row>
    <row r="855" spans="1:13" s="16" customFormat="1" ht="12" hidden="1" customHeight="1">
      <c r="A855" s="25"/>
      <c r="B855" s="25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</row>
    <row r="856" spans="1:13" s="16" customFormat="1" ht="12" hidden="1" customHeight="1">
      <c r="A856" s="25"/>
      <c r="B856" s="25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</row>
    <row r="857" spans="1:13" s="16" customFormat="1" ht="12" hidden="1" customHeight="1">
      <c r="A857" s="25"/>
      <c r="B857" s="25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</row>
    <row r="858" spans="1:13" s="16" customFormat="1" ht="12" hidden="1" customHeight="1">
      <c r="A858" s="25"/>
      <c r="B858" s="25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</row>
    <row r="859" spans="1:13" s="16" customFormat="1" ht="12" hidden="1" customHeight="1">
      <c r="A859" s="25"/>
      <c r="B859" s="25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</row>
    <row r="860" spans="1:13" s="16" customFormat="1" ht="12" hidden="1" customHeight="1">
      <c r="A860" s="25"/>
      <c r="B860" s="25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</row>
    <row r="861" spans="1:13" s="16" customFormat="1" ht="12" hidden="1" customHeight="1">
      <c r="A861" s="25"/>
      <c r="B861" s="25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</row>
    <row r="862" spans="1:13" s="16" customFormat="1" ht="12" hidden="1" customHeight="1">
      <c r="A862" s="25"/>
      <c r="B862" s="25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</row>
    <row r="863" spans="1:13" s="16" customFormat="1" ht="12" hidden="1" customHeight="1">
      <c r="A863" s="25"/>
      <c r="B863" s="25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</row>
    <row r="864" spans="1:13" s="16" customFormat="1" ht="12" hidden="1" customHeight="1">
      <c r="A864" s="25"/>
      <c r="B864" s="25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</row>
    <row r="865" spans="1:13" s="16" customFormat="1" ht="12" hidden="1" customHeight="1">
      <c r="A865" s="25"/>
      <c r="B865" s="25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</row>
    <row r="866" spans="1:13" s="16" customFormat="1" ht="12" hidden="1" customHeight="1">
      <c r="A866" s="25"/>
      <c r="B866" s="25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</row>
    <row r="867" spans="1:13" s="16" customFormat="1" ht="12" hidden="1" customHeight="1">
      <c r="A867" s="25"/>
      <c r="B867" s="25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</row>
    <row r="868" spans="1:13" s="16" customFormat="1" ht="12" hidden="1" customHeight="1">
      <c r="A868" s="25"/>
      <c r="B868" s="25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</row>
    <row r="869" spans="1:13" s="16" customFormat="1" ht="12" hidden="1" customHeight="1">
      <c r="A869" s="25"/>
      <c r="B869" s="25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</row>
    <row r="870" spans="1:13" s="16" customFormat="1" ht="12" hidden="1" customHeight="1">
      <c r="A870" s="25"/>
      <c r="B870" s="25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</row>
    <row r="871" spans="1:13" s="16" customFormat="1" ht="12" hidden="1" customHeight="1">
      <c r="A871" s="25"/>
      <c r="B871" s="25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</row>
    <row r="872" spans="1:13" s="16" customFormat="1" ht="12" hidden="1" customHeight="1">
      <c r="A872" s="25"/>
      <c r="B872" s="25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</row>
    <row r="873" spans="1:13" s="16" customFormat="1" ht="12" hidden="1" customHeight="1">
      <c r="A873" s="25"/>
      <c r="B873" s="25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</row>
    <row r="874" spans="1:13" s="16" customFormat="1" ht="12" hidden="1" customHeight="1">
      <c r="A874" s="25"/>
      <c r="B874" s="25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</row>
    <row r="875" spans="1:13" s="16" customFormat="1" ht="12" hidden="1" customHeight="1">
      <c r="A875" s="25"/>
      <c r="B875" s="25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</row>
    <row r="876" spans="1:13" s="16" customFormat="1" ht="12" hidden="1" customHeight="1">
      <c r="A876" s="25"/>
      <c r="B876" s="25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</row>
    <row r="877" spans="1:13" s="16" customFormat="1" ht="12" hidden="1" customHeight="1">
      <c r="A877" s="25"/>
      <c r="B877" s="25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</row>
    <row r="878" spans="1:13" s="16" customFormat="1" ht="12" hidden="1" customHeight="1">
      <c r="A878" s="25"/>
      <c r="B878" s="25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</row>
    <row r="879" spans="1:13" s="16" customFormat="1" ht="12" hidden="1" customHeight="1">
      <c r="A879" s="25"/>
      <c r="B879" s="25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</row>
    <row r="880" spans="1:13" s="16" customFormat="1" ht="12" hidden="1" customHeight="1">
      <c r="A880" s="25"/>
      <c r="B880" s="25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</row>
    <row r="881" spans="1:13" s="16" customFormat="1" ht="12" hidden="1" customHeight="1">
      <c r="A881" s="25"/>
      <c r="B881" s="25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</row>
    <row r="882" spans="1:13" s="16" customFormat="1" ht="12" hidden="1" customHeight="1">
      <c r="A882" s="25"/>
      <c r="B882" s="25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</row>
    <row r="883" spans="1:13" s="16" customFormat="1" ht="12" hidden="1" customHeight="1">
      <c r="A883" s="25"/>
      <c r="B883" s="25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</row>
    <row r="884" spans="1:13" s="16" customFormat="1" ht="12" hidden="1" customHeight="1">
      <c r="A884" s="25"/>
      <c r="B884" s="25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</row>
    <row r="885" spans="1:13" s="16" customFormat="1" ht="12" hidden="1" customHeight="1">
      <c r="A885" s="25"/>
      <c r="B885" s="25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</row>
    <row r="886" spans="1:13" s="16" customFormat="1" ht="12" hidden="1" customHeight="1">
      <c r="A886" s="25"/>
      <c r="B886" s="25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</row>
    <row r="887" spans="1:13" s="16" customFormat="1" ht="12" hidden="1" customHeight="1">
      <c r="A887" s="25"/>
      <c r="B887" s="25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</row>
    <row r="888" spans="1:13" s="16" customFormat="1" ht="12" hidden="1" customHeight="1">
      <c r="A888" s="25"/>
      <c r="B888" s="25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</row>
    <row r="889" spans="1:13" s="16" customFormat="1" ht="12" hidden="1" customHeight="1">
      <c r="A889" s="25"/>
      <c r="B889" s="25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</row>
    <row r="890" spans="1:13" s="16" customFormat="1" ht="12" hidden="1" customHeight="1">
      <c r="A890" s="25"/>
      <c r="B890" s="25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</row>
    <row r="891" spans="1:13" s="16" customFormat="1" ht="12" hidden="1" customHeight="1">
      <c r="A891" s="25"/>
      <c r="B891" s="25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</row>
    <row r="892" spans="1:13" s="16" customFormat="1" ht="12" hidden="1" customHeight="1">
      <c r="A892" s="25"/>
      <c r="B892" s="25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</row>
    <row r="893" spans="1:13" s="16" customFormat="1" ht="12" hidden="1" customHeight="1">
      <c r="A893" s="25"/>
      <c r="B893" s="25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</row>
    <row r="894" spans="1:13" s="16" customFormat="1" ht="12" hidden="1" customHeight="1">
      <c r="A894" s="25"/>
      <c r="B894" s="25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</row>
    <row r="895" spans="1:13" s="16" customFormat="1" ht="12" hidden="1" customHeight="1">
      <c r="A895" s="25"/>
      <c r="B895" s="25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</row>
    <row r="896" spans="1:13" s="16" customFormat="1" ht="12" hidden="1" customHeight="1">
      <c r="A896" s="25"/>
      <c r="B896" s="25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</row>
    <row r="897" spans="1:13" s="16" customFormat="1" ht="12" hidden="1" customHeight="1">
      <c r="A897" s="25"/>
      <c r="B897" s="25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</row>
    <row r="898" spans="1:13" s="16" customFormat="1" ht="12" hidden="1" customHeight="1">
      <c r="A898" s="25"/>
      <c r="B898" s="25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</row>
    <row r="899" spans="1:13" s="16" customFormat="1" ht="12" hidden="1" customHeight="1">
      <c r="A899" s="25"/>
      <c r="B899" s="25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</row>
    <row r="900" spans="1:13" s="16" customFormat="1" ht="12" hidden="1" customHeight="1">
      <c r="A900" s="25"/>
      <c r="B900" s="25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</row>
    <row r="901" spans="1:13" s="16" customFormat="1" ht="12" hidden="1" customHeight="1">
      <c r="A901" s="25"/>
      <c r="B901" s="25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</row>
    <row r="902" spans="1:13" s="16" customFormat="1" ht="12" hidden="1" customHeight="1">
      <c r="A902" s="25"/>
      <c r="B902" s="25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</row>
    <row r="903" spans="1:13" s="16" customFormat="1" ht="12" hidden="1" customHeight="1">
      <c r="A903" s="25"/>
      <c r="B903" s="25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</row>
    <row r="904" spans="1:13" s="16" customFormat="1" ht="12" hidden="1" customHeight="1">
      <c r="A904" s="25"/>
      <c r="B904" s="25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</row>
    <row r="905" spans="1:13" s="16" customFormat="1" ht="12" hidden="1" customHeight="1">
      <c r="A905" s="25"/>
      <c r="B905" s="25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</row>
    <row r="906" spans="1:13" s="16" customFormat="1" ht="12" hidden="1" customHeight="1">
      <c r="A906" s="25"/>
      <c r="B906" s="25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</row>
    <row r="907" spans="1:13" s="16" customFormat="1" ht="12" hidden="1" customHeight="1">
      <c r="A907" s="25"/>
      <c r="B907" s="25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</row>
    <row r="908" spans="1:13" s="16" customFormat="1" ht="12" hidden="1" customHeight="1">
      <c r="A908" s="25"/>
      <c r="B908" s="25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</row>
    <row r="909" spans="1:13" s="16" customFormat="1" ht="12" hidden="1" customHeight="1">
      <c r="A909" s="25"/>
      <c r="B909" s="25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</row>
    <row r="910" spans="1:13" s="16" customFormat="1" ht="12" hidden="1" customHeight="1">
      <c r="A910" s="25"/>
      <c r="B910" s="25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</row>
    <row r="911" spans="1:13" s="16" customFormat="1" ht="12" hidden="1" customHeight="1">
      <c r="A911" s="25"/>
      <c r="B911" s="25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</row>
    <row r="912" spans="1:13" s="16" customFormat="1" ht="12" hidden="1" customHeight="1">
      <c r="A912" s="25"/>
      <c r="B912" s="25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</row>
    <row r="913" spans="1:19" s="16" customFormat="1" ht="12" hidden="1" customHeight="1">
      <c r="A913" s="25"/>
      <c r="B913" s="25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</row>
    <row r="914" spans="1:19" s="16" customFormat="1" ht="12" hidden="1" customHeight="1">
      <c r="A914" s="25"/>
      <c r="B914" s="25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</row>
    <row r="915" spans="1:19" s="16" customFormat="1" ht="12" hidden="1" customHeight="1">
      <c r="A915" s="25"/>
      <c r="B915" s="25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</row>
    <row r="916" spans="1:19" s="16" customFormat="1" ht="12" hidden="1" customHeight="1">
      <c r="A916" s="25"/>
      <c r="B916" s="1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/>
      <c r="O916"/>
      <c r="P916"/>
      <c r="Q916"/>
      <c r="R916"/>
      <c r="S916"/>
    </row>
    <row r="917" spans="1:19" ht="15.75" hidden="1"/>
    <row r="918" spans="1:19" ht="15.75" hidden="1"/>
    <row r="919" spans="1:19" ht="15.75" hidden="1"/>
    <row r="920" spans="1:19" ht="15.75" hidden="1"/>
    <row r="921" spans="1:19" ht="15.75" hidden="1"/>
    <row r="922" spans="1:19" ht="15.75" hidden="1">
      <c r="N922" s="1"/>
      <c r="O922" s="1"/>
      <c r="P922" s="1"/>
      <c r="Q922" s="1"/>
      <c r="R922" s="1"/>
      <c r="S922" s="1"/>
    </row>
    <row r="923" spans="1:19" s="1" customFormat="1" ht="13.5" hidden="1"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</row>
    <row r="924" spans="1:19" s="1" customFormat="1" ht="13.5" hidden="1"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</row>
    <row r="925" spans="1:19" s="1" customFormat="1" ht="13.5" hidden="1"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</row>
    <row r="926" spans="1:19" s="1" customFormat="1" ht="13.5" hidden="1"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</row>
    <row r="927" spans="1:19" s="1" customFormat="1" ht="13.5" hidden="1"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</row>
    <row r="928" spans="1:19" s="1" customFormat="1" ht="13.5" hidden="1"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</row>
    <row r="929" spans="3:13" s="1" customFormat="1" ht="13.5" hidden="1"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</row>
    <row r="930" spans="3:13" s="1" customFormat="1" ht="13.5" hidden="1"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</row>
    <row r="931" spans="3:13" s="1" customFormat="1" ht="13.5" hidden="1"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</row>
    <row r="932" spans="3:13" s="1" customFormat="1" ht="13.5" hidden="1"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</row>
    <row r="933" spans="3:13" s="1" customFormat="1" ht="13.5" hidden="1"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</row>
    <row r="934" spans="3:13" s="1" customFormat="1" ht="13.5" hidden="1"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</row>
    <row r="935" spans="3:13" s="1" customFormat="1" ht="13.5" hidden="1"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</row>
    <row r="936" spans="3:13" s="1" customFormat="1" ht="13.5" hidden="1"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</row>
    <row r="937" spans="3:13" s="1" customFormat="1" ht="13.5" hidden="1"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</row>
    <row r="938" spans="3:13" s="1" customFormat="1" ht="13.5" hidden="1"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</row>
    <row r="939" spans="3:13" s="1" customFormat="1" ht="13.5" hidden="1"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</row>
    <row r="940" spans="3:13" s="1" customFormat="1" ht="13.5" hidden="1"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</row>
    <row r="941" spans="3:13" s="1" customFormat="1" ht="13.5" hidden="1"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</row>
    <row r="942" spans="3:13" s="1" customFormat="1" ht="13.5" hidden="1"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</row>
    <row r="943" spans="3:13" s="1" customFormat="1" ht="13.5" hidden="1"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</row>
    <row r="944" spans="3:13" s="1" customFormat="1" ht="13.5" hidden="1"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</row>
    <row r="945" spans="3:13" s="1" customFormat="1" ht="13.5" hidden="1"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</row>
    <row r="946" spans="3:13" s="1" customFormat="1" ht="13.5" hidden="1"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</row>
    <row r="947" spans="3:13" s="1" customFormat="1" ht="13.5" hidden="1"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</row>
    <row r="948" spans="3:13" s="1" customFormat="1" ht="13.5" hidden="1"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</row>
    <row r="949" spans="3:13" s="1" customFormat="1" ht="13.5" hidden="1"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</row>
    <row r="950" spans="3:13" s="1" customFormat="1" ht="13.5" hidden="1"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</row>
    <row r="951" spans="3:13" s="1" customFormat="1" ht="13.5" hidden="1"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</row>
    <row r="952" spans="3:13" s="1" customFormat="1" ht="13.5" hidden="1"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</row>
    <row r="953" spans="3:13" s="1" customFormat="1" ht="13.5" hidden="1"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</row>
    <row r="954" spans="3:13" s="1" customFormat="1" ht="13.5" hidden="1"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</row>
    <row r="955" spans="3:13" s="1" customFormat="1" ht="13.5" hidden="1"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</row>
    <row r="956" spans="3:13" s="1" customFormat="1" ht="13.5" hidden="1"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</row>
    <row r="957" spans="3:13" s="1" customFormat="1" ht="13.5" hidden="1"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</row>
    <row r="958" spans="3:13" s="1" customFormat="1" ht="13.5" hidden="1"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</row>
    <row r="959" spans="3:13" s="1" customFormat="1" ht="13.5" hidden="1"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</row>
    <row r="960" spans="3:13" s="1" customFormat="1" ht="13.5" hidden="1"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</row>
    <row r="961" spans="3:13" s="1" customFormat="1" ht="13.5" hidden="1"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</row>
    <row r="962" spans="3:13" s="1" customFormat="1" ht="13.5" hidden="1"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</row>
    <row r="963" spans="3:13" s="1" customFormat="1" ht="13.5" hidden="1"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</row>
    <row r="964" spans="3:13" s="1" customFormat="1" ht="13.5" hidden="1"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</row>
    <row r="965" spans="3:13" s="1" customFormat="1" ht="13.5" hidden="1"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</row>
    <row r="966" spans="3:13" s="1" customFormat="1" ht="13.5" hidden="1"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</row>
    <row r="967" spans="3:13" s="1" customFormat="1" ht="13.5" hidden="1"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</row>
    <row r="968" spans="3:13" s="1" customFormat="1" ht="13.5" hidden="1"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</row>
    <row r="969" spans="3:13" s="1" customFormat="1" ht="13.5" hidden="1"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</row>
    <row r="970" spans="3:13" s="1" customFormat="1" ht="13.5" hidden="1"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</row>
    <row r="971" spans="3:13" s="1" customFormat="1" ht="13.5" hidden="1"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</row>
    <row r="972" spans="3:13" s="1" customFormat="1" ht="13.5" hidden="1"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</row>
    <row r="973" spans="3:13" s="1" customFormat="1" ht="13.5" hidden="1"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</row>
    <row r="974" spans="3:13" s="1" customFormat="1" ht="13.5" hidden="1"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</row>
    <row r="975" spans="3:13" s="1" customFormat="1" ht="13.5" hidden="1"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</row>
    <row r="976" spans="3:13" s="1" customFormat="1" ht="13.5" hidden="1"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</row>
    <row r="977" spans="3:13" s="1" customFormat="1" ht="13.5" hidden="1"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</row>
    <row r="978" spans="3:13" s="1" customFormat="1" ht="13.5" hidden="1"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</row>
    <row r="979" spans="3:13" s="1" customFormat="1" ht="13.5" hidden="1"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</row>
    <row r="980" spans="3:13" s="1" customFormat="1" ht="13.5" hidden="1"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</row>
    <row r="981" spans="3:13" s="1" customFormat="1" ht="13.5" hidden="1"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</row>
    <row r="982" spans="3:13" s="1" customFormat="1" ht="13.5" hidden="1"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</row>
    <row r="983" spans="3:13" s="1" customFormat="1" ht="13.5" hidden="1"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</row>
    <row r="984" spans="3:13" s="1" customFormat="1" ht="13.5" hidden="1"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</row>
    <row r="985" spans="3:13" s="1" customFormat="1" ht="13.5" hidden="1"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</row>
    <row r="986" spans="3:13" s="1" customFormat="1" ht="13.5" hidden="1"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</row>
    <row r="987" spans="3:13" s="1" customFormat="1" ht="13.5" hidden="1"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</row>
    <row r="988" spans="3:13" s="1" customFormat="1" ht="13.5" hidden="1"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</row>
    <row r="989" spans="3:13" s="1" customFormat="1" ht="13.5" hidden="1"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</row>
    <row r="990" spans="3:13" s="1" customFormat="1" ht="13.5" hidden="1"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</row>
    <row r="991" spans="3:13" s="1" customFormat="1" ht="13.5" hidden="1"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</row>
    <row r="992" spans="3:13" s="1" customFormat="1" ht="13.5" hidden="1"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</row>
    <row r="993" spans="3:13" s="1" customFormat="1" ht="13.5" hidden="1"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</row>
    <row r="994" spans="3:13" s="1" customFormat="1" ht="13.5" hidden="1"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</row>
    <row r="995" spans="3:13" s="1" customFormat="1" ht="13.5" hidden="1"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</row>
    <row r="996" spans="3:13" s="1" customFormat="1" ht="13.5" hidden="1"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</row>
    <row r="997" spans="3:13" s="1" customFormat="1" ht="13.5" hidden="1"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</row>
    <row r="998" spans="3:13" s="1" customFormat="1" ht="13.5" hidden="1"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</row>
    <row r="999" spans="3:13" s="1" customFormat="1" ht="13.5" hidden="1"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</row>
    <row r="1000" spans="3:13" s="1" customFormat="1" ht="13.5" hidden="1"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</row>
    <row r="1001" spans="3:13" s="1" customFormat="1" ht="13.5" hidden="1"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</row>
    <row r="1002" spans="3:13" s="1" customFormat="1" ht="13.5" hidden="1"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</row>
    <row r="1003" spans="3:13" s="1" customFormat="1" ht="13.5" hidden="1"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</row>
    <row r="1004" spans="3:13" s="1" customFormat="1" ht="13.5" hidden="1"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</row>
    <row r="1005" spans="3:13" s="1" customFormat="1" ht="13.5" hidden="1"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</row>
    <row r="1006" spans="3:13" s="1" customFormat="1" ht="13.5" hidden="1"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</row>
    <row r="1007" spans="3:13" s="1" customFormat="1" ht="13.5" hidden="1"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</row>
    <row r="1008" spans="3:13" s="1" customFormat="1" ht="13.5" hidden="1"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</row>
    <row r="1009" spans="3:13" s="1" customFormat="1" ht="13.5" hidden="1"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</row>
    <row r="1010" spans="3:13" s="1" customFormat="1" ht="13.5" hidden="1"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</row>
    <row r="1011" spans="3:13" s="1" customFormat="1" ht="13.5" hidden="1"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</row>
    <row r="1012" spans="3:13" s="1" customFormat="1" ht="13.5" hidden="1"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</row>
    <row r="1013" spans="3:13" s="1" customFormat="1" ht="13.5" hidden="1"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</row>
    <row r="1014" spans="3:13" s="1" customFormat="1" ht="13.5" hidden="1"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</row>
    <row r="1015" spans="3:13" s="1" customFormat="1" ht="13.5" hidden="1"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</row>
    <row r="1016" spans="3:13" s="1" customFormat="1" ht="13.5" hidden="1"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</row>
    <row r="1017" spans="3:13" s="1" customFormat="1" ht="13.5" hidden="1"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</row>
    <row r="1018" spans="3:13" s="1" customFormat="1" ht="13.5" hidden="1"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</row>
    <row r="1019" spans="3:13" s="1" customFormat="1" ht="13.5" hidden="1"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</row>
    <row r="1020" spans="3:13" s="1" customFormat="1" ht="13.5" hidden="1"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</row>
    <row r="1021" spans="3:13" s="1" customFormat="1" ht="13.5" hidden="1"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</row>
    <row r="1022" spans="3:13" s="1" customFormat="1" ht="13.5" hidden="1"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</row>
    <row r="1023" spans="3:13" s="1" customFormat="1" ht="13.5" hidden="1"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</row>
    <row r="1024" spans="3:13" s="1" customFormat="1" ht="13.5" hidden="1"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</row>
    <row r="1025" spans="3:13" s="1" customFormat="1" ht="13.5" hidden="1"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</row>
    <row r="1026" spans="3:13" s="1" customFormat="1" ht="13.5" hidden="1"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</row>
    <row r="1027" spans="3:13" s="1" customFormat="1" ht="13.5" hidden="1"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</row>
    <row r="1028" spans="3:13" s="1" customFormat="1" ht="13.5" hidden="1"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</row>
    <row r="1029" spans="3:13" s="1" customFormat="1" ht="13.5" hidden="1"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</row>
    <row r="1030" spans="3:13" s="1" customFormat="1" ht="13.5" hidden="1"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</row>
    <row r="1031" spans="3:13" s="1" customFormat="1" ht="13.5" hidden="1"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</row>
    <row r="1032" spans="3:13" s="1" customFormat="1" ht="13.5" hidden="1"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</row>
    <row r="1033" spans="3:13" s="1" customFormat="1" ht="13.5" hidden="1"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</row>
    <row r="1034" spans="3:13" s="1" customFormat="1" ht="13.5" hidden="1"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</row>
    <row r="1035" spans="3:13" s="1" customFormat="1" ht="13.5" hidden="1"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</row>
    <row r="1036" spans="3:13" s="1" customFormat="1" ht="13.5" hidden="1"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</row>
    <row r="1037" spans="3:13" s="1" customFormat="1" ht="13.5" hidden="1"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</row>
    <row r="1038" spans="3:13" s="1" customFormat="1" ht="13.5" hidden="1"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</row>
    <row r="1039" spans="3:13" s="1" customFormat="1" ht="13.5" hidden="1">
      <c r="C1039" s="29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</row>
    <row r="1040" spans="3:13" s="1" customFormat="1" ht="13.5" hidden="1">
      <c r="C1040" s="29"/>
      <c r="D1040" s="29"/>
      <c r="E1040" s="29"/>
      <c r="F1040" s="29"/>
      <c r="G1040" s="29"/>
      <c r="H1040" s="29"/>
      <c r="I1040" s="29"/>
      <c r="J1040" s="29"/>
      <c r="K1040" s="29"/>
      <c r="L1040" s="29"/>
      <c r="M1040" s="29"/>
    </row>
    <row r="1041" spans="3:13" s="1" customFormat="1" ht="13.5" hidden="1">
      <c r="C1041" s="29"/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</row>
    <row r="1042" spans="3:13" s="1" customFormat="1" ht="13.5" hidden="1">
      <c r="C1042" s="2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</row>
    <row r="1043" spans="3:13" s="1" customFormat="1" ht="13.5" hidden="1">
      <c r="C1043" s="29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</row>
    <row r="1044" spans="3:13" s="1" customFormat="1" ht="13.5" hidden="1">
      <c r="C1044" s="2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</row>
    <row r="1045" spans="3:13" s="1" customFormat="1" ht="13.5" hidden="1">
      <c r="C1045" s="2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</row>
    <row r="1046" spans="3:13" s="1" customFormat="1" ht="13.5" hidden="1">
      <c r="C1046" s="2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</row>
    <row r="1047" spans="3:13" s="1" customFormat="1" ht="13.5" hidden="1">
      <c r="C1047" s="2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</row>
    <row r="1048" spans="3:13" s="1" customFormat="1" ht="13.5" hidden="1">
      <c r="C1048" s="2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</row>
    <row r="1049" spans="3:13" s="1" customFormat="1" ht="13.5" hidden="1">
      <c r="C1049" s="29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</row>
    <row r="1050" spans="3:13" s="1" customFormat="1" ht="13.5" hidden="1">
      <c r="C1050" s="2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</row>
    <row r="1051" spans="3:13" s="1" customFormat="1" ht="13.5" hidden="1">
      <c r="C1051" s="29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</row>
    <row r="1052" spans="3:13" s="1" customFormat="1" ht="13.5" hidden="1">
      <c r="C1052" s="2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</row>
    <row r="1053" spans="3:13" s="1" customFormat="1" ht="13.5" hidden="1">
      <c r="C1053" s="2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</row>
    <row r="1054" spans="3:13" s="1" customFormat="1" ht="13.5" hidden="1">
      <c r="C1054" s="2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</row>
    <row r="1055" spans="3:13" s="1" customFormat="1" ht="13.5" hidden="1">
      <c r="C1055" s="29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</row>
    <row r="1056" spans="3:13" s="1" customFormat="1" ht="13.5" hidden="1">
      <c r="C1056" s="29"/>
      <c r="D1056" s="29"/>
      <c r="E1056" s="29"/>
      <c r="F1056" s="29"/>
      <c r="G1056" s="29"/>
      <c r="H1056" s="29"/>
      <c r="I1056" s="29"/>
      <c r="J1056" s="29"/>
      <c r="K1056" s="29"/>
      <c r="L1056" s="29"/>
      <c r="M1056" s="29"/>
    </row>
    <row r="1057" spans="3:13" s="1" customFormat="1" ht="13.5" hidden="1">
      <c r="C1057" s="2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</row>
    <row r="1058" spans="3:13" s="1" customFormat="1" ht="13.5" hidden="1">
      <c r="C1058" s="29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</row>
    <row r="1059" spans="3:13" s="1" customFormat="1" ht="13.5" hidden="1"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</row>
    <row r="1060" spans="3:13" s="1" customFormat="1" ht="13.5" hidden="1">
      <c r="C1060" s="2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</row>
    <row r="1061" spans="3:13" s="1" customFormat="1" ht="13.5" hidden="1">
      <c r="C1061" s="2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</row>
    <row r="1062" spans="3:13" s="1" customFormat="1" ht="13.5" hidden="1">
      <c r="C1062" s="2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</row>
    <row r="1063" spans="3:13" s="1" customFormat="1" ht="13.5" hidden="1">
      <c r="C1063" s="2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</row>
    <row r="1064" spans="3:13" s="1" customFormat="1" ht="13.5" hidden="1">
      <c r="C1064" s="2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</row>
    <row r="1065" spans="3:13" s="1" customFormat="1" ht="13.5" hidden="1">
      <c r="C1065" s="2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</row>
    <row r="1066" spans="3:13" s="1" customFormat="1" ht="13.5" hidden="1">
      <c r="C1066" s="29"/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</row>
    <row r="1067" spans="3:13" s="1" customFormat="1" ht="13.5" hidden="1">
      <c r="C1067" s="29"/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</row>
    <row r="1068" spans="3:13" s="1" customFormat="1" ht="13.5" hidden="1">
      <c r="C1068" s="29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</row>
    <row r="1069" spans="3:13" s="1" customFormat="1" ht="13.5" hidden="1">
      <c r="C1069" s="2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</row>
    <row r="1070" spans="3:13" s="1" customFormat="1" ht="13.5" hidden="1">
      <c r="C1070" s="2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</row>
    <row r="1071" spans="3:13" s="1" customFormat="1" ht="13.5" hidden="1">
      <c r="C1071" s="2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</row>
    <row r="1072" spans="3:13" s="1" customFormat="1" ht="13.5" hidden="1">
      <c r="C1072" s="2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</row>
    <row r="1073" spans="3:13" s="1" customFormat="1" ht="13.5" hidden="1">
      <c r="C1073" s="29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</row>
    <row r="1074" spans="3:13" s="1" customFormat="1" ht="13.5" hidden="1">
      <c r="C1074" s="29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</row>
    <row r="1075" spans="3:13" s="1" customFormat="1" ht="13.5" hidden="1">
      <c r="C1075" s="2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</row>
    <row r="1076" spans="3:13" s="1" customFormat="1" ht="13.5" hidden="1">
      <c r="C1076" s="29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</row>
    <row r="1077" spans="3:13" s="1" customFormat="1" ht="13.5" hidden="1">
      <c r="C1077" s="2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</row>
    <row r="1078" spans="3:13" s="1" customFormat="1" ht="13.5" hidden="1">
      <c r="C1078" s="2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</row>
    <row r="1079" spans="3:13" s="1" customFormat="1" ht="13.5" hidden="1">
      <c r="C1079" s="29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</row>
    <row r="1080" spans="3:13" s="1" customFormat="1" ht="13.5" hidden="1">
      <c r="C1080" s="2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</row>
    <row r="1081" spans="3:13" s="1" customFormat="1" ht="13.5" hidden="1">
      <c r="C1081" s="2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</row>
    <row r="1082" spans="3:13" s="1" customFormat="1" ht="13.5" hidden="1">
      <c r="C1082" s="2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</row>
    <row r="1083" spans="3:13" s="1" customFormat="1" ht="13.5" hidden="1">
      <c r="C1083" s="2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</row>
    <row r="1084" spans="3:13" s="1" customFormat="1" ht="13.5" hidden="1">
      <c r="C1084" s="2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</row>
    <row r="1085" spans="3:13" s="1" customFormat="1" ht="13.5" hidden="1">
      <c r="C1085" s="2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</row>
    <row r="1086" spans="3:13" s="1" customFormat="1" ht="13.5" hidden="1">
      <c r="C1086" s="2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</row>
    <row r="1087" spans="3:13" s="1" customFormat="1" ht="13.5" hidden="1">
      <c r="C1087" s="2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</row>
    <row r="1088" spans="3:13" s="1" customFormat="1" ht="13.5" hidden="1">
      <c r="C1088" s="29"/>
      <c r="D1088" s="29"/>
      <c r="E1088" s="29"/>
      <c r="F1088" s="29"/>
      <c r="G1088" s="29"/>
      <c r="H1088" s="29"/>
      <c r="I1088" s="29"/>
      <c r="J1088" s="29"/>
      <c r="K1088" s="29"/>
      <c r="L1088" s="29"/>
      <c r="M1088" s="29"/>
    </row>
    <row r="1089" spans="3:13" s="1" customFormat="1" ht="13.5" hidden="1">
      <c r="C1089" s="29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</row>
    <row r="1090" spans="3:13" s="1" customFormat="1" ht="13.5" hidden="1">
      <c r="C1090" s="2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</row>
    <row r="1091" spans="3:13" s="1" customFormat="1" ht="13.5" hidden="1">
      <c r="C1091" s="2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</row>
    <row r="1092" spans="3:13" s="1" customFormat="1" ht="13.5" hidden="1">
      <c r="C1092" s="29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</row>
    <row r="1093" spans="3:13" s="1" customFormat="1" ht="13.5" hidden="1">
      <c r="C1093" s="2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</row>
    <row r="1094" spans="3:13" s="1" customFormat="1" ht="13.5" hidden="1">
      <c r="C1094" s="2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</row>
    <row r="1095" spans="3:13" s="1" customFormat="1" ht="13.5" hidden="1">
      <c r="C1095" s="2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</row>
    <row r="1096" spans="3:13" s="1" customFormat="1" ht="13.5" hidden="1">
      <c r="C1096" s="2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</row>
    <row r="1097" spans="3:13" s="1" customFormat="1" ht="13.5" hidden="1">
      <c r="C1097" s="29"/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</row>
    <row r="1098" spans="3:13" s="1" customFormat="1" ht="13.5" hidden="1">
      <c r="C1098" s="2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</row>
    <row r="1099" spans="3:13" s="1" customFormat="1" ht="13.5" hidden="1"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</row>
    <row r="1100" spans="3:13" s="1" customFormat="1" ht="13.5" hidden="1">
      <c r="C1100" s="29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</row>
    <row r="1101" spans="3:13" s="1" customFormat="1" ht="13.5" hidden="1">
      <c r="C1101" s="29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</row>
    <row r="1102" spans="3:13" s="1" customFormat="1" ht="13.5" hidden="1">
      <c r="C1102" s="2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</row>
    <row r="1103" spans="3:13" s="1" customFormat="1" ht="13.5" hidden="1">
      <c r="C1103" s="2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</row>
    <row r="1104" spans="3:13" s="1" customFormat="1" ht="13.5" hidden="1">
      <c r="C1104" s="29"/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</row>
    <row r="1105" spans="3:13" s="1" customFormat="1" ht="13.5" hidden="1">
      <c r="C1105" s="2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</row>
    <row r="1106" spans="3:13" s="1" customFormat="1" ht="13.5" hidden="1">
      <c r="C1106" s="2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</row>
    <row r="1107" spans="3:13" s="1" customFormat="1" ht="13.5" hidden="1">
      <c r="C1107" s="2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</row>
    <row r="1108" spans="3:13" s="1" customFormat="1" ht="13.5" hidden="1">
      <c r="C1108" s="2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</row>
    <row r="1109" spans="3:13" s="1" customFormat="1" ht="13.5" hidden="1">
      <c r="C1109" s="29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</row>
    <row r="1110" spans="3:13" s="1" customFormat="1" ht="13.5" hidden="1">
      <c r="C1110" s="29"/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</row>
    <row r="1111" spans="3:13" s="1" customFormat="1" ht="13.5" hidden="1">
      <c r="C1111" s="29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</row>
    <row r="1112" spans="3:13" s="1" customFormat="1" ht="13.5" hidden="1">
      <c r="C1112" s="29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</row>
    <row r="1113" spans="3:13" s="1" customFormat="1" ht="13.5" hidden="1">
      <c r="C1113" s="2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</row>
    <row r="1114" spans="3:13" s="1" customFormat="1" ht="13.5" hidden="1">
      <c r="C1114" s="2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</row>
    <row r="1115" spans="3:13" s="1" customFormat="1" ht="13.5" hidden="1">
      <c r="C1115" s="29"/>
      <c r="D1115" s="29"/>
      <c r="E1115" s="29"/>
      <c r="F1115" s="29"/>
      <c r="G1115" s="29"/>
      <c r="H1115" s="29"/>
      <c r="I1115" s="29"/>
      <c r="J1115" s="29"/>
      <c r="K1115" s="29"/>
      <c r="L1115" s="29"/>
      <c r="M1115" s="29"/>
    </row>
    <row r="1116" spans="3:13" s="1" customFormat="1" ht="13.5" hidden="1">
      <c r="C1116" s="2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</row>
    <row r="1117" spans="3:13" s="1" customFormat="1" ht="13.5" hidden="1">
      <c r="C1117" s="29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</row>
    <row r="1118" spans="3:13" s="1" customFormat="1" ht="13.5" hidden="1">
      <c r="C1118" s="29"/>
      <c r="D1118" s="29"/>
      <c r="E1118" s="29"/>
      <c r="F1118" s="29"/>
      <c r="G1118" s="29"/>
      <c r="H1118" s="29"/>
      <c r="I1118" s="29"/>
      <c r="J1118" s="29"/>
      <c r="K1118" s="29"/>
      <c r="L1118" s="29"/>
      <c r="M1118" s="29"/>
    </row>
    <row r="1119" spans="3:13" s="1" customFormat="1" ht="13.5" hidden="1"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</row>
    <row r="1120" spans="3:13" s="1" customFormat="1" ht="13.5" hidden="1">
      <c r="C1120" s="2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</row>
    <row r="1121" spans="3:13" s="1" customFormat="1" ht="13.5" hidden="1">
      <c r="C1121" s="2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</row>
    <row r="1122" spans="3:13" s="1" customFormat="1" ht="13.5" hidden="1">
      <c r="C1122" s="2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</row>
    <row r="1123" spans="3:13" s="1" customFormat="1" ht="13.5" hidden="1">
      <c r="C1123" s="29"/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</row>
    <row r="1124" spans="3:13" s="1" customFormat="1" ht="13.5" hidden="1">
      <c r="C1124" s="29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</row>
    <row r="1125" spans="3:13" s="1" customFormat="1" ht="13.5" hidden="1">
      <c r="C1125" s="29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</row>
    <row r="1126" spans="3:13" s="1" customFormat="1" ht="13.5" hidden="1">
      <c r="C1126" s="29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</row>
    <row r="1127" spans="3:13" s="1" customFormat="1" ht="13.5" hidden="1">
      <c r="C1127" s="29"/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</row>
    <row r="1128" spans="3:13" s="1" customFormat="1" ht="13.5" hidden="1">
      <c r="C1128" s="29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</row>
    <row r="1129" spans="3:13" s="1" customFormat="1" ht="13.5" hidden="1">
      <c r="C1129" s="29"/>
      <c r="D1129" s="29"/>
      <c r="E1129" s="29"/>
      <c r="F1129" s="29"/>
      <c r="G1129" s="29"/>
      <c r="H1129" s="29"/>
      <c r="I1129" s="29"/>
      <c r="J1129" s="29"/>
      <c r="K1129" s="29"/>
      <c r="L1129" s="29"/>
      <c r="M1129" s="29"/>
    </row>
    <row r="1130" spans="3:13" s="1" customFormat="1" ht="13.5" hidden="1"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</row>
    <row r="1131" spans="3:13" s="1" customFormat="1" ht="13.5" hidden="1"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</row>
    <row r="1132" spans="3:13" s="1" customFormat="1" ht="13.5" hidden="1"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</row>
    <row r="1133" spans="3:13" s="1" customFormat="1" ht="13.5" hidden="1"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</row>
    <row r="1134" spans="3:13" s="1" customFormat="1" ht="13.5" hidden="1">
      <c r="C1134" s="2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</row>
    <row r="1135" spans="3:13" s="1" customFormat="1" ht="13.5" hidden="1">
      <c r="C1135" s="29"/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</row>
    <row r="1136" spans="3:13" s="1" customFormat="1" ht="13.5" hidden="1">
      <c r="C1136" s="29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</row>
    <row r="1137" spans="3:13" s="1" customFormat="1" ht="13.5" hidden="1">
      <c r="C1137" s="29"/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</row>
    <row r="1138" spans="3:13" s="1" customFormat="1" ht="13.5" hidden="1">
      <c r="C1138" s="2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</row>
    <row r="1139" spans="3:13" s="1" customFormat="1" ht="13.5" hidden="1">
      <c r="C1139" s="2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</row>
    <row r="1140" spans="3:13" s="1" customFormat="1" ht="13.5" hidden="1">
      <c r="C1140" s="2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</row>
    <row r="1141" spans="3:13" s="1" customFormat="1" ht="13.5" hidden="1">
      <c r="C1141" s="2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</row>
    <row r="1142" spans="3:13" s="1" customFormat="1" ht="13.5" hidden="1">
      <c r="C1142" s="2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</row>
    <row r="1143" spans="3:13" s="1" customFormat="1" ht="13.5" hidden="1">
      <c r="C1143" s="29"/>
      <c r="D1143" s="29"/>
      <c r="E1143" s="29"/>
      <c r="F1143" s="29"/>
      <c r="G1143" s="29"/>
      <c r="H1143" s="29"/>
      <c r="I1143" s="29"/>
      <c r="J1143" s="29"/>
      <c r="K1143" s="29"/>
      <c r="L1143" s="29"/>
      <c r="M1143" s="29"/>
    </row>
    <row r="1144" spans="3:13" s="1" customFormat="1" ht="13.5" hidden="1">
      <c r="C1144" s="29"/>
      <c r="D1144" s="29"/>
      <c r="E1144" s="29"/>
      <c r="F1144" s="29"/>
      <c r="G1144" s="29"/>
      <c r="H1144" s="29"/>
      <c r="I1144" s="29"/>
      <c r="J1144" s="29"/>
      <c r="K1144" s="29"/>
      <c r="L1144" s="29"/>
      <c r="M1144" s="29"/>
    </row>
    <row r="1145" spans="3:13" s="1" customFormat="1" ht="13.5" hidden="1">
      <c r="C1145" s="2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</row>
    <row r="1146" spans="3:13" s="1" customFormat="1" ht="13.5" hidden="1">
      <c r="C1146" s="29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</row>
    <row r="1147" spans="3:13" s="1" customFormat="1" ht="13.5" hidden="1">
      <c r="C1147" s="29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</row>
    <row r="1148" spans="3:13" s="1" customFormat="1" ht="13.5" hidden="1">
      <c r="C1148" s="29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</row>
    <row r="1149" spans="3:13" s="1" customFormat="1" ht="13.5" hidden="1">
      <c r="C1149" s="29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</row>
    <row r="1150" spans="3:13" s="1" customFormat="1" ht="13.5" hidden="1">
      <c r="C1150" s="2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</row>
    <row r="1151" spans="3:13" s="1" customFormat="1" ht="13.5" hidden="1">
      <c r="C1151" s="29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</row>
    <row r="1152" spans="3:13" s="1" customFormat="1" ht="13.5" hidden="1">
      <c r="C1152" s="2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</row>
    <row r="1153" spans="3:13" s="1" customFormat="1" ht="13.5" hidden="1">
      <c r="C1153" s="29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</row>
    <row r="1154" spans="3:13" s="1" customFormat="1" ht="13.5" hidden="1">
      <c r="C1154" s="29"/>
      <c r="D1154" s="29"/>
      <c r="E1154" s="29"/>
      <c r="F1154" s="29"/>
      <c r="G1154" s="29"/>
      <c r="H1154" s="29"/>
      <c r="I1154" s="29"/>
      <c r="J1154" s="29"/>
      <c r="K1154" s="29"/>
      <c r="L1154" s="29"/>
      <c r="M1154" s="29"/>
    </row>
    <row r="1155" spans="3:13" s="1" customFormat="1" ht="13.5" hidden="1">
      <c r="C1155" s="29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</row>
    <row r="1156" spans="3:13" s="1" customFormat="1" ht="13.5" hidden="1">
      <c r="C1156" s="2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</row>
    <row r="1157" spans="3:13" s="1" customFormat="1" ht="13.5" hidden="1">
      <c r="C1157" s="29"/>
      <c r="D1157" s="29"/>
      <c r="E1157" s="29"/>
      <c r="F1157" s="29"/>
      <c r="G1157" s="29"/>
      <c r="H1157" s="29"/>
      <c r="I1157" s="29"/>
      <c r="J1157" s="29"/>
      <c r="K1157" s="29"/>
      <c r="L1157" s="29"/>
      <c r="M1157" s="29"/>
    </row>
    <row r="1158" spans="3:13" s="1" customFormat="1" ht="13.5" hidden="1">
      <c r="C1158" s="29"/>
      <c r="D1158" s="29"/>
      <c r="E1158" s="29"/>
      <c r="F1158" s="29"/>
      <c r="G1158" s="29"/>
      <c r="H1158" s="29"/>
      <c r="I1158" s="29"/>
      <c r="J1158" s="29"/>
      <c r="K1158" s="29"/>
      <c r="L1158" s="29"/>
      <c r="M1158" s="29"/>
    </row>
    <row r="1159" spans="3:13" s="1" customFormat="1" ht="13.5" hidden="1">
      <c r="C1159" s="2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</row>
    <row r="1160" spans="3:13" s="1" customFormat="1" ht="13.5" hidden="1">
      <c r="C1160" s="29"/>
      <c r="D1160" s="29"/>
      <c r="E1160" s="29"/>
      <c r="F1160" s="29"/>
      <c r="G1160" s="29"/>
      <c r="H1160" s="29"/>
      <c r="I1160" s="29"/>
      <c r="J1160" s="29"/>
      <c r="K1160" s="29"/>
      <c r="L1160" s="29"/>
      <c r="M1160" s="29"/>
    </row>
    <row r="1161" spans="3:13" s="1" customFormat="1" ht="13.5" hidden="1">
      <c r="C1161" s="2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</row>
    <row r="1162" spans="3:13" s="1" customFormat="1" ht="13.5" hidden="1">
      <c r="C1162" s="29"/>
      <c r="D1162" s="29"/>
      <c r="E1162" s="29"/>
      <c r="F1162" s="29"/>
      <c r="G1162" s="29"/>
      <c r="H1162" s="29"/>
      <c r="I1162" s="29"/>
      <c r="J1162" s="29"/>
      <c r="K1162" s="29"/>
      <c r="L1162" s="29"/>
      <c r="M1162" s="29"/>
    </row>
    <row r="1163" spans="3:13" s="1" customFormat="1" ht="13.5" hidden="1">
      <c r="C1163" s="29"/>
      <c r="D1163" s="29"/>
      <c r="E1163" s="29"/>
      <c r="F1163" s="29"/>
      <c r="G1163" s="29"/>
      <c r="H1163" s="29"/>
      <c r="I1163" s="29"/>
      <c r="J1163" s="29"/>
      <c r="K1163" s="29"/>
      <c r="L1163" s="29"/>
      <c r="M1163" s="29"/>
    </row>
    <row r="1164" spans="3:13" s="1" customFormat="1" ht="13.5" hidden="1">
      <c r="C1164" s="29"/>
      <c r="D1164" s="29"/>
      <c r="E1164" s="29"/>
      <c r="F1164" s="29"/>
      <c r="G1164" s="29"/>
      <c r="H1164" s="29"/>
      <c r="I1164" s="29"/>
      <c r="J1164" s="29"/>
      <c r="K1164" s="29"/>
      <c r="L1164" s="29"/>
      <c r="M1164" s="29"/>
    </row>
    <row r="1165" spans="3:13" s="1" customFormat="1" ht="13.5" hidden="1">
      <c r="C1165" s="29"/>
      <c r="D1165" s="29"/>
      <c r="E1165" s="29"/>
      <c r="F1165" s="29"/>
      <c r="G1165" s="29"/>
      <c r="H1165" s="29"/>
      <c r="I1165" s="29"/>
      <c r="J1165" s="29"/>
      <c r="K1165" s="29"/>
      <c r="L1165" s="29"/>
      <c r="M1165" s="29"/>
    </row>
    <row r="1166" spans="3:13" s="1" customFormat="1" ht="13.5" hidden="1">
      <c r="C1166" s="29"/>
      <c r="D1166" s="29"/>
      <c r="E1166" s="29"/>
      <c r="F1166" s="29"/>
      <c r="G1166" s="29"/>
      <c r="H1166" s="29"/>
      <c r="I1166" s="29"/>
      <c r="J1166" s="29"/>
      <c r="K1166" s="29"/>
      <c r="L1166" s="29"/>
      <c r="M1166" s="29"/>
    </row>
    <row r="1167" spans="3:13" s="1" customFormat="1" ht="13.5" hidden="1">
      <c r="C1167" s="2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</row>
    <row r="1168" spans="3:13" s="1" customFormat="1" ht="13.5" hidden="1">
      <c r="C1168" s="2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</row>
    <row r="1169" spans="3:13" s="1" customFormat="1" ht="13.5" hidden="1">
      <c r="C1169" s="29"/>
      <c r="D1169" s="29"/>
      <c r="E1169" s="29"/>
      <c r="F1169" s="29"/>
      <c r="G1169" s="29"/>
      <c r="H1169" s="29"/>
      <c r="I1169" s="29"/>
      <c r="J1169" s="29"/>
      <c r="K1169" s="29"/>
      <c r="L1169" s="29"/>
      <c r="M1169" s="29"/>
    </row>
    <row r="1170" spans="3:13" s="1" customFormat="1" ht="13.5" hidden="1">
      <c r="C1170" s="2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</row>
    <row r="1171" spans="3:13" s="1" customFormat="1" ht="13.5" hidden="1">
      <c r="C1171" s="29"/>
      <c r="D1171" s="29"/>
      <c r="E1171" s="29"/>
      <c r="F1171" s="29"/>
      <c r="G1171" s="29"/>
      <c r="H1171" s="29"/>
      <c r="I1171" s="29"/>
      <c r="J1171" s="29"/>
      <c r="K1171" s="29"/>
      <c r="L1171" s="29"/>
      <c r="M1171" s="29"/>
    </row>
    <row r="1172" spans="3:13" s="1" customFormat="1" ht="13.5" hidden="1">
      <c r="C1172" s="29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</row>
    <row r="1173" spans="3:13" s="1" customFormat="1" ht="13.5" hidden="1">
      <c r="C1173" s="29"/>
      <c r="D1173" s="29"/>
      <c r="E1173" s="29"/>
      <c r="F1173" s="29"/>
      <c r="G1173" s="29"/>
      <c r="H1173" s="29"/>
      <c r="I1173" s="29"/>
      <c r="J1173" s="29"/>
      <c r="K1173" s="29"/>
      <c r="L1173" s="29"/>
      <c r="M1173" s="29"/>
    </row>
    <row r="1174" spans="3:13" s="1" customFormat="1" ht="13.5" hidden="1">
      <c r="C1174" s="2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</row>
    <row r="1175" spans="3:13" s="1" customFormat="1" ht="13.5" hidden="1">
      <c r="C1175" s="29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</row>
    <row r="1176" spans="3:13" s="1" customFormat="1" ht="13.5" hidden="1">
      <c r="C1176" s="29"/>
      <c r="D1176" s="29"/>
      <c r="E1176" s="29"/>
      <c r="F1176" s="29"/>
      <c r="G1176" s="29"/>
      <c r="H1176" s="29"/>
      <c r="I1176" s="29"/>
      <c r="J1176" s="29"/>
      <c r="K1176" s="29"/>
      <c r="L1176" s="29"/>
      <c r="M1176" s="29"/>
    </row>
    <row r="1177" spans="3:13" s="1" customFormat="1" ht="13.5" hidden="1">
      <c r="C1177" s="2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</row>
    <row r="1178" spans="3:13" s="1" customFormat="1" ht="13.5" hidden="1">
      <c r="C1178" s="2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</row>
    <row r="1179" spans="3:13" s="1" customFormat="1" ht="13.5" hidden="1">
      <c r="C1179" s="29"/>
      <c r="D1179" s="29"/>
      <c r="E1179" s="29"/>
      <c r="F1179" s="29"/>
      <c r="G1179" s="29"/>
      <c r="H1179" s="29"/>
      <c r="I1179" s="29"/>
      <c r="J1179" s="29"/>
      <c r="K1179" s="29"/>
      <c r="L1179" s="29"/>
      <c r="M1179" s="29"/>
    </row>
    <row r="1180" spans="3:13" s="1" customFormat="1" ht="13.5" hidden="1">
      <c r="C1180" s="29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</row>
    <row r="1181" spans="3:13" s="1" customFormat="1" ht="13.5" hidden="1">
      <c r="C1181" s="29"/>
      <c r="D1181" s="29"/>
      <c r="E1181" s="29"/>
      <c r="F1181" s="29"/>
      <c r="G1181" s="29"/>
      <c r="H1181" s="29"/>
      <c r="I1181" s="29"/>
      <c r="J1181" s="29"/>
      <c r="K1181" s="29"/>
      <c r="L1181" s="29"/>
      <c r="M1181" s="29"/>
    </row>
    <row r="1182" spans="3:13" s="1" customFormat="1" ht="13.5" hidden="1">
      <c r="C1182" s="29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</row>
    <row r="1183" spans="3:13" s="1" customFormat="1" ht="13.5" hidden="1">
      <c r="C1183" s="29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</row>
    <row r="1184" spans="3:13" s="1" customFormat="1" ht="13.5" hidden="1">
      <c r="C1184" s="29"/>
      <c r="D1184" s="29"/>
      <c r="E1184" s="29"/>
      <c r="F1184" s="29"/>
      <c r="G1184" s="29"/>
      <c r="H1184" s="29"/>
      <c r="I1184" s="29"/>
      <c r="J1184" s="29"/>
      <c r="K1184" s="29"/>
      <c r="L1184" s="29"/>
      <c r="M1184" s="29"/>
    </row>
    <row r="1185" spans="3:13" s="1" customFormat="1" ht="13.5" hidden="1">
      <c r="C1185" s="29"/>
      <c r="D1185" s="29"/>
      <c r="E1185" s="29"/>
      <c r="F1185" s="29"/>
      <c r="G1185" s="29"/>
      <c r="H1185" s="29"/>
      <c r="I1185" s="29"/>
      <c r="J1185" s="29"/>
      <c r="K1185" s="29"/>
      <c r="L1185" s="29"/>
      <c r="M1185" s="29"/>
    </row>
    <row r="1186" spans="3:13" s="1" customFormat="1" ht="13.5" hidden="1">
      <c r="C1186" s="29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</row>
    <row r="1187" spans="3:13" s="1" customFormat="1" ht="13.5" hidden="1">
      <c r="C1187" s="29"/>
      <c r="D1187" s="29"/>
      <c r="E1187" s="29"/>
      <c r="F1187" s="29"/>
      <c r="G1187" s="29"/>
      <c r="H1187" s="29"/>
      <c r="I1187" s="29"/>
      <c r="J1187" s="29"/>
      <c r="K1187" s="29"/>
      <c r="L1187" s="29"/>
      <c r="M1187" s="29"/>
    </row>
    <row r="1188" spans="3:13" s="1" customFormat="1" ht="13.5" hidden="1">
      <c r="C1188" s="29"/>
      <c r="D1188" s="29"/>
      <c r="E1188" s="29"/>
      <c r="F1188" s="29"/>
      <c r="G1188" s="29"/>
      <c r="H1188" s="29"/>
      <c r="I1188" s="29"/>
      <c r="J1188" s="29"/>
      <c r="K1188" s="29"/>
      <c r="L1188" s="29"/>
      <c r="M1188" s="29"/>
    </row>
    <row r="1189" spans="3:13" s="1" customFormat="1" ht="13.5" hidden="1">
      <c r="C1189" s="29"/>
      <c r="D1189" s="29"/>
      <c r="E1189" s="29"/>
      <c r="F1189" s="29"/>
      <c r="G1189" s="29"/>
      <c r="H1189" s="29"/>
      <c r="I1189" s="29"/>
      <c r="J1189" s="29"/>
      <c r="K1189" s="29"/>
      <c r="L1189" s="29"/>
      <c r="M1189" s="29"/>
    </row>
    <row r="1190" spans="3:13" s="1" customFormat="1" ht="13.5" hidden="1">
      <c r="C1190" s="29"/>
      <c r="D1190" s="29"/>
      <c r="E1190" s="29"/>
      <c r="F1190" s="29"/>
      <c r="G1190" s="29"/>
      <c r="H1190" s="29"/>
      <c r="I1190" s="29"/>
      <c r="J1190" s="29"/>
      <c r="K1190" s="29"/>
      <c r="L1190" s="29"/>
      <c r="M1190" s="29"/>
    </row>
    <row r="1191" spans="3:13" s="1" customFormat="1" ht="13.5" hidden="1">
      <c r="C1191" s="29"/>
      <c r="D1191" s="29"/>
      <c r="E1191" s="29"/>
      <c r="F1191" s="29"/>
      <c r="G1191" s="29"/>
      <c r="H1191" s="29"/>
      <c r="I1191" s="29"/>
      <c r="J1191" s="29"/>
      <c r="K1191" s="29"/>
      <c r="L1191" s="29"/>
      <c r="M1191" s="29"/>
    </row>
    <row r="1192" spans="3:13" s="1" customFormat="1" ht="13.5" hidden="1">
      <c r="C1192" s="29"/>
      <c r="D1192" s="29"/>
      <c r="E1192" s="29"/>
      <c r="F1192" s="29"/>
      <c r="G1192" s="29"/>
      <c r="H1192" s="29"/>
      <c r="I1192" s="29"/>
      <c r="J1192" s="29"/>
      <c r="K1192" s="29"/>
      <c r="L1192" s="29"/>
      <c r="M1192" s="29"/>
    </row>
    <row r="1193" spans="3:13" s="1" customFormat="1" ht="13.5" hidden="1">
      <c r="C1193" s="29"/>
      <c r="D1193" s="29"/>
      <c r="E1193" s="29"/>
      <c r="F1193" s="29"/>
      <c r="G1193" s="29"/>
      <c r="H1193" s="29"/>
      <c r="I1193" s="29"/>
      <c r="J1193" s="29"/>
      <c r="K1193" s="29"/>
      <c r="L1193" s="29"/>
      <c r="M1193" s="29"/>
    </row>
    <row r="1194" spans="3:13" s="1" customFormat="1" ht="13.5" hidden="1">
      <c r="C1194" s="29"/>
      <c r="D1194" s="29"/>
      <c r="E1194" s="29"/>
      <c r="F1194" s="29"/>
      <c r="G1194" s="29"/>
      <c r="H1194" s="29"/>
      <c r="I1194" s="29"/>
      <c r="J1194" s="29"/>
      <c r="K1194" s="29"/>
      <c r="L1194" s="29"/>
      <c r="M1194" s="29"/>
    </row>
    <row r="1195" spans="3:13" s="1" customFormat="1" ht="13.5" hidden="1">
      <c r="C1195" s="2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</row>
    <row r="1196" spans="3:13" s="1" customFormat="1" ht="13.5" hidden="1">
      <c r="C1196" s="2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</row>
    <row r="1197" spans="3:13" s="1" customFormat="1" ht="13.5" hidden="1">
      <c r="C1197" s="29"/>
      <c r="D1197" s="29"/>
      <c r="E1197" s="29"/>
      <c r="F1197" s="29"/>
      <c r="G1197" s="29"/>
      <c r="H1197" s="29"/>
      <c r="I1197" s="29"/>
      <c r="J1197" s="29"/>
      <c r="K1197" s="29"/>
      <c r="L1197" s="29"/>
      <c r="M1197" s="29"/>
    </row>
    <row r="1198" spans="3:13" s="1" customFormat="1" ht="13.5" hidden="1">
      <c r="C1198" s="29"/>
      <c r="D1198" s="29"/>
      <c r="E1198" s="29"/>
      <c r="F1198" s="29"/>
      <c r="G1198" s="29"/>
      <c r="H1198" s="29"/>
      <c r="I1198" s="29"/>
      <c r="J1198" s="29"/>
      <c r="K1198" s="29"/>
      <c r="L1198" s="29"/>
      <c r="M1198" s="29"/>
    </row>
    <row r="1199" spans="3:13" s="1" customFormat="1" ht="13.5" hidden="1">
      <c r="C1199" s="29"/>
      <c r="D1199" s="29"/>
      <c r="E1199" s="29"/>
      <c r="F1199" s="29"/>
      <c r="G1199" s="29"/>
      <c r="H1199" s="29"/>
      <c r="I1199" s="29"/>
      <c r="J1199" s="29"/>
      <c r="K1199" s="29"/>
      <c r="L1199" s="29"/>
      <c r="M1199" s="29"/>
    </row>
    <row r="1200" spans="3:13" s="1" customFormat="1" ht="13.5" hidden="1">
      <c r="C1200" s="29"/>
      <c r="D1200" s="29"/>
      <c r="E1200" s="29"/>
      <c r="F1200" s="29"/>
      <c r="G1200" s="29"/>
      <c r="H1200" s="29"/>
      <c r="I1200" s="29"/>
      <c r="J1200" s="29"/>
      <c r="K1200" s="29"/>
      <c r="L1200" s="29"/>
      <c r="M1200" s="29"/>
    </row>
    <row r="1201" spans="3:13" s="1" customFormat="1" ht="13.5" hidden="1">
      <c r="C1201" s="29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</row>
    <row r="1202" spans="3:13" s="1" customFormat="1" ht="13.5" hidden="1">
      <c r="C1202" s="29"/>
      <c r="D1202" s="29"/>
      <c r="E1202" s="29"/>
      <c r="F1202" s="29"/>
      <c r="G1202" s="29"/>
      <c r="H1202" s="29"/>
      <c r="I1202" s="29"/>
      <c r="J1202" s="29"/>
      <c r="K1202" s="29"/>
      <c r="L1202" s="29"/>
      <c r="M1202" s="29"/>
    </row>
    <row r="1203" spans="3:13" s="1" customFormat="1" ht="13.5" hidden="1">
      <c r="C1203" s="29"/>
      <c r="D1203" s="29"/>
      <c r="E1203" s="29"/>
      <c r="F1203" s="29"/>
      <c r="G1203" s="29"/>
      <c r="H1203" s="29"/>
      <c r="I1203" s="29"/>
      <c r="J1203" s="29"/>
      <c r="K1203" s="29"/>
      <c r="L1203" s="29"/>
      <c r="M1203" s="29"/>
    </row>
    <row r="1204" spans="3:13" s="1" customFormat="1" ht="13.5" hidden="1">
      <c r="C1204" s="29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</row>
    <row r="1205" spans="3:13" s="1" customFormat="1" ht="13.5" hidden="1">
      <c r="C1205" s="29"/>
      <c r="D1205" s="29"/>
      <c r="E1205" s="29"/>
      <c r="F1205" s="29"/>
      <c r="G1205" s="29"/>
      <c r="H1205" s="29"/>
      <c r="I1205" s="29"/>
      <c r="J1205" s="29"/>
      <c r="K1205" s="29"/>
      <c r="L1205" s="29"/>
      <c r="M1205" s="29"/>
    </row>
    <row r="1206" spans="3:13" s="1" customFormat="1" ht="13.5" hidden="1">
      <c r="C1206" s="2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</row>
    <row r="1207" spans="3:13" s="1" customFormat="1" ht="13.5" hidden="1">
      <c r="C1207" s="29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</row>
    <row r="1208" spans="3:13" s="1" customFormat="1" ht="13.5" hidden="1">
      <c r="C1208" s="29"/>
      <c r="D1208" s="29"/>
      <c r="E1208" s="29"/>
      <c r="F1208" s="29"/>
      <c r="G1208" s="29"/>
      <c r="H1208" s="29"/>
      <c r="I1208" s="29"/>
      <c r="J1208" s="29"/>
      <c r="K1208" s="29"/>
      <c r="L1208" s="29"/>
      <c r="M1208" s="29"/>
    </row>
    <row r="1209" spans="3:13" s="1" customFormat="1" ht="13.5" hidden="1">
      <c r="C1209" s="29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</row>
    <row r="1210" spans="3:13" s="1" customFormat="1" ht="13.5" hidden="1">
      <c r="C1210" s="2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</row>
    <row r="1211" spans="3:13" s="1" customFormat="1" ht="13.5" hidden="1">
      <c r="C1211" s="2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</row>
    <row r="1212" spans="3:13" s="1" customFormat="1" ht="13.5" hidden="1">
      <c r="C1212" s="2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</row>
    <row r="1213" spans="3:13" s="1" customFormat="1" ht="13.5" hidden="1">
      <c r="C1213" s="2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</row>
    <row r="1214" spans="3:13" s="1" customFormat="1" ht="13.5" hidden="1">
      <c r="C1214" s="29"/>
      <c r="D1214" s="29"/>
      <c r="E1214" s="29"/>
      <c r="F1214" s="29"/>
      <c r="G1214" s="29"/>
      <c r="H1214" s="29"/>
      <c r="I1214" s="29"/>
      <c r="J1214" s="29"/>
      <c r="K1214" s="29"/>
      <c r="L1214" s="29"/>
      <c r="M1214" s="29"/>
    </row>
    <row r="1215" spans="3:13" s="1" customFormat="1" ht="13.5" hidden="1"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</row>
    <row r="1216" spans="3:13" s="1" customFormat="1" ht="13.5" hidden="1">
      <c r="C1216" s="29"/>
      <c r="D1216" s="29"/>
      <c r="E1216" s="29"/>
      <c r="F1216" s="29"/>
      <c r="G1216" s="29"/>
      <c r="H1216" s="29"/>
      <c r="I1216" s="29"/>
      <c r="J1216" s="29"/>
      <c r="K1216" s="29"/>
      <c r="L1216" s="29"/>
      <c r="M1216" s="29"/>
    </row>
    <row r="1217" spans="3:13" s="1" customFormat="1" ht="13.5" hidden="1">
      <c r="C1217" s="29"/>
      <c r="D1217" s="29"/>
      <c r="E1217" s="29"/>
      <c r="F1217" s="29"/>
      <c r="G1217" s="29"/>
      <c r="H1217" s="29"/>
      <c r="I1217" s="29"/>
      <c r="J1217" s="29"/>
      <c r="K1217" s="29"/>
      <c r="L1217" s="29"/>
      <c r="M1217" s="29"/>
    </row>
    <row r="1218" spans="3:13" s="1" customFormat="1" ht="13.5" hidden="1">
      <c r="C1218" s="29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</row>
    <row r="1219" spans="3:13" s="1" customFormat="1" ht="13.5" hidden="1">
      <c r="C1219" s="29"/>
      <c r="D1219" s="29"/>
      <c r="E1219" s="29"/>
      <c r="F1219" s="29"/>
      <c r="G1219" s="29"/>
      <c r="H1219" s="29"/>
      <c r="I1219" s="29"/>
      <c r="J1219" s="29"/>
      <c r="K1219" s="29"/>
      <c r="L1219" s="29"/>
      <c r="M1219" s="29"/>
    </row>
    <row r="1220" spans="3:13" s="1" customFormat="1" ht="13.5" hidden="1"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</row>
    <row r="1221" spans="3:13" s="1" customFormat="1" ht="13.5" hidden="1"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</row>
    <row r="1222" spans="3:13" s="1" customFormat="1" ht="13.5" hidden="1"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</row>
    <row r="1223" spans="3:13" s="1" customFormat="1" ht="13.5" hidden="1"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</row>
    <row r="1224" spans="3:13" s="1" customFormat="1" ht="13.5" hidden="1"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</row>
    <row r="1225" spans="3:13" s="1" customFormat="1" ht="13.5" hidden="1"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</row>
    <row r="1226" spans="3:13" s="1" customFormat="1" ht="13.5" hidden="1"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</row>
    <row r="1227" spans="3:13" s="1" customFormat="1" ht="13.5" hidden="1"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</row>
    <row r="1228" spans="3:13" s="1" customFormat="1" ht="13.5" hidden="1"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</row>
    <row r="1229" spans="3:13" s="1" customFormat="1" ht="13.5" hidden="1"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</row>
    <row r="1230" spans="3:13" s="1" customFormat="1" ht="13.5" hidden="1"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</row>
    <row r="1231" spans="3:13" s="1" customFormat="1" ht="13.5" hidden="1"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</row>
    <row r="1232" spans="3:13" s="1" customFormat="1" ht="13.5" hidden="1">
      <c r="C1232" s="29"/>
      <c r="D1232" s="29"/>
      <c r="E1232" s="29"/>
      <c r="F1232" s="29"/>
      <c r="G1232" s="29"/>
      <c r="H1232" s="29"/>
      <c r="I1232" s="29"/>
      <c r="J1232" s="29"/>
      <c r="K1232" s="29"/>
      <c r="L1232" s="29"/>
      <c r="M1232" s="29"/>
    </row>
    <row r="1233" spans="3:13" s="1" customFormat="1" ht="13.5" hidden="1">
      <c r="C1233" s="29"/>
      <c r="D1233" s="29"/>
      <c r="E1233" s="29"/>
      <c r="F1233" s="29"/>
      <c r="G1233" s="29"/>
      <c r="H1233" s="29"/>
      <c r="I1233" s="29"/>
      <c r="J1233" s="29"/>
      <c r="K1233" s="29"/>
      <c r="L1233" s="29"/>
      <c r="M1233" s="29"/>
    </row>
    <row r="1234" spans="3:13" s="1" customFormat="1" ht="13.5" hidden="1">
      <c r="C1234" s="29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</row>
    <row r="1235" spans="3:13" s="1" customFormat="1" ht="13.5" hidden="1"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</row>
    <row r="1236" spans="3:13" s="1" customFormat="1" ht="13.5" hidden="1"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</row>
    <row r="1237" spans="3:13" s="1" customFormat="1" ht="13.5" hidden="1"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</row>
    <row r="1238" spans="3:13" s="1" customFormat="1" ht="13.5" hidden="1"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</row>
    <row r="1239" spans="3:13" s="1" customFormat="1" ht="13.5" hidden="1"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</row>
    <row r="1240" spans="3:13" s="1" customFormat="1" ht="13.5" hidden="1"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</row>
    <row r="1241" spans="3:13" s="1" customFormat="1" ht="13.5" hidden="1"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</row>
    <row r="1242" spans="3:13" s="1" customFormat="1" ht="13.5" hidden="1"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</row>
    <row r="1243" spans="3:13" s="1" customFormat="1" ht="13.5" hidden="1"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</row>
    <row r="1244" spans="3:13" s="1" customFormat="1" ht="13.5" hidden="1"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</row>
    <row r="1245" spans="3:13" s="1" customFormat="1" ht="13.5" hidden="1"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</row>
    <row r="1246" spans="3:13" s="1" customFormat="1" ht="13.5" hidden="1"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</row>
    <row r="1247" spans="3:13" s="1" customFormat="1" ht="13.5" hidden="1"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</row>
    <row r="1248" spans="3:13" s="1" customFormat="1" ht="13.5" hidden="1"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</row>
    <row r="1249" spans="3:13" s="1" customFormat="1" ht="13.5" hidden="1"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</row>
    <row r="1250" spans="3:13" s="1" customFormat="1" ht="13.5" hidden="1">
      <c r="C1250" s="29"/>
      <c r="D1250" s="29"/>
      <c r="E1250" s="29"/>
      <c r="F1250" s="29"/>
      <c r="G1250" s="29"/>
      <c r="H1250" s="29"/>
      <c r="I1250" s="29"/>
      <c r="J1250" s="29"/>
      <c r="K1250" s="29"/>
      <c r="L1250" s="29"/>
      <c r="M1250" s="29"/>
    </row>
    <row r="1251" spans="3:13" s="1" customFormat="1" ht="13.5" hidden="1">
      <c r="C1251" s="29"/>
      <c r="D1251" s="29"/>
      <c r="E1251" s="29"/>
      <c r="F1251" s="29"/>
      <c r="G1251" s="29"/>
      <c r="H1251" s="29"/>
      <c r="I1251" s="29"/>
      <c r="J1251" s="29"/>
      <c r="K1251" s="29"/>
      <c r="L1251" s="29"/>
      <c r="M1251" s="29"/>
    </row>
    <row r="1252" spans="3:13" s="1" customFormat="1" ht="13.5" hidden="1">
      <c r="C1252" s="29"/>
      <c r="D1252" s="29"/>
      <c r="E1252" s="29"/>
      <c r="F1252" s="29"/>
      <c r="G1252" s="29"/>
      <c r="H1252" s="29"/>
      <c r="I1252" s="29"/>
      <c r="J1252" s="29"/>
      <c r="K1252" s="29"/>
      <c r="L1252" s="29"/>
      <c r="M1252" s="29"/>
    </row>
    <row r="1253" spans="3:13" s="1" customFormat="1" ht="13.5" hidden="1"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</row>
    <row r="1254" spans="3:13" s="1" customFormat="1" ht="13.5" hidden="1">
      <c r="C1254" s="29"/>
      <c r="D1254" s="29"/>
      <c r="E1254" s="29"/>
      <c r="F1254" s="29"/>
      <c r="G1254" s="29"/>
      <c r="H1254" s="29"/>
      <c r="I1254" s="29"/>
      <c r="J1254" s="29"/>
      <c r="K1254" s="29"/>
      <c r="L1254" s="29"/>
      <c r="M1254" s="29"/>
    </row>
    <row r="1255" spans="3:13" s="1" customFormat="1" ht="13.5" hidden="1">
      <c r="C1255" s="29"/>
      <c r="D1255" s="29"/>
      <c r="E1255" s="29"/>
      <c r="F1255" s="29"/>
      <c r="G1255" s="29"/>
      <c r="H1255" s="29"/>
      <c r="I1255" s="29"/>
      <c r="J1255" s="29"/>
      <c r="K1255" s="29"/>
      <c r="L1255" s="29"/>
      <c r="M1255" s="29"/>
    </row>
    <row r="1256" spans="3:13" s="1" customFormat="1" ht="13.5" hidden="1">
      <c r="C1256" s="29"/>
      <c r="D1256" s="29"/>
      <c r="E1256" s="29"/>
      <c r="F1256" s="29"/>
      <c r="G1256" s="29"/>
      <c r="H1256" s="29"/>
      <c r="I1256" s="29"/>
      <c r="J1256" s="29"/>
      <c r="K1256" s="29"/>
      <c r="L1256" s="29"/>
      <c r="M1256" s="29"/>
    </row>
    <row r="1257" spans="3:13" s="1" customFormat="1" ht="13.5" hidden="1">
      <c r="C1257" s="29"/>
      <c r="D1257" s="29"/>
      <c r="E1257" s="29"/>
      <c r="F1257" s="29"/>
      <c r="G1257" s="29"/>
      <c r="H1257" s="29"/>
      <c r="I1257" s="29"/>
      <c r="J1257" s="29"/>
      <c r="K1257" s="29"/>
      <c r="L1257" s="29"/>
      <c r="M1257" s="29"/>
    </row>
    <row r="1258" spans="3:13" s="1" customFormat="1" ht="13.5" hidden="1">
      <c r="C1258" s="29"/>
      <c r="D1258" s="29"/>
      <c r="E1258" s="29"/>
      <c r="F1258" s="29"/>
      <c r="G1258" s="29"/>
      <c r="H1258" s="29"/>
      <c r="I1258" s="29"/>
      <c r="J1258" s="29"/>
      <c r="K1258" s="29"/>
      <c r="L1258" s="29"/>
      <c r="M1258" s="29"/>
    </row>
    <row r="1259" spans="3:13" s="1" customFormat="1" ht="13.5" hidden="1">
      <c r="C1259" s="29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</row>
    <row r="1260" spans="3:13" s="1" customFormat="1" ht="13.5" hidden="1">
      <c r="C1260" s="29"/>
      <c r="D1260" s="29"/>
      <c r="E1260" s="29"/>
      <c r="F1260" s="29"/>
      <c r="G1260" s="29"/>
      <c r="H1260" s="29"/>
      <c r="I1260" s="29"/>
      <c r="J1260" s="29"/>
      <c r="K1260" s="29"/>
      <c r="L1260" s="29"/>
      <c r="M1260" s="29"/>
    </row>
    <row r="1261" spans="3:13" s="1" customFormat="1" ht="13.5" hidden="1">
      <c r="C1261" s="29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</row>
    <row r="1262" spans="3:13" s="1" customFormat="1" ht="13.5" hidden="1">
      <c r="C1262" s="29"/>
      <c r="D1262" s="29"/>
      <c r="E1262" s="29"/>
      <c r="F1262" s="29"/>
      <c r="G1262" s="29"/>
      <c r="H1262" s="29"/>
      <c r="I1262" s="29"/>
      <c r="J1262" s="29"/>
      <c r="K1262" s="29"/>
      <c r="L1262" s="29"/>
      <c r="M1262" s="29"/>
    </row>
    <row r="1263" spans="3:13" s="1" customFormat="1" ht="13.5" hidden="1">
      <c r="C1263" s="29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</row>
    <row r="1264" spans="3:13" s="1" customFormat="1" ht="13.5" hidden="1">
      <c r="C1264" s="29"/>
      <c r="D1264" s="29"/>
      <c r="E1264" s="29"/>
      <c r="F1264" s="29"/>
      <c r="G1264" s="29"/>
      <c r="H1264" s="29"/>
      <c r="I1264" s="29"/>
      <c r="J1264" s="29"/>
      <c r="K1264" s="29"/>
      <c r="L1264" s="29"/>
      <c r="M1264" s="29"/>
    </row>
    <row r="1265" spans="3:13" s="1" customFormat="1" ht="13.5" hidden="1">
      <c r="C1265" s="29"/>
      <c r="D1265" s="29"/>
      <c r="E1265" s="29"/>
      <c r="F1265" s="29"/>
      <c r="G1265" s="29"/>
      <c r="H1265" s="29"/>
      <c r="I1265" s="29"/>
      <c r="J1265" s="29"/>
      <c r="K1265" s="29"/>
      <c r="L1265" s="29"/>
      <c r="M1265" s="29"/>
    </row>
    <row r="1266" spans="3:13" s="1" customFormat="1" ht="13.5" hidden="1">
      <c r="C1266" s="29"/>
      <c r="D1266" s="29"/>
      <c r="E1266" s="29"/>
      <c r="F1266" s="29"/>
      <c r="G1266" s="29"/>
      <c r="H1266" s="29"/>
      <c r="I1266" s="29"/>
      <c r="J1266" s="29"/>
      <c r="K1266" s="29"/>
      <c r="L1266" s="29"/>
      <c r="M1266" s="29"/>
    </row>
    <row r="1267" spans="3:13" s="1" customFormat="1" ht="13.5" hidden="1">
      <c r="C1267" s="29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</row>
    <row r="1268" spans="3:13" s="1" customFormat="1" ht="13.5" hidden="1">
      <c r="C1268" s="29"/>
      <c r="D1268" s="29"/>
      <c r="E1268" s="29"/>
      <c r="F1268" s="29"/>
      <c r="G1268" s="29"/>
      <c r="H1268" s="29"/>
      <c r="I1268" s="29"/>
      <c r="J1268" s="29"/>
      <c r="K1268" s="29"/>
      <c r="L1268" s="29"/>
      <c r="M1268" s="29"/>
    </row>
    <row r="1269" spans="3:13" s="1" customFormat="1" ht="13.5" hidden="1">
      <c r="C1269" s="29"/>
      <c r="D1269" s="29"/>
      <c r="E1269" s="29"/>
      <c r="F1269" s="29"/>
      <c r="G1269" s="29"/>
      <c r="H1269" s="29"/>
      <c r="I1269" s="29"/>
      <c r="J1269" s="29"/>
      <c r="K1269" s="29"/>
      <c r="L1269" s="29"/>
      <c r="M1269" s="29"/>
    </row>
    <row r="1270" spans="3:13" s="1" customFormat="1" ht="13.5" hidden="1">
      <c r="C1270" s="29"/>
      <c r="D1270" s="29"/>
      <c r="E1270" s="29"/>
      <c r="F1270" s="29"/>
      <c r="G1270" s="29"/>
      <c r="H1270" s="29"/>
      <c r="I1270" s="29"/>
      <c r="J1270" s="29"/>
      <c r="K1270" s="29"/>
      <c r="L1270" s="29"/>
      <c r="M1270" s="29"/>
    </row>
    <row r="1271" spans="3:13" s="1" customFormat="1" ht="13.5" hidden="1">
      <c r="C1271" s="29"/>
      <c r="D1271" s="29"/>
      <c r="E1271" s="29"/>
      <c r="F1271" s="29"/>
      <c r="G1271" s="29"/>
      <c r="H1271" s="29"/>
      <c r="I1271" s="29"/>
      <c r="J1271" s="29"/>
      <c r="K1271" s="29"/>
      <c r="L1271" s="29"/>
      <c r="M1271" s="29"/>
    </row>
    <row r="1272" spans="3:13" s="1" customFormat="1" ht="13.5" hidden="1">
      <c r="C1272" s="29"/>
      <c r="D1272" s="29"/>
      <c r="E1272" s="29"/>
      <c r="F1272" s="29"/>
      <c r="G1272" s="29"/>
      <c r="H1272" s="29"/>
      <c r="I1272" s="29"/>
      <c r="J1272" s="29"/>
      <c r="K1272" s="29"/>
      <c r="L1272" s="29"/>
      <c r="M1272" s="29"/>
    </row>
    <row r="1273" spans="3:13" s="1" customFormat="1" ht="13.5" hidden="1">
      <c r="C1273" s="29"/>
      <c r="D1273" s="29"/>
      <c r="E1273" s="29"/>
      <c r="F1273" s="29"/>
      <c r="G1273" s="29"/>
      <c r="H1273" s="29"/>
      <c r="I1273" s="29"/>
      <c r="J1273" s="29"/>
      <c r="K1273" s="29"/>
      <c r="L1273" s="29"/>
      <c r="M1273" s="29"/>
    </row>
    <row r="1274" spans="3:13" s="1" customFormat="1" ht="13.5" hidden="1">
      <c r="C1274" s="29"/>
      <c r="D1274" s="29"/>
      <c r="E1274" s="29"/>
      <c r="F1274" s="29"/>
      <c r="G1274" s="29"/>
      <c r="H1274" s="29"/>
      <c r="I1274" s="29"/>
      <c r="J1274" s="29"/>
      <c r="K1274" s="29"/>
      <c r="L1274" s="29"/>
      <c r="M1274" s="29"/>
    </row>
    <row r="1275" spans="3:13" s="1" customFormat="1" ht="13.5" hidden="1">
      <c r="C1275" s="29"/>
      <c r="D1275" s="29"/>
      <c r="E1275" s="29"/>
      <c r="F1275" s="29"/>
      <c r="G1275" s="29"/>
      <c r="H1275" s="29"/>
      <c r="I1275" s="29"/>
      <c r="J1275" s="29"/>
      <c r="K1275" s="29"/>
      <c r="L1275" s="29"/>
      <c r="M1275" s="29"/>
    </row>
    <row r="1276" spans="3:13" s="1" customFormat="1" ht="13.5" hidden="1">
      <c r="C1276" s="29"/>
      <c r="D1276" s="29"/>
      <c r="E1276" s="29"/>
      <c r="F1276" s="29"/>
      <c r="G1276" s="29"/>
      <c r="H1276" s="29"/>
      <c r="I1276" s="29"/>
      <c r="J1276" s="29"/>
      <c r="K1276" s="29"/>
      <c r="L1276" s="29"/>
      <c r="M1276" s="29"/>
    </row>
    <row r="1277" spans="3:13" s="1" customFormat="1" ht="13.5" hidden="1">
      <c r="C1277" s="29"/>
      <c r="D1277" s="29"/>
      <c r="E1277" s="29"/>
      <c r="F1277" s="29"/>
      <c r="G1277" s="29"/>
      <c r="H1277" s="29"/>
      <c r="I1277" s="29"/>
      <c r="J1277" s="29"/>
      <c r="K1277" s="29"/>
      <c r="L1277" s="29"/>
      <c r="M1277" s="29"/>
    </row>
    <row r="1278" spans="3:13" s="1" customFormat="1" ht="13.5" hidden="1">
      <c r="C1278" s="29"/>
      <c r="D1278" s="29"/>
      <c r="E1278" s="29"/>
      <c r="F1278" s="29"/>
      <c r="G1278" s="29"/>
      <c r="H1278" s="29"/>
      <c r="I1278" s="29"/>
      <c r="J1278" s="29"/>
      <c r="K1278" s="29"/>
      <c r="L1278" s="29"/>
      <c r="M1278" s="29"/>
    </row>
    <row r="1279" spans="3:13" s="1" customFormat="1" ht="13.5" hidden="1">
      <c r="C1279" s="29"/>
      <c r="D1279" s="29"/>
      <c r="E1279" s="29"/>
      <c r="F1279" s="29"/>
      <c r="G1279" s="29"/>
      <c r="H1279" s="29"/>
      <c r="I1279" s="29"/>
      <c r="J1279" s="29"/>
      <c r="K1279" s="29"/>
      <c r="L1279" s="29"/>
      <c r="M1279" s="29"/>
    </row>
    <row r="1280" spans="3:13" s="1" customFormat="1" ht="13.5" hidden="1">
      <c r="C1280" s="29"/>
      <c r="D1280" s="29"/>
      <c r="E1280" s="29"/>
      <c r="F1280" s="29"/>
      <c r="G1280" s="29"/>
      <c r="H1280" s="29"/>
      <c r="I1280" s="29"/>
      <c r="J1280" s="29"/>
      <c r="K1280" s="29"/>
      <c r="L1280" s="29"/>
      <c r="M1280" s="29"/>
    </row>
    <row r="1281" spans="3:13" s="1" customFormat="1" ht="13.5" hidden="1">
      <c r="C1281" s="29"/>
      <c r="D1281" s="29"/>
      <c r="E1281" s="29"/>
      <c r="F1281" s="29"/>
      <c r="G1281" s="29"/>
      <c r="H1281" s="29"/>
      <c r="I1281" s="29"/>
      <c r="J1281" s="29"/>
      <c r="K1281" s="29"/>
      <c r="L1281" s="29"/>
      <c r="M1281" s="29"/>
    </row>
    <row r="1282" spans="3:13" s="1" customFormat="1" ht="13.5" hidden="1">
      <c r="C1282" s="29"/>
      <c r="D1282" s="29"/>
      <c r="E1282" s="29"/>
      <c r="F1282" s="29"/>
      <c r="G1282" s="29"/>
      <c r="H1282" s="29"/>
      <c r="I1282" s="29"/>
      <c r="J1282" s="29"/>
      <c r="K1282" s="29"/>
      <c r="L1282" s="29"/>
      <c r="M1282" s="29"/>
    </row>
    <row r="1283" spans="3:13" s="1" customFormat="1" ht="13.5" hidden="1">
      <c r="C1283" s="29"/>
      <c r="D1283" s="29"/>
      <c r="E1283" s="29"/>
      <c r="F1283" s="29"/>
      <c r="G1283" s="29"/>
      <c r="H1283" s="29"/>
      <c r="I1283" s="29"/>
      <c r="J1283" s="29"/>
      <c r="K1283" s="29"/>
      <c r="L1283" s="29"/>
      <c r="M1283" s="29"/>
    </row>
    <row r="1284" spans="3:13" s="1" customFormat="1" ht="13.5" hidden="1">
      <c r="C1284" s="29"/>
      <c r="D1284" s="29"/>
      <c r="E1284" s="29"/>
      <c r="F1284" s="29"/>
      <c r="G1284" s="29"/>
      <c r="H1284" s="29"/>
      <c r="I1284" s="29"/>
      <c r="J1284" s="29"/>
      <c r="K1284" s="29"/>
      <c r="L1284" s="29"/>
      <c r="M1284" s="29"/>
    </row>
    <row r="1285" spans="3:13" s="1" customFormat="1" ht="13.5" hidden="1">
      <c r="C1285" s="29"/>
      <c r="D1285" s="29"/>
      <c r="E1285" s="29"/>
      <c r="F1285" s="29"/>
      <c r="G1285" s="29"/>
      <c r="H1285" s="29"/>
      <c r="I1285" s="29"/>
      <c r="J1285" s="29"/>
      <c r="K1285" s="29"/>
      <c r="L1285" s="29"/>
      <c r="M1285" s="29"/>
    </row>
    <row r="1286" spans="3:13" s="1" customFormat="1" ht="13.5" hidden="1">
      <c r="C1286" s="29"/>
      <c r="D1286" s="29"/>
      <c r="E1286" s="29"/>
      <c r="F1286" s="29"/>
      <c r="G1286" s="29"/>
      <c r="H1286" s="29"/>
      <c r="I1286" s="29"/>
      <c r="J1286" s="29"/>
      <c r="K1286" s="29"/>
      <c r="L1286" s="29"/>
      <c r="M1286" s="29"/>
    </row>
    <row r="1287" spans="3:13" s="1" customFormat="1" ht="13.5" hidden="1">
      <c r="C1287" s="29"/>
      <c r="D1287" s="29"/>
      <c r="E1287" s="29"/>
      <c r="F1287" s="29"/>
      <c r="G1287" s="29"/>
      <c r="H1287" s="29"/>
      <c r="I1287" s="29"/>
      <c r="J1287" s="29"/>
      <c r="K1287" s="29"/>
      <c r="L1287" s="29"/>
      <c r="M1287" s="29"/>
    </row>
    <row r="1288" spans="3:13" s="1" customFormat="1" ht="13.5" hidden="1">
      <c r="C1288" s="29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</row>
    <row r="1289" spans="3:13" s="1" customFormat="1" ht="13.5" hidden="1">
      <c r="C1289" s="29"/>
      <c r="D1289" s="29"/>
      <c r="E1289" s="29"/>
      <c r="F1289" s="29"/>
      <c r="G1289" s="29"/>
      <c r="H1289" s="29"/>
      <c r="I1289" s="29"/>
      <c r="J1289" s="29"/>
      <c r="K1289" s="29"/>
      <c r="L1289" s="29"/>
      <c r="M1289" s="29"/>
    </row>
    <row r="1290" spans="3:13" s="1" customFormat="1" ht="13.5" hidden="1">
      <c r="C1290" s="29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</row>
    <row r="1291" spans="3:13" s="1" customFormat="1" ht="13.5" hidden="1">
      <c r="C1291" s="29"/>
      <c r="D1291" s="29"/>
      <c r="E1291" s="29"/>
      <c r="F1291" s="29"/>
      <c r="G1291" s="29"/>
      <c r="H1291" s="29"/>
      <c r="I1291" s="29"/>
      <c r="J1291" s="29"/>
      <c r="K1291" s="29"/>
      <c r="L1291" s="29"/>
      <c r="M1291" s="29"/>
    </row>
    <row r="1292" spans="3:13" s="1" customFormat="1" ht="13.5" hidden="1">
      <c r="C1292" s="29"/>
      <c r="D1292" s="29"/>
      <c r="E1292" s="29"/>
      <c r="F1292" s="29"/>
      <c r="G1292" s="29"/>
      <c r="H1292" s="29"/>
      <c r="I1292" s="29"/>
      <c r="J1292" s="29"/>
      <c r="K1292" s="29"/>
      <c r="L1292" s="29"/>
      <c r="M1292" s="29"/>
    </row>
    <row r="1293" spans="3:13" s="1" customFormat="1" ht="13.5" hidden="1">
      <c r="C1293" s="29"/>
      <c r="D1293" s="29"/>
      <c r="E1293" s="29"/>
      <c r="F1293" s="29"/>
      <c r="G1293" s="29"/>
      <c r="H1293" s="29"/>
      <c r="I1293" s="29"/>
      <c r="J1293" s="29"/>
      <c r="K1293" s="29"/>
      <c r="L1293" s="29"/>
      <c r="M1293" s="29"/>
    </row>
    <row r="1294" spans="3:13" s="1" customFormat="1" ht="13.5" hidden="1">
      <c r="C1294" s="29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</row>
    <row r="1295" spans="3:13" s="1" customFormat="1" ht="13.5" hidden="1">
      <c r="C1295" s="29"/>
      <c r="D1295" s="29"/>
      <c r="E1295" s="29"/>
      <c r="F1295" s="29"/>
      <c r="G1295" s="29"/>
      <c r="H1295" s="29"/>
      <c r="I1295" s="29"/>
      <c r="J1295" s="29"/>
      <c r="K1295" s="29"/>
      <c r="L1295" s="29"/>
      <c r="M1295" s="29"/>
    </row>
    <row r="1296" spans="3:13" s="1" customFormat="1" ht="13.5" hidden="1">
      <c r="C1296" s="29"/>
      <c r="D1296" s="29"/>
      <c r="E1296" s="29"/>
      <c r="F1296" s="29"/>
      <c r="G1296" s="29"/>
      <c r="H1296" s="29"/>
      <c r="I1296" s="29"/>
      <c r="J1296" s="29"/>
      <c r="K1296" s="29"/>
      <c r="L1296" s="29"/>
      <c r="M1296" s="29"/>
    </row>
    <row r="1297" spans="3:13" s="1" customFormat="1" ht="13.5" hidden="1">
      <c r="C1297" s="29"/>
      <c r="D1297" s="29"/>
      <c r="E1297" s="29"/>
      <c r="F1297" s="29"/>
      <c r="G1297" s="29"/>
      <c r="H1297" s="29"/>
      <c r="I1297" s="29"/>
      <c r="J1297" s="29"/>
      <c r="K1297" s="29"/>
      <c r="L1297" s="29"/>
      <c r="M1297" s="29"/>
    </row>
    <row r="1298" spans="3:13" s="1" customFormat="1" ht="13.5" hidden="1">
      <c r="C1298" s="29"/>
      <c r="D1298" s="29"/>
      <c r="E1298" s="29"/>
      <c r="F1298" s="29"/>
      <c r="G1298" s="29"/>
      <c r="H1298" s="29"/>
      <c r="I1298" s="29"/>
      <c r="J1298" s="29"/>
      <c r="K1298" s="29"/>
      <c r="L1298" s="29"/>
      <c r="M1298" s="29"/>
    </row>
    <row r="1299" spans="3:13" s="1" customFormat="1" ht="13.5" hidden="1">
      <c r="C1299" s="29"/>
      <c r="D1299" s="29"/>
      <c r="E1299" s="29"/>
      <c r="F1299" s="29"/>
      <c r="G1299" s="29"/>
      <c r="H1299" s="29"/>
      <c r="I1299" s="29"/>
      <c r="J1299" s="29"/>
      <c r="K1299" s="29"/>
      <c r="L1299" s="29"/>
      <c r="M1299" s="29"/>
    </row>
    <row r="1300" spans="3:13" s="1" customFormat="1" ht="13.5" hidden="1">
      <c r="C1300" s="29"/>
      <c r="D1300" s="29"/>
      <c r="E1300" s="29"/>
      <c r="F1300" s="29"/>
      <c r="G1300" s="29"/>
      <c r="H1300" s="29"/>
      <c r="I1300" s="29"/>
      <c r="J1300" s="29"/>
      <c r="K1300" s="29"/>
      <c r="L1300" s="29"/>
      <c r="M1300" s="29"/>
    </row>
    <row r="1301" spans="3:13" s="1" customFormat="1" ht="13.5" hidden="1">
      <c r="C1301" s="29"/>
      <c r="D1301" s="29"/>
      <c r="E1301" s="29"/>
      <c r="F1301" s="29"/>
      <c r="G1301" s="29"/>
      <c r="H1301" s="29"/>
      <c r="I1301" s="29"/>
      <c r="J1301" s="29"/>
      <c r="K1301" s="29"/>
      <c r="L1301" s="29"/>
      <c r="M1301" s="29"/>
    </row>
    <row r="1302" spans="3:13" s="1" customFormat="1" ht="13.5" hidden="1">
      <c r="C1302" s="29"/>
      <c r="D1302" s="29"/>
      <c r="E1302" s="29"/>
      <c r="F1302" s="29"/>
      <c r="G1302" s="29"/>
      <c r="H1302" s="29"/>
      <c r="I1302" s="29"/>
      <c r="J1302" s="29"/>
      <c r="K1302" s="29"/>
      <c r="L1302" s="29"/>
      <c r="M1302" s="29"/>
    </row>
    <row r="1303" spans="3:13" s="1" customFormat="1" ht="13.5" hidden="1">
      <c r="C1303" s="29"/>
      <c r="D1303" s="29"/>
      <c r="E1303" s="29"/>
      <c r="F1303" s="29"/>
      <c r="G1303" s="29"/>
      <c r="H1303" s="29"/>
      <c r="I1303" s="29"/>
      <c r="J1303" s="29"/>
      <c r="K1303" s="29"/>
      <c r="L1303" s="29"/>
      <c r="M1303" s="29"/>
    </row>
    <row r="1304" spans="3:13" s="1" customFormat="1" ht="13.5" hidden="1"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</row>
    <row r="1305" spans="3:13" s="1" customFormat="1" ht="13.5" hidden="1"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</row>
    <row r="1306" spans="3:13" s="1" customFormat="1" ht="13.5" hidden="1"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</row>
    <row r="1307" spans="3:13" s="1" customFormat="1" ht="13.5" hidden="1"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</row>
    <row r="1308" spans="3:13" s="1" customFormat="1" ht="13.5" hidden="1"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29"/>
    </row>
    <row r="1309" spans="3:13" s="1" customFormat="1" ht="13.5" hidden="1">
      <c r="C1309" s="29"/>
      <c r="D1309" s="29"/>
      <c r="E1309" s="29"/>
      <c r="F1309" s="29"/>
      <c r="G1309" s="29"/>
      <c r="H1309" s="29"/>
      <c r="I1309" s="29"/>
      <c r="J1309" s="29"/>
      <c r="K1309" s="29"/>
      <c r="L1309" s="29"/>
      <c r="M1309" s="29"/>
    </row>
    <row r="1310" spans="3:13" s="1" customFormat="1" ht="13.5" hidden="1"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</row>
    <row r="1311" spans="3:13" s="1" customFormat="1" ht="13.5" hidden="1"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</row>
    <row r="1312" spans="3:13" s="1" customFormat="1" ht="13.5" hidden="1"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</row>
    <row r="1313" spans="3:13" s="1" customFormat="1" ht="13.5" hidden="1"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</row>
    <row r="1314" spans="3:13" s="1" customFormat="1" ht="13.5" hidden="1"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</row>
    <row r="1315" spans="3:13" s="1" customFormat="1" ht="13.5" hidden="1"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</row>
    <row r="1316" spans="3:13" s="1" customFormat="1" ht="13.5" hidden="1">
      <c r="C1316" s="29"/>
      <c r="D1316" s="29"/>
      <c r="E1316" s="29"/>
      <c r="F1316" s="29"/>
      <c r="G1316" s="29"/>
      <c r="H1316" s="29"/>
      <c r="I1316" s="29"/>
      <c r="J1316" s="29"/>
      <c r="K1316" s="29"/>
      <c r="L1316" s="29"/>
      <c r="M1316" s="29"/>
    </row>
    <row r="1317" spans="3:13" s="1" customFormat="1" ht="13.5" hidden="1">
      <c r="C1317" s="29"/>
      <c r="D1317" s="29"/>
      <c r="E1317" s="29"/>
      <c r="F1317" s="29"/>
      <c r="G1317" s="29"/>
      <c r="H1317" s="29"/>
      <c r="I1317" s="29"/>
      <c r="J1317" s="29"/>
      <c r="K1317" s="29"/>
      <c r="L1317" s="29"/>
      <c r="M1317" s="29"/>
    </row>
    <row r="1318" spans="3:13" s="1" customFormat="1" ht="13.5" hidden="1">
      <c r="C1318" s="29"/>
      <c r="D1318" s="29"/>
      <c r="E1318" s="29"/>
      <c r="F1318" s="29"/>
      <c r="G1318" s="29"/>
      <c r="H1318" s="29"/>
      <c r="I1318" s="29"/>
      <c r="J1318" s="29"/>
      <c r="K1318" s="29"/>
      <c r="L1318" s="29"/>
      <c r="M1318" s="29"/>
    </row>
    <row r="1319" spans="3:13" s="1" customFormat="1" ht="13.5" hidden="1">
      <c r="C1319" s="29"/>
      <c r="D1319" s="29"/>
      <c r="E1319" s="29"/>
      <c r="F1319" s="29"/>
      <c r="G1319" s="29"/>
      <c r="H1319" s="29"/>
      <c r="I1319" s="29"/>
      <c r="J1319" s="29"/>
      <c r="K1319" s="29"/>
      <c r="L1319" s="29"/>
      <c r="M1319" s="29"/>
    </row>
    <row r="1320" spans="3:13" s="1" customFormat="1" ht="13.5" hidden="1"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</row>
    <row r="1321" spans="3:13" s="1" customFormat="1" ht="13.5" hidden="1"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</row>
    <row r="1322" spans="3:13" s="1" customFormat="1" ht="13.5" hidden="1"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</row>
    <row r="1323" spans="3:13" s="1" customFormat="1" ht="13.5" hidden="1"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</row>
    <row r="1324" spans="3:13" s="1" customFormat="1" ht="13.5" hidden="1"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</row>
    <row r="1325" spans="3:13" s="1" customFormat="1" ht="13.5" hidden="1"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</row>
    <row r="1326" spans="3:13" s="1" customFormat="1" ht="13.5" hidden="1"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</row>
    <row r="1327" spans="3:13" s="1" customFormat="1" ht="13.5" hidden="1"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</row>
    <row r="1328" spans="3:13" s="1" customFormat="1" ht="13.5" hidden="1"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</row>
    <row r="1329" spans="3:13" s="1" customFormat="1" ht="13.5" hidden="1"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</row>
    <row r="1330" spans="3:13" s="1" customFormat="1" ht="13.5" hidden="1"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</row>
    <row r="1331" spans="3:13" s="1" customFormat="1" ht="13.5" hidden="1"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</row>
    <row r="1332" spans="3:13" s="1" customFormat="1" ht="13.5" hidden="1">
      <c r="C1332" s="29"/>
      <c r="D1332" s="29"/>
      <c r="E1332" s="29"/>
      <c r="F1332" s="29"/>
      <c r="G1332" s="29"/>
      <c r="H1332" s="29"/>
      <c r="I1332" s="29"/>
      <c r="J1332" s="29"/>
      <c r="K1332" s="29"/>
      <c r="L1332" s="29"/>
      <c r="M1332" s="29"/>
    </row>
    <row r="1333" spans="3:13" s="1" customFormat="1" ht="13.5" hidden="1">
      <c r="C1333" s="29"/>
      <c r="D1333" s="29"/>
      <c r="E1333" s="29"/>
      <c r="F1333" s="29"/>
      <c r="G1333" s="29"/>
      <c r="H1333" s="29"/>
      <c r="I1333" s="29"/>
      <c r="J1333" s="29"/>
      <c r="K1333" s="29"/>
      <c r="L1333" s="29"/>
      <c r="M1333" s="29"/>
    </row>
    <row r="1334" spans="3:13" s="1" customFormat="1" ht="13.5" hidden="1">
      <c r="C1334" s="29"/>
      <c r="D1334" s="29"/>
      <c r="E1334" s="29"/>
      <c r="F1334" s="29"/>
      <c r="G1334" s="29"/>
      <c r="H1334" s="29"/>
      <c r="I1334" s="29"/>
      <c r="J1334" s="29"/>
      <c r="K1334" s="29"/>
      <c r="L1334" s="29"/>
      <c r="M1334" s="29"/>
    </row>
    <row r="1335" spans="3:13" s="1" customFormat="1" ht="13.5" hidden="1">
      <c r="C1335" s="29"/>
      <c r="D1335" s="29"/>
      <c r="E1335" s="29"/>
      <c r="F1335" s="29"/>
      <c r="G1335" s="29"/>
      <c r="H1335" s="29"/>
      <c r="I1335" s="29"/>
      <c r="J1335" s="29"/>
      <c r="K1335" s="29"/>
      <c r="L1335" s="29"/>
      <c r="M1335" s="29"/>
    </row>
    <row r="1336" spans="3:13" s="1" customFormat="1" ht="13.5" hidden="1"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</row>
    <row r="1337" spans="3:13" s="1" customFormat="1" ht="13.5" hidden="1"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</row>
    <row r="1338" spans="3:13" s="1" customFormat="1" ht="13.5" hidden="1"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</row>
    <row r="1339" spans="3:13" s="1" customFormat="1" ht="13.5" hidden="1"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</row>
    <row r="1340" spans="3:13" s="1" customFormat="1" ht="13.5" hidden="1"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</row>
    <row r="1341" spans="3:13" s="1" customFormat="1" ht="13.5" hidden="1"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</row>
    <row r="1342" spans="3:13" s="1" customFormat="1" ht="13.5" hidden="1"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</row>
    <row r="1343" spans="3:13" s="1" customFormat="1" ht="13.5" hidden="1"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</row>
    <row r="1344" spans="3:13" s="1" customFormat="1" ht="13.5" hidden="1"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</row>
    <row r="1345" spans="3:13" s="1" customFormat="1" ht="13.5" hidden="1"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</row>
    <row r="1346" spans="3:13" s="1" customFormat="1" ht="13.5" hidden="1"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</row>
    <row r="1347" spans="3:13" s="1" customFormat="1" ht="13.5" hidden="1">
      <c r="C1347" s="29"/>
      <c r="D1347" s="29"/>
      <c r="E1347" s="29"/>
      <c r="F1347" s="29"/>
      <c r="G1347" s="29"/>
      <c r="H1347" s="29"/>
      <c r="I1347" s="29"/>
      <c r="J1347" s="29"/>
      <c r="K1347" s="29"/>
      <c r="L1347" s="29"/>
      <c r="M1347" s="29"/>
    </row>
    <row r="1348" spans="3:13" s="1" customFormat="1" ht="13.5" hidden="1">
      <c r="C1348" s="29"/>
      <c r="D1348" s="29"/>
      <c r="E1348" s="29"/>
      <c r="F1348" s="29"/>
      <c r="G1348" s="29"/>
      <c r="H1348" s="29"/>
      <c r="I1348" s="29"/>
      <c r="J1348" s="29"/>
      <c r="K1348" s="29"/>
      <c r="L1348" s="29"/>
      <c r="M1348" s="29"/>
    </row>
    <row r="1349" spans="3:13" s="1" customFormat="1" ht="13.5" hidden="1">
      <c r="C1349" s="29"/>
      <c r="D1349" s="29"/>
      <c r="E1349" s="29"/>
      <c r="F1349" s="29"/>
      <c r="G1349" s="29"/>
      <c r="H1349" s="29"/>
      <c r="I1349" s="29"/>
      <c r="J1349" s="29"/>
      <c r="K1349" s="29"/>
      <c r="L1349" s="29"/>
      <c r="M1349" s="29"/>
    </row>
    <row r="1350" spans="3:13" s="1" customFormat="1" ht="13.5" hidden="1">
      <c r="C1350" s="29"/>
      <c r="D1350" s="29"/>
      <c r="E1350" s="29"/>
      <c r="F1350" s="29"/>
      <c r="G1350" s="29"/>
      <c r="H1350" s="29"/>
      <c r="I1350" s="29"/>
      <c r="J1350" s="29"/>
      <c r="K1350" s="29"/>
      <c r="L1350" s="29"/>
      <c r="M1350" s="29"/>
    </row>
    <row r="1351" spans="3:13" s="1" customFormat="1" ht="13.5" hidden="1">
      <c r="C1351" s="29"/>
      <c r="D1351" s="29"/>
      <c r="E1351" s="29"/>
      <c r="F1351" s="29"/>
      <c r="G1351" s="29"/>
      <c r="H1351" s="29"/>
      <c r="I1351" s="29"/>
      <c r="J1351" s="29"/>
      <c r="K1351" s="29"/>
      <c r="L1351" s="29"/>
      <c r="M1351" s="29"/>
    </row>
    <row r="1352" spans="3:13" s="1" customFormat="1" ht="13.5" hidden="1">
      <c r="C1352" s="29"/>
      <c r="D1352" s="29"/>
      <c r="E1352" s="29"/>
      <c r="F1352" s="29"/>
      <c r="G1352" s="29"/>
      <c r="H1352" s="29"/>
      <c r="I1352" s="29"/>
      <c r="J1352" s="29"/>
      <c r="K1352" s="29"/>
      <c r="L1352" s="29"/>
      <c r="M1352" s="29"/>
    </row>
    <row r="1353" spans="3:13" s="1" customFormat="1" ht="13.5" hidden="1">
      <c r="C1353" s="29"/>
      <c r="D1353" s="29"/>
      <c r="E1353" s="29"/>
      <c r="F1353" s="29"/>
      <c r="G1353" s="29"/>
      <c r="H1353" s="29"/>
      <c r="I1353" s="29"/>
      <c r="J1353" s="29"/>
      <c r="K1353" s="29"/>
      <c r="L1353" s="29"/>
      <c r="M1353" s="29"/>
    </row>
    <row r="1354" spans="3:13" s="1" customFormat="1" ht="13.5" hidden="1">
      <c r="C1354" s="29"/>
      <c r="D1354" s="29"/>
      <c r="E1354" s="29"/>
      <c r="F1354" s="29"/>
      <c r="G1354" s="29"/>
      <c r="H1354" s="29"/>
      <c r="I1354" s="29"/>
      <c r="J1354" s="29"/>
      <c r="K1354" s="29"/>
      <c r="L1354" s="29"/>
      <c r="M1354" s="29"/>
    </row>
    <row r="1355" spans="3:13" s="1" customFormat="1" ht="13.5" hidden="1">
      <c r="C1355" s="29"/>
      <c r="D1355" s="29"/>
      <c r="E1355" s="29"/>
      <c r="F1355" s="29"/>
      <c r="G1355" s="29"/>
      <c r="H1355" s="29"/>
      <c r="I1355" s="29"/>
      <c r="J1355" s="29"/>
      <c r="K1355" s="29"/>
      <c r="L1355" s="29"/>
      <c r="M1355" s="29"/>
    </row>
    <row r="1356" spans="3:13" s="1" customFormat="1" ht="13.5" hidden="1">
      <c r="C1356" s="29"/>
      <c r="D1356" s="29"/>
      <c r="E1356" s="29"/>
      <c r="F1356" s="29"/>
      <c r="G1356" s="29"/>
      <c r="H1356" s="29"/>
      <c r="I1356" s="29"/>
      <c r="J1356" s="29"/>
      <c r="K1356" s="29"/>
      <c r="L1356" s="29"/>
      <c r="M1356" s="29"/>
    </row>
    <row r="1357" spans="3:13" s="1" customFormat="1" ht="13.5" hidden="1">
      <c r="C1357" s="29"/>
      <c r="D1357" s="29"/>
      <c r="E1357" s="29"/>
      <c r="F1357" s="29"/>
      <c r="G1357" s="29"/>
      <c r="H1357" s="29"/>
      <c r="I1357" s="29"/>
      <c r="J1357" s="29"/>
      <c r="K1357" s="29"/>
      <c r="L1357" s="29"/>
      <c r="M1357" s="29"/>
    </row>
    <row r="1358" spans="3:13" s="1" customFormat="1" ht="13.5" hidden="1">
      <c r="C1358" s="29"/>
      <c r="D1358" s="29"/>
      <c r="E1358" s="29"/>
      <c r="F1358" s="29"/>
      <c r="G1358" s="29"/>
      <c r="H1358" s="29"/>
      <c r="I1358" s="29"/>
      <c r="J1358" s="29"/>
      <c r="K1358" s="29"/>
      <c r="L1358" s="29"/>
      <c r="M1358" s="29"/>
    </row>
    <row r="1359" spans="3:13" s="1" customFormat="1" ht="13.5" hidden="1">
      <c r="C1359" s="29"/>
      <c r="D1359" s="29"/>
      <c r="E1359" s="29"/>
      <c r="F1359" s="29"/>
      <c r="G1359" s="29"/>
      <c r="H1359" s="29"/>
      <c r="I1359" s="29"/>
      <c r="J1359" s="29"/>
      <c r="K1359" s="29"/>
      <c r="L1359" s="29"/>
      <c r="M1359" s="29"/>
    </row>
    <row r="1360" spans="3:13" s="1" customFormat="1" ht="13.5" hidden="1">
      <c r="C1360" s="29"/>
      <c r="D1360" s="29"/>
      <c r="E1360" s="29"/>
      <c r="F1360" s="29"/>
      <c r="G1360" s="29"/>
      <c r="H1360" s="29"/>
      <c r="I1360" s="29"/>
      <c r="J1360" s="29"/>
      <c r="K1360" s="29"/>
      <c r="L1360" s="29"/>
      <c r="M1360" s="29"/>
    </row>
    <row r="1361" spans="3:13" s="1" customFormat="1" ht="13.5" hidden="1">
      <c r="C1361" s="29"/>
      <c r="D1361" s="29"/>
      <c r="E1361" s="29"/>
      <c r="F1361" s="29"/>
      <c r="G1361" s="29"/>
      <c r="H1361" s="29"/>
      <c r="I1361" s="29"/>
      <c r="J1361" s="29"/>
      <c r="K1361" s="29"/>
      <c r="L1361" s="29"/>
      <c r="M1361" s="29"/>
    </row>
    <row r="1362" spans="3:13" s="1" customFormat="1" ht="13.5" hidden="1">
      <c r="C1362" s="29"/>
      <c r="D1362" s="29"/>
      <c r="E1362" s="29"/>
      <c r="F1362" s="29"/>
      <c r="G1362" s="29"/>
      <c r="H1362" s="29"/>
      <c r="I1362" s="29"/>
      <c r="J1362" s="29"/>
      <c r="K1362" s="29"/>
      <c r="L1362" s="29"/>
      <c r="M1362" s="29"/>
    </row>
    <row r="1363" spans="3:13" s="1" customFormat="1" ht="13.5" hidden="1">
      <c r="C1363" s="29"/>
      <c r="D1363" s="29"/>
      <c r="E1363" s="29"/>
      <c r="F1363" s="29"/>
      <c r="G1363" s="29"/>
      <c r="H1363" s="29"/>
      <c r="I1363" s="29"/>
      <c r="J1363" s="29"/>
      <c r="K1363" s="29"/>
      <c r="L1363" s="29"/>
      <c r="M1363" s="29"/>
    </row>
    <row r="1364" spans="3:13" s="1" customFormat="1" ht="13.5" hidden="1">
      <c r="C1364" s="29"/>
      <c r="D1364" s="29"/>
      <c r="E1364" s="29"/>
      <c r="F1364" s="29"/>
      <c r="G1364" s="29"/>
      <c r="H1364" s="29"/>
      <c r="I1364" s="29"/>
      <c r="J1364" s="29"/>
      <c r="K1364" s="29"/>
      <c r="L1364" s="29"/>
      <c r="M1364" s="29"/>
    </row>
    <row r="1365" spans="3:13" s="1" customFormat="1" ht="13.5" hidden="1">
      <c r="C1365" s="29"/>
      <c r="D1365" s="29"/>
      <c r="E1365" s="29"/>
      <c r="F1365" s="29"/>
      <c r="G1365" s="29"/>
      <c r="H1365" s="29"/>
      <c r="I1365" s="29"/>
      <c r="J1365" s="29"/>
      <c r="K1365" s="29"/>
      <c r="L1365" s="29"/>
      <c r="M1365" s="29"/>
    </row>
    <row r="1366" spans="3:13" s="1" customFormat="1" ht="13.5" hidden="1">
      <c r="C1366" s="29"/>
      <c r="D1366" s="29"/>
      <c r="E1366" s="29"/>
      <c r="F1366" s="29"/>
      <c r="G1366" s="29"/>
      <c r="H1366" s="29"/>
      <c r="I1366" s="29"/>
      <c r="J1366" s="29"/>
      <c r="K1366" s="29"/>
      <c r="L1366" s="29"/>
      <c r="M1366" s="29"/>
    </row>
    <row r="1367" spans="3:13" s="1" customFormat="1" ht="13.5" hidden="1">
      <c r="C1367" s="29"/>
      <c r="D1367" s="29"/>
      <c r="E1367" s="29"/>
      <c r="F1367" s="29"/>
      <c r="G1367" s="29"/>
      <c r="H1367" s="29"/>
      <c r="I1367" s="29"/>
      <c r="J1367" s="29"/>
      <c r="K1367" s="29"/>
      <c r="L1367" s="29"/>
      <c r="M1367" s="29"/>
    </row>
    <row r="1368" spans="3:13" s="1" customFormat="1" ht="13.5" hidden="1">
      <c r="C1368" s="29"/>
      <c r="D1368" s="29"/>
      <c r="E1368" s="29"/>
      <c r="F1368" s="29"/>
      <c r="G1368" s="29"/>
      <c r="H1368" s="29"/>
      <c r="I1368" s="29"/>
      <c r="J1368" s="29"/>
      <c r="K1368" s="29"/>
      <c r="L1368" s="29"/>
      <c r="M1368" s="29"/>
    </row>
    <row r="1369" spans="3:13" s="1" customFormat="1" ht="13.5" hidden="1">
      <c r="C1369" s="29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</row>
    <row r="1370" spans="3:13" s="1" customFormat="1" ht="13.5" hidden="1">
      <c r="C1370" s="29"/>
      <c r="D1370" s="29"/>
      <c r="E1370" s="29"/>
      <c r="F1370" s="29"/>
      <c r="G1370" s="29"/>
      <c r="H1370" s="29"/>
      <c r="I1370" s="29"/>
      <c r="J1370" s="29"/>
      <c r="K1370" s="29"/>
      <c r="L1370" s="29"/>
      <c r="M1370" s="29"/>
    </row>
    <row r="1371" spans="3:13" s="1" customFormat="1" ht="13.5" hidden="1">
      <c r="C1371" s="29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</row>
    <row r="1372" spans="3:13" s="1" customFormat="1" ht="13.5" hidden="1">
      <c r="C1372" s="29"/>
      <c r="D1372" s="29"/>
      <c r="E1372" s="29"/>
      <c r="F1372" s="29"/>
      <c r="G1372" s="29"/>
      <c r="H1372" s="29"/>
      <c r="I1372" s="29"/>
      <c r="J1372" s="29"/>
      <c r="K1372" s="29"/>
      <c r="L1372" s="29"/>
      <c r="M1372" s="29"/>
    </row>
    <row r="1373" spans="3:13" s="1" customFormat="1" ht="13.5" hidden="1">
      <c r="C1373" s="29"/>
      <c r="D1373" s="29"/>
      <c r="E1373" s="29"/>
      <c r="F1373" s="29"/>
      <c r="G1373" s="29"/>
      <c r="H1373" s="29"/>
      <c r="I1373" s="29"/>
      <c r="J1373" s="29"/>
      <c r="K1373" s="29"/>
      <c r="L1373" s="29"/>
      <c r="M1373" s="29"/>
    </row>
    <row r="1374" spans="3:13" s="1" customFormat="1" ht="13.5" hidden="1">
      <c r="C1374" s="29"/>
      <c r="D1374" s="29"/>
      <c r="E1374" s="29"/>
      <c r="F1374" s="29"/>
      <c r="G1374" s="29"/>
      <c r="H1374" s="29"/>
      <c r="I1374" s="29"/>
      <c r="J1374" s="29"/>
      <c r="K1374" s="29"/>
      <c r="L1374" s="29"/>
      <c r="M1374" s="29"/>
    </row>
    <row r="1375" spans="3:13" s="1" customFormat="1" ht="13.5" hidden="1">
      <c r="C1375" s="29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</row>
    <row r="1376" spans="3:13" s="1" customFormat="1" ht="13.5" hidden="1">
      <c r="C1376" s="29"/>
      <c r="D1376" s="29"/>
      <c r="E1376" s="29"/>
      <c r="F1376" s="29"/>
      <c r="G1376" s="29"/>
      <c r="H1376" s="29"/>
      <c r="I1376" s="29"/>
      <c r="J1376" s="29"/>
      <c r="K1376" s="29"/>
      <c r="L1376" s="29"/>
      <c r="M1376" s="29"/>
    </row>
    <row r="1377" spans="3:13" s="1" customFormat="1" ht="13.5" hidden="1">
      <c r="C1377" s="29"/>
      <c r="D1377" s="29"/>
      <c r="E1377" s="29"/>
      <c r="F1377" s="29"/>
      <c r="G1377" s="29"/>
      <c r="H1377" s="29"/>
      <c r="I1377" s="29"/>
      <c r="J1377" s="29"/>
      <c r="K1377" s="29"/>
      <c r="L1377" s="29"/>
      <c r="M1377" s="29"/>
    </row>
    <row r="1378" spans="3:13" s="1" customFormat="1" ht="13.5" hidden="1">
      <c r="C1378" s="29"/>
      <c r="D1378" s="29"/>
      <c r="E1378" s="29"/>
      <c r="F1378" s="29"/>
      <c r="G1378" s="29"/>
      <c r="H1378" s="29"/>
      <c r="I1378" s="29"/>
      <c r="J1378" s="29"/>
      <c r="K1378" s="29"/>
      <c r="L1378" s="29"/>
      <c r="M1378" s="29"/>
    </row>
    <row r="1379" spans="3:13" s="1" customFormat="1" ht="13.5" hidden="1">
      <c r="C1379" s="29"/>
      <c r="D1379" s="29"/>
      <c r="E1379" s="29"/>
      <c r="F1379" s="29"/>
      <c r="G1379" s="29"/>
      <c r="H1379" s="29"/>
      <c r="I1379" s="29"/>
      <c r="J1379" s="29"/>
      <c r="K1379" s="29"/>
      <c r="L1379" s="29"/>
      <c r="M1379" s="29"/>
    </row>
    <row r="1380" spans="3:13" s="1" customFormat="1" ht="13.5" hidden="1">
      <c r="C1380" s="29"/>
      <c r="D1380" s="29"/>
      <c r="E1380" s="29"/>
      <c r="F1380" s="29"/>
      <c r="G1380" s="29"/>
      <c r="H1380" s="29"/>
      <c r="I1380" s="29"/>
      <c r="J1380" s="29"/>
      <c r="K1380" s="29"/>
      <c r="L1380" s="29"/>
      <c r="M1380" s="29"/>
    </row>
    <row r="1381" spans="3:13" s="1" customFormat="1" ht="13.5" hidden="1">
      <c r="C1381" s="29"/>
      <c r="D1381" s="29"/>
      <c r="E1381" s="29"/>
      <c r="F1381" s="29"/>
      <c r="G1381" s="29"/>
      <c r="H1381" s="29"/>
      <c r="I1381" s="29"/>
      <c r="J1381" s="29"/>
      <c r="K1381" s="29"/>
      <c r="L1381" s="29"/>
      <c r="M1381" s="29"/>
    </row>
    <row r="1382" spans="3:13" s="1" customFormat="1" ht="13.5" hidden="1">
      <c r="C1382" s="29"/>
      <c r="D1382" s="29"/>
      <c r="E1382" s="29"/>
      <c r="F1382" s="29"/>
      <c r="G1382" s="29"/>
      <c r="H1382" s="29"/>
      <c r="I1382" s="29"/>
      <c r="J1382" s="29"/>
      <c r="K1382" s="29"/>
      <c r="L1382" s="29"/>
      <c r="M1382" s="29"/>
    </row>
    <row r="1383" spans="3:13" s="1" customFormat="1" ht="13.5" hidden="1">
      <c r="C1383" s="29"/>
      <c r="D1383" s="29"/>
      <c r="E1383" s="29"/>
      <c r="F1383" s="29"/>
      <c r="G1383" s="29"/>
      <c r="H1383" s="29"/>
      <c r="I1383" s="29"/>
      <c r="J1383" s="29"/>
      <c r="K1383" s="29"/>
      <c r="L1383" s="29"/>
      <c r="M1383" s="29"/>
    </row>
    <row r="1384" spans="3:13" s="1" customFormat="1" ht="13.5" hidden="1">
      <c r="C1384" s="29"/>
      <c r="D1384" s="29"/>
      <c r="E1384" s="29"/>
      <c r="F1384" s="29"/>
      <c r="G1384" s="29"/>
      <c r="H1384" s="29"/>
      <c r="I1384" s="29"/>
      <c r="J1384" s="29"/>
      <c r="K1384" s="29"/>
      <c r="L1384" s="29"/>
      <c r="M1384" s="29"/>
    </row>
    <row r="1385" spans="3:13" s="1" customFormat="1" ht="13.5" hidden="1">
      <c r="C1385" s="29"/>
      <c r="D1385" s="29"/>
      <c r="E1385" s="29"/>
      <c r="F1385" s="29"/>
      <c r="G1385" s="29"/>
      <c r="H1385" s="29"/>
      <c r="I1385" s="29"/>
      <c r="J1385" s="29"/>
      <c r="K1385" s="29"/>
      <c r="L1385" s="29"/>
      <c r="M1385" s="29"/>
    </row>
    <row r="1386" spans="3:13" s="1" customFormat="1" ht="13.5" hidden="1">
      <c r="C1386" s="29"/>
      <c r="D1386" s="29"/>
      <c r="E1386" s="29"/>
      <c r="F1386" s="29"/>
      <c r="G1386" s="29"/>
      <c r="H1386" s="29"/>
      <c r="I1386" s="29"/>
      <c r="J1386" s="29"/>
      <c r="K1386" s="29"/>
      <c r="L1386" s="29"/>
      <c r="M1386" s="29"/>
    </row>
    <row r="1387" spans="3:13" s="1" customFormat="1" ht="13.5" hidden="1">
      <c r="C1387" s="29"/>
      <c r="D1387" s="29"/>
      <c r="E1387" s="29"/>
      <c r="F1387" s="29"/>
      <c r="G1387" s="29"/>
      <c r="H1387" s="29"/>
      <c r="I1387" s="29"/>
      <c r="J1387" s="29"/>
      <c r="K1387" s="29"/>
      <c r="L1387" s="29"/>
      <c r="M1387" s="29"/>
    </row>
    <row r="1388" spans="3:13" s="1" customFormat="1" ht="13.5" hidden="1">
      <c r="C1388" s="29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</row>
    <row r="1389" spans="3:13" s="1" customFormat="1" ht="13.5" hidden="1">
      <c r="C1389" s="29"/>
      <c r="D1389" s="29"/>
      <c r="E1389" s="29"/>
      <c r="F1389" s="29"/>
      <c r="G1389" s="29"/>
      <c r="H1389" s="29"/>
      <c r="I1389" s="29"/>
      <c r="J1389" s="29"/>
      <c r="K1389" s="29"/>
      <c r="L1389" s="29"/>
      <c r="M1389" s="29"/>
    </row>
    <row r="1390" spans="3:13" s="1" customFormat="1" ht="13.5" hidden="1">
      <c r="C1390" s="29"/>
      <c r="D1390" s="29"/>
      <c r="E1390" s="29"/>
      <c r="F1390" s="29"/>
      <c r="G1390" s="29"/>
      <c r="H1390" s="29"/>
      <c r="I1390" s="29"/>
      <c r="J1390" s="29"/>
      <c r="K1390" s="29"/>
      <c r="L1390" s="29"/>
      <c r="M1390" s="29"/>
    </row>
    <row r="1391" spans="3:13" s="1" customFormat="1" ht="13.5" hidden="1">
      <c r="C1391" s="29"/>
      <c r="D1391" s="29"/>
      <c r="E1391" s="29"/>
      <c r="F1391" s="29"/>
      <c r="G1391" s="29"/>
      <c r="H1391" s="29"/>
      <c r="I1391" s="29"/>
      <c r="J1391" s="29"/>
      <c r="K1391" s="29"/>
      <c r="L1391" s="29"/>
      <c r="M1391" s="29"/>
    </row>
    <row r="1392" spans="3:13" s="1" customFormat="1" ht="13.5" hidden="1">
      <c r="C1392" s="29"/>
      <c r="D1392" s="29"/>
      <c r="E1392" s="29"/>
      <c r="F1392" s="29"/>
      <c r="G1392" s="29"/>
      <c r="H1392" s="29"/>
      <c r="I1392" s="29"/>
      <c r="J1392" s="29"/>
      <c r="K1392" s="29"/>
      <c r="L1392" s="29"/>
      <c r="M1392" s="29"/>
    </row>
    <row r="1393" spans="3:13" s="1" customFormat="1" ht="13.5" hidden="1">
      <c r="C1393" s="29"/>
      <c r="D1393" s="29"/>
      <c r="E1393" s="29"/>
      <c r="F1393" s="29"/>
      <c r="G1393" s="29"/>
      <c r="H1393" s="29"/>
      <c r="I1393" s="29"/>
      <c r="J1393" s="29"/>
      <c r="K1393" s="29"/>
      <c r="L1393" s="29"/>
      <c r="M1393" s="29"/>
    </row>
    <row r="1394" spans="3:13" s="1" customFormat="1" ht="13.5" hidden="1">
      <c r="C1394" s="29"/>
      <c r="D1394" s="29"/>
      <c r="E1394" s="29"/>
      <c r="F1394" s="29"/>
      <c r="G1394" s="29"/>
      <c r="H1394" s="29"/>
      <c r="I1394" s="29"/>
      <c r="J1394" s="29"/>
      <c r="K1394" s="29"/>
      <c r="L1394" s="29"/>
      <c r="M1394" s="29"/>
    </row>
    <row r="1395" spans="3:13" s="1" customFormat="1" ht="13.5" hidden="1">
      <c r="C1395" s="29"/>
      <c r="D1395" s="29"/>
      <c r="E1395" s="29"/>
      <c r="F1395" s="29"/>
      <c r="G1395" s="29"/>
      <c r="H1395" s="29"/>
      <c r="I1395" s="29"/>
      <c r="J1395" s="29"/>
      <c r="K1395" s="29"/>
      <c r="L1395" s="29"/>
      <c r="M1395" s="29"/>
    </row>
    <row r="1396" spans="3:13" s="1" customFormat="1" ht="13.5" hidden="1">
      <c r="C1396" s="29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</row>
    <row r="1397" spans="3:13" s="1" customFormat="1" ht="13.5" hidden="1">
      <c r="C1397" s="29"/>
      <c r="D1397" s="29"/>
      <c r="E1397" s="29"/>
      <c r="F1397" s="29"/>
      <c r="G1397" s="29"/>
      <c r="H1397" s="29"/>
      <c r="I1397" s="29"/>
      <c r="J1397" s="29"/>
      <c r="K1397" s="29"/>
      <c r="L1397" s="29"/>
      <c r="M1397" s="29"/>
    </row>
    <row r="1398" spans="3:13" s="1" customFormat="1" ht="13.5" hidden="1">
      <c r="C1398" s="29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</row>
    <row r="1399" spans="3:13" s="1" customFormat="1" ht="13.5" hidden="1">
      <c r="C1399" s="29"/>
      <c r="D1399" s="29"/>
      <c r="E1399" s="29"/>
      <c r="F1399" s="29"/>
      <c r="G1399" s="29"/>
      <c r="H1399" s="29"/>
      <c r="I1399" s="29"/>
      <c r="J1399" s="29"/>
      <c r="K1399" s="29"/>
      <c r="L1399" s="29"/>
      <c r="M1399" s="29"/>
    </row>
    <row r="1400" spans="3:13" s="1" customFormat="1" ht="13.5" hidden="1">
      <c r="C1400" s="29"/>
      <c r="D1400" s="29"/>
      <c r="E1400" s="29"/>
      <c r="F1400" s="29"/>
      <c r="G1400" s="29"/>
      <c r="H1400" s="29"/>
      <c r="I1400" s="29"/>
      <c r="J1400" s="29"/>
      <c r="K1400" s="29"/>
      <c r="L1400" s="29"/>
      <c r="M1400" s="29"/>
    </row>
    <row r="1401" spans="3:13" s="1" customFormat="1" ht="13.5" hidden="1">
      <c r="C1401" s="29"/>
      <c r="D1401" s="29"/>
      <c r="E1401" s="29"/>
      <c r="F1401" s="29"/>
      <c r="G1401" s="29"/>
      <c r="H1401" s="29"/>
      <c r="I1401" s="29"/>
      <c r="J1401" s="29"/>
      <c r="K1401" s="29"/>
      <c r="L1401" s="29"/>
      <c r="M1401" s="29"/>
    </row>
    <row r="1402" spans="3:13" s="1" customFormat="1" ht="13.5" hidden="1">
      <c r="C1402" s="29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</row>
    <row r="1403" spans="3:13" s="1" customFormat="1" ht="13.5" hidden="1">
      <c r="C1403" s="29"/>
      <c r="D1403" s="29"/>
      <c r="E1403" s="29"/>
      <c r="F1403" s="29"/>
      <c r="G1403" s="29"/>
      <c r="H1403" s="29"/>
      <c r="I1403" s="29"/>
      <c r="J1403" s="29"/>
      <c r="K1403" s="29"/>
      <c r="L1403" s="29"/>
      <c r="M1403" s="29"/>
    </row>
    <row r="1404" spans="3:13" s="1" customFormat="1" ht="13.5" hidden="1"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</row>
    <row r="1405" spans="3:13" s="1" customFormat="1" ht="13.5" hidden="1"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</row>
    <row r="1406" spans="3:13" s="1" customFormat="1" ht="13.5" hidden="1"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</row>
    <row r="1407" spans="3:13" s="1" customFormat="1" ht="13.5" hidden="1"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</row>
    <row r="1408" spans="3:13" s="1" customFormat="1" ht="13.5" hidden="1"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29"/>
    </row>
    <row r="1409" spans="3:13" s="1" customFormat="1" ht="13.5" hidden="1">
      <c r="C1409" s="29"/>
      <c r="D1409" s="29"/>
      <c r="E1409" s="29"/>
      <c r="F1409" s="29"/>
      <c r="G1409" s="29"/>
      <c r="H1409" s="29"/>
      <c r="I1409" s="29"/>
      <c r="J1409" s="29"/>
      <c r="K1409" s="29"/>
      <c r="L1409" s="29"/>
      <c r="M1409" s="29"/>
    </row>
    <row r="1410" spans="3:13" s="1" customFormat="1" ht="13.5" hidden="1"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</row>
    <row r="1411" spans="3:13" s="1" customFormat="1" ht="13.5" hidden="1"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</row>
    <row r="1412" spans="3:13" s="1" customFormat="1" ht="13.5" hidden="1"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</row>
    <row r="1413" spans="3:13" s="1" customFormat="1" ht="13.5" hidden="1"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</row>
    <row r="1414" spans="3:13" s="1" customFormat="1" ht="13.5" hidden="1"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</row>
    <row r="1415" spans="3:13" s="1" customFormat="1" ht="13.5" hidden="1"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</row>
    <row r="1416" spans="3:13" s="1" customFormat="1" ht="13.5" hidden="1">
      <c r="C1416" s="29"/>
      <c r="D1416" s="29"/>
      <c r="E1416" s="29"/>
      <c r="F1416" s="29"/>
      <c r="G1416" s="29"/>
      <c r="H1416" s="29"/>
      <c r="I1416" s="29"/>
      <c r="J1416" s="29"/>
      <c r="K1416" s="29"/>
      <c r="L1416" s="29"/>
      <c r="M1416" s="29"/>
    </row>
    <row r="1417" spans="3:13" s="1" customFormat="1" ht="13.5" hidden="1">
      <c r="C1417" s="29"/>
      <c r="D1417" s="29"/>
      <c r="E1417" s="29"/>
      <c r="F1417" s="29"/>
      <c r="G1417" s="29"/>
      <c r="H1417" s="29"/>
      <c r="I1417" s="29"/>
      <c r="J1417" s="29"/>
      <c r="K1417" s="29"/>
      <c r="L1417" s="29"/>
      <c r="M1417" s="29"/>
    </row>
    <row r="1418" spans="3:13" s="1" customFormat="1" ht="13.5" hidden="1"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</row>
    <row r="1419" spans="3:13" s="1" customFormat="1" ht="13.5" hidden="1"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</row>
    <row r="1420" spans="3:13" s="1" customFormat="1" ht="13.5" hidden="1"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</row>
    <row r="1421" spans="3:13" s="1" customFormat="1" ht="13.5" hidden="1"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</row>
    <row r="1422" spans="3:13" s="1" customFormat="1" ht="13.5" hidden="1"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</row>
    <row r="1423" spans="3:13" s="1" customFormat="1" ht="13.5" hidden="1"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</row>
    <row r="1424" spans="3:13" s="1" customFormat="1" ht="13.5" hidden="1"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</row>
    <row r="1425" spans="3:13" s="1" customFormat="1" ht="13.5" hidden="1"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</row>
    <row r="1426" spans="3:13" s="1" customFormat="1" ht="13.5" hidden="1"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</row>
    <row r="1427" spans="3:13" s="1" customFormat="1" ht="13.5" hidden="1"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</row>
    <row r="1428" spans="3:13" s="1" customFormat="1" ht="13.5" hidden="1"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</row>
    <row r="1429" spans="3:13" s="1" customFormat="1" ht="13.5" hidden="1"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</row>
    <row r="1430" spans="3:13" s="1" customFormat="1" ht="13.5" hidden="1"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</row>
    <row r="1431" spans="3:13" s="1" customFormat="1" ht="13.5" hidden="1"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</row>
    <row r="1432" spans="3:13" s="1" customFormat="1" ht="13.5" hidden="1">
      <c r="C1432" s="29"/>
      <c r="D1432" s="29"/>
      <c r="E1432" s="29"/>
      <c r="F1432" s="29"/>
      <c r="G1432" s="29"/>
      <c r="H1432" s="29"/>
      <c r="I1432" s="29"/>
      <c r="J1432" s="29"/>
      <c r="K1432" s="29"/>
      <c r="L1432" s="29"/>
      <c r="M1432" s="29"/>
    </row>
    <row r="1433" spans="3:13" s="1" customFormat="1" ht="13.5" hidden="1">
      <c r="C1433" s="29"/>
      <c r="D1433" s="29"/>
      <c r="E1433" s="29"/>
      <c r="F1433" s="29"/>
      <c r="G1433" s="29"/>
      <c r="H1433" s="29"/>
      <c r="I1433" s="29"/>
      <c r="J1433" s="29"/>
      <c r="K1433" s="29"/>
      <c r="L1433" s="29"/>
      <c r="M1433" s="29"/>
    </row>
    <row r="1434" spans="3:13" s="1" customFormat="1" ht="13.5" hidden="1">
      <c r="C1434" s="29"/>
      <c r="D1434" s="29"/>
      <c r="E1434" s="29"/>
      <c r="F1434" s="29"/>
      <c r="G1434" s="29"/>
      <c r="H1434" s="29"/>
      <c r="I1434" s="29"/>
      <c r="J1434" s="29"/>
      <c r="K1434" s="29"/>
      <c r="L1434" s="29"/>
      <c r="M1434" s="29"/>
    </row>
    <row r="1435" spans="3:13" s="1" customFormat="1" ht="13.5" hidden="1">
      <c r="C1435" s="29"/>
      <c r="D1435" s="29"/>
      <c r="E1435" s="29"/>
      <c r="F1435" s="29"/>
      <c r="G1435" s="29"/>
      <c r="H1435" s="29"/>
      <c r="I1435" s="29"/>
      <c r="J1435" s="29"/>
      <c r="K1435" s="29"/>
      <c r="L1435" s="29"/>
      <c r="M1435" s="29"/>
    </row>
    <row r="1436" spans="3:13" s="1" customFormat="1" ht="13.5" hidden="1"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</row>
    <row r="1437" spans="3:13" s="1" customFormat="1" ht="13.5" hidden="1"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</row>
    <row r="1438" spans="3:13" s="1" customFormat="1" ht="13.5" hidden="1"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</row>
    <row r="1439" spans="3:13" s="1" customFormat="1" ht="13.5" hidden="1"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</row>
    <row r="1440" spans="3:13" s="1" customFormat="1" ht="13.5" hidden="1"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</row>
    <row r="1441" spans="3:13" s="1" customFormat="1" ht="13.5" hidden="1"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</row>
    <row r="1442" spans="3:13" s="1" customFormat="1" ht="13.5" hidden="1"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</row>
    <row r="1443" spans="3:13" s="1" customFormat="1" ht="13.5" hidden="1"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</row>
    <row r="1444" spans="3:13" s="1" customFormat="1" ht="13.5" hidden="1"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</row>
    <row r="1445" spans="3:13" s="1" customFormat="1" ht="13.5" hidden="1"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</row>
    <row r="1446" spans="3:13" s="1" customFormat="1" ht="13.5" hidden="1"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</row>
    <row r="1447" spans="3:13" s="1" customFormat="1" ht="13.5" hidden="1">
      <c r="C1447" s="29"/>
      <c r="D1447" s="29"/>
      <c r="E1447" s="29"/>
      <c r="F1447" s="29"/>
      <c r="G1447" s="29"/>
      <c r="H1447" s="29"/>
      <c r="I1447" s="29"/>
      <c r="J1447" s="29"/>
      <c r="K1447" s="29"/>
      <c r="L1447" s="29"/>
      <c r="M1447" s="29"/>
    </row>
    <row r="1448" spans="3:13" s="1" customFormat="1" ht="13.5" hidden="1">
      <c r="C1448" s="29"/>
      <c r="D1448" s="29"/>
      <c r="E1448" s="29"/>
      <c r="F1448" s="29"/>
      <c r="G1448" s="29"/>
      <c r="H1448" s="29"/>
      <c r="I1448" s="29"/>
      <c r="J1448" s="29"/>
      <c r="K1448" s="29"/>
      <c r="L1448" s="29"/>
      <c r="M1448" s="29"/>
    </row>
    <row r="1449" spans="3:13" s="1" customFormat="1" ht="13.5" hidden="1">
      <c r="C1449" s="29"/>
      <c r="D1449" s="29"/>
      <c r="E1449" s="29"/>
      <c r="F1449" s="29"/>
      <c r="G1449" s="29"/>
      <c r="H1449" s="29"/>
      <c r="I1449" s="29"/>
      <c r="J1449" s="29"/>
      <c r="K1449" s="29"/>
      <c r="L1449" s="29"/>
      <c r="M1449" s="29"/>
    </row>
    <row r="1450" spans="3:13" s="1" customFormat="1" ht="13.5" hidden="1">
      <c r="C1450" s="29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</row>
    <row r="1451" spans="3:13" s="1" customFormat="1" ht="13.5" hidden="1">
      <c r="C1451" s="29"/>
      <c r="D1451" s="29"/>
      <c r="E1451" s="29"/>
      <c r="F1451" s="29"/>
      <c r="G1451" s="29"/>
      <c r="H1451" s="29"/>
      <c r="I1451" s="29"/>
      <c r="J1451" s="29"/>
      <c r="K1451" s="29"/>
      <c r="L1451" s="29"/>
      <c r="M1451" s="29"/>
    </row>
    <row r="1452" spans="3:13" s="1" customFormat="1" ht="13.5" hidden="1">
      <c r="C1452" s="29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</row>
    <row r="1453" spans="3:13" s="1" customFormat="1" ht="13.5" hidden="1">
      <c r="C1453" s="29"/>
      <c r="D1453" s="29"/>
      <c r="E1453" s="29"/>
      <c r="F1453" s="29"/>
      <c r="G1453" s="29"/>
      <c r="H1453" s="29"/>
      <c r="I1453" s="29"/>
      <c r="J1453" s="29"/>
      <c r="K1453" s="29"/>
      <c r="L1453" s="29"/>
      <c r="M1453" s="29"/>
    </row>
    <row r="1454" spans="3:13" s="1" customFormat="1" ht="13.5" hidden="1">
      <c r="C1454" s="29"/>
      <c r="D1454" s="29"/>
      <c r="E1454" s="29"/>
      <c r="F1454" s="29"/>
      <c r="G1454" s="29"/>
      <c r="H1454" s="29"/>
      <c r="I1454" s="29"/>
      <c r="J1454" s="29"/>
      <c r="K1454" s="29"/>
      <c r="L1454" s="29"/>
      <c r="M1454" s="29"/>
    </row>
    <row r="1455" spans="3:13" s="1" customFormat="1" ht="13.5" hidden="1">
      <c r="C1455" s="29"/>
      <c r="D1455" s="29"/>
      <c r="E1455" s="29"/>
      <c r="F1455" s="29"/>
      <c r="G1455" s="29"/>
      <c r="H1455" s="29"/>
      <c r="I1455" s="29"/>
      <c r="J1455" s="29"/>
      <c r="K1455" s="29"/>
      <c r="L1455" s="29"/>
      <c r="M1455" s="29"/>
    </row>
    <row r="1456" spans="3:13" s="1" customFormat="1" ht="13.5" hidden="1">
      <c r="C1456" s="29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</row>
    <row r="1457" spans="3:13" s="1" customFormat="1" ht="13.5" hidden="1">
      <c r="C1457" s="29"/>
      <c r="D1457" s="29"/>
      <c r="E1457" s="29"/>
      <c r="F1457" s="29"/>
      <c r="G1457" s="29"/>
      <c r="H1457" s="29"/>
      <c r="I1457" s="29"/>
      <c r="J1457" s="29"/>
      <c r="K1457" s="29"/>
      <c r="L1457" s="29"/>
      <c r="M1457" s="29"/>
    </row>
    <row r="1458" spans="3:13" s="1" customFormat="1" ht="13.5" hidden="1">
      <c r="C1458" s="29"/>
      <c r="D1458" s="29"/>
      <c r="E1458" s="29"/>
      <c r="F1458" s="29"/>
      <c r="G1458" s="29"/>
      <c r="H1458" s="29"/>
      <c r="I1458" s="29"/>
      <c r="J1458" s="29"/>
      <c r="K1458" s="29"/>
      <c r="L1458" s="29"/>
      <c r="M1458" s="29"/>
    </row>
    <row r="1459" spans="3:13" s="1" customFormat="1" ht="13.5" hidden="1">
      <c r="C1459" s="29"/>
      <c r="D1459" s="29"/>
      <c r="E1459" s="29"/>
      <c r="F1459" s="29"/>
      <c r="G1459" s="29"/>
      <c r="H1459" s="29"/>
      <c r="I1459" s="29"/>
      <c r="J1459" s="29"/>
      <c r="K1459" s="29"/>
      <c r="L1459" s="29"/>
      <c r="M1459" s="29"/>
    </row>
    <row r="1460" spans="3:13" s="1" customFormat="1" ht="13.5" hidden="1">
      <c r="C1460" s="29"/>
      <c r="D1460" s="29"/>
      <c r="E1460" s="29"/>
      <c r="F1460" s="29"/>
      <c r="G1460" s="29"/>
      <c r="H1460" s="29"/>
      <c r="I1460" s="29"/>
      <c r="J1460" s="29"/>
      <c r="K1460" s="29"/>
      <c r="L1460" s="29"/>
      <c r="M1460" s="29"/>
    </row>
    <row r="1461" spans="3:13" s="1" customFormat="1" ht="13.5" hidden="1">
      <c r="C1461" s="29"/>
      <c r="D1461" s="29"/>
      <c r="E1461" s="29"/>
      <c r="F1461" s="29"/>
      <c r="G1461" s="29"/>
      <c r="H1461" s="29"/>
      <c r="I1461" s="29"/>
      <c r="J1461" s="29"/>
      <c r="K1461" s="29"/>
      <c r="L1461" s="29"/>
      <c r="M1461" s="29"/>
    </row>
    <row r="1462" spans="3:13" s="1" customFormat="1" ht="13.5" hidden="1">
      <c r="C1462" s="29"/>
      <c r="D1462" s="29"/>
      <c r="E1462" s="29"/>
      <c r="F1462" s="29"/>
      <c r="G1462" s="29"/>
      <c r="H1462" s="29"/>
      <c r="I1462" s="29"/>
      <c r="J1462" s="29"/>
      <c r="K1462" s="29"/>
      <c r="L1462" s="29"/>
      <c r="M1462" s="29"/>
    </row>
    <row r="1463" spans="3:13" s="1" customFormat="1" ht="13.5" hidden="1">
      <c r="C1463" s="29"/>
      <c r="D1463" s="29"/>
      <c r="E1463" s="29"/>
      <c r="F1463" s="29"/>
      <c r="G1463" s="29"/>
      <c r="H1463" s="29"/>
      <c r="I1463" s="29"/>
      <c r="J1463" s="29"/>
      <c r="K1463" s="29"/>
      <c r="L1463" s="29"/>
      <c r="M1463" s="29"/>
    </row>
    <row r="1464" spans="3:13" s="1" customFormat="1" ht="13.5" hidden="1">
      <c r="C1464" s="29"/>
      <c r="D1464" s="29"/>
      <c r="E1464" s="29"/>
      <c r="F1464" s="29"/>
      <c r="G1464" s="29"/>
      <c r="H1464" s="29"/>
      <c r="I1464" s="29"/>
      <c r="J1464" s="29"/>
      <c r="K1464" s="29"/>
      <c r="L1464" s="29"/>
      <c r="M1464" s="29"/>
    </row>
    <row r="1465" spans="3:13" s="1" customFormat="1" ht="13.5" hidden="1">
      <c r="C1465" s="29"/>
      <c r="D1465" s="29"/>
      <c r="E1465" s="29"/>
      <c r="F1465" s="29"/>
      <c r="G1465" s="29"/>
      <c r="H1465" s="29"/>
      <c r="I1465" s="29"/>
      <c r="J1465" s="29"/>
      <c r="K1465" s="29"/>
      <c r="L1465" s="29"/>
      <c r="M1465" s="29"/>
    </row>
    <row r="1466" spans="3:13" s="1" customFormat="1" ht="13.5" hidden="1">
      <c r="C1466" s="29"/>
      <c r="D1466" s="29"/>
      <c r="E1466" s="29"/>
      <c r="F1466" s="29"/>
      <c r="G1466" s="29"/>
      <c r="H1466" s="29"/>
      <c r="I1466" s="29"/>
      <c r="J1466" s="29"/>
      <c r="K1466" s="29"/>
      <c r="L1466" s="29"/>
      <c r="M1466" s="29"/>
    </row>
    <row r="1467" spans="3:13" s="1" customFormat="1" ht="13.5" hidden="1">
      <c r="C1467" s="29"/>
      <c r="D1467" s="29"/>
      <c r="E1467" s="29"/>
      <c r="F1467" s="29"/>
      <c r="G1467" s="29"/>
      <c r="H1467" s="29"/>
      <c r="I1467" s="29"/>
      <c r="J1467" s="29"/>
      <c r="K1467" s="29"/>
      <c r="L1467" s="29"/>
      <c r="M1467" s="29"/>
    </row>
    <row r="1468" spans="3:13" s="1" customFormat="1" ht="13.5" hidden="1">
      <c r="C1468" s="29"/>
      <c r="D1468" s="29"/>
      <c r="E1468" s="29"/>
      <c r="F1468" s="29"/>
      <c r="G1468" s="29"/>
      <c r="H1468" s="29"/>
      <c r="I1468" s="29"/>
      <c r="J1468" s="29"/>
      <c r="K1468" s="29"/>
      <c r="L1468" s="29"/>
      <c r="M1468" s="29"/>
    </row>
    <row r="1469" spans="3:13" s="1" customFormat="1" ht="13.5" hidden="1">
      <c r="C1469" s="29"/>
      <c r="D1469" s="29"/>
      <c r="E1469" s="29"/>
      <c r="F1469" s="29"/>
      <c r="G1469" s="29"/>
      <c r="H1469" s="29"/>
      <c r="I1469" s="29"/>
      <c r="J1469" s="29"/>
      <c r="K1469" s="29"/>
      <c r="L1469" s="29"/>
      <c r="M1469" s="29"/>
    </row>
    <row r="1470" spans="3:13" s="1" customFormat="1" ht="13.5" hidden="1">
      <c r="C1470" s="29"/>
      <c r="D1470" s="29"/>
      <c r="E1470" s="29"/>
      <c r="F1470" s="29"/>
      <c r="G1470" s="29"/>
      <c r="H1470" s="29"/>
      <c r="I1470" s="29"/>
      <c r="J1470" s="29"/>
      <c r="K1470" s="29"/>
      <c r="L1470" s="29"/>
      <c r="M1470" s="29"/>
    </row>
    <row r="1471" spans="3:13" s="1" customFormat="1" ht="13.5" hidden="1">
      <c r="C1471" s="29"/>
      <c r="D1471" s="29"/>
      <c r="E1471" s="29"/>
      <c r="F1471" s="29"/>
      <c r="G1471" s="29"/>
      <c r="H1471" s="29"/>
      <c r="I1471" s="29"/>
      <c r="J1471" s="29"/>
      <c r="K1471" s="29"/>
      <c r="L1471" s="29"/>
      <c r="M1471" s="29"/>
    </row>
    <row r="1472" spans="3:13" s="1" customFormat="1" ht="13.5" hidden="1">
      <c r="C1472" s="29"/>
      <c r="D1472" s="29"/>
      <c r="E1472" s="29"/>
      <c r="F1472" s="29"/>
      <c r="G1472" s="29"/>
      <c r="H1472" s="29"/>
      <c r="I1472" s="29"/>
      <c r="J1472" s="29"/>
      <c r="K1472" s="29"/>
      <c r="L1472" s="29"/>
      <c r="M1472" s="29"/>
    </row>
    <row r="1473" spans="3:13" s="1" customFormat="1" ht="13.5" hidden="1">
      <c r="C1473" s="29"/>
      <c r="D1473" s="29"/>
      <c r="E1473" s="29"/>
      <c r="F1473" s="29"/>
      <c r="G1473" s="29"/>
      <c r="H1473" s="29"/>
      <c r="I1473" s="29"/>
      <c r="J1473" s="29"/>
      <c r="K1473" s="29"/>
      <c r="L1473" s="29"/>
      <c r="M1473" s="29"/>
    </row>
    <row r="1474" spans="3:13" s="1" customFormat="1" ht="13.5" hidden="1">
      <c r="C1474" s="29"/>
      <c r="D1474" s="29"/>
      <c r="E1474" s="29"/>
      <c r="F1474" s="29"/>
      <c r="G1474" s="29"/>
      <c r="H1474" s="29"/>
      <c r="I1474" s="29"/>
      <c r="J1474" s="29"/>
      <c r="K1474" s="29"/>
      <c r="L1474" s="29"/>
      <c r="M1474" s="29"/>
    </row>
    <row r="1475" spans="3:13" s="1" customFormat="1" ht="13.5" hidden="1">
      <c r="C1475" s="29"/>
      <c r="D1475" s="29"/>
      <c r="E1475" s="29"/>
      <c r="F1475" s="29"/>
      <c r="G1475" s="29"/>
      <c r="H1475" s="29"/>
      <c r="I1475" s="29"/>
      <c r="J1475" s="29"/>
      <c r="K1475" s="29"/>
      <c r="L1475" s="29"/>
      <c r="M1475" s="29"/>
    </row>
    <row r="1476" spans="3:13" s="1" customFormat="1" ht="13.5" hidden="1">
      <c r="C1476" s="29"/>
      <c r="D1476" s="29"/>
      <c r="E1476" s="29"/>
      <c r="F1476" s="29"/>
      <c r="G1476" s="29"/>
      <c r="H1476" s="29"/>
      <c r="I1476" s="29"/>
      <c r="J1476" s="29"/>
      <c r="K1476" s="29"/>
      <c r="L1476" s="29"/>
      <c r="M1476" s="29"/>
    </row>
    <row r="1477" spans="3:13" s="1" customFormat="1" ht="13.5" hidden="1">
      <c r="C1477" s="29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</row>
    <row r="1478" spans="3:13" s="1" customFormat="1" ht="13.5" hidden="1">
      <c r="C1478" s="29"/>
      <c r="D1478" s="29"/>
      <c r="E1478" s="29"/>
      <c r="F1478" s="29"/>
      <c r="G1478" s="29"/>
      <c r="H1478" s="29"/>
      <c r="I1478" s="29"/>
      <c r="J1478" s="29"/>
      <c r="K1478" s="29"/>
      <c r="L1478" s="29"/>
      <c r="M1478" s="29"/>
    </row>
    <row r="1479" spans="3:13" s="1" customFormat="1" ht="13.5" hidden="1">
      <c r="C1479" s="29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</row>
    <row r="1480" spans="3:13" s="1" customFormat="1" ht="13.5" hidden="1">
      <c r="C1480" s="29"/>
      <c r="D1480" s="29"/>
      <c r="E1480" s="29"/>
      <c r="F1480" s="29"/>
      <c r="G1480" s="29"/>
      <c r="H1480" s="29"/>
      <c r="I1480" s="29"/>
      <c r="J1480" s="29"/>
      <c r="K1480" s="29"/>
      <c r="L1480" s="29"/>
      <c r="M1480" s="29"/>
    </row>
    <row r="1481" spans="3:13" s="1" customFormat="1" ht="13.5" hidden="1">
      <c r="C1481" s="29"/>
      <c r="D1481" s="29"/>
      <c r="E1481" s="29"/>
      <c r="F1481" s="29"/>
      <c r="G1481" s="29"/>
      <c r="H1481" s="29"/>
      <c r="I1481" s="29"/>
      <c r="J1481" s="29"/>
      <c r="K1481" s="29"/>
      <c r="L1481" s="29"/>
      <c r="M1481" s="29"/>
    </row>
    <row r="1482" spans="3:13" s="1" customFormat="1" ht="13.5" hidden="1">
      <c r="C1482" s="29"/>
      <c r="D1482" s="29"/>
      <c r="E1482" s="29"/>
      <c r="F1482" s="29"/>
      <c r="G1482" s="29"/>
      <c r="H1482" s="29"/>
      <c r="I1482" s="29"/>
      <c r="J1482" s="29"/>
      <c r="K1482" s="29"/>
      <c r="L1482" s="29"/>
      <c r="M1482" s="29"/>
    </row>
    <row r="1483" spans="3:13" s="1" customFormat="1" ht="13.5" hidden="1">
      <c r="C1483" s="29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</row>
    <row r="1484" spans="3:13" s="1" customFormat="1" ht="13.5" hidden="1">
      <c r="C1484" s="29"/>
      <c r="D1484" s="29"/>
      <c r="E1484" s="29"/>
      <c r="F1484" s="29"/>
      <c r="G1484" s="29"/>
      <c r="H1484" s="29"/>
      <c r="I1484" s="29"/>
      <c r="J1484" s="29"/>
      <c r="K1484" s="29"/>
      <c r="L1484" s="29"/>
      <c r="M1484" s="29"/>
    </row>
    <row r="1485" spans="3:13" s="1" customFormat="1" ht="13.5" hidden="1">
      <c r="C1485" s="29"/>
      <c r="D1485" s="29"/>
      <c r="E1485" s="29"/>
      <c r="F1485" s="29"/>
      <c r="G1485" s="29"/>
      <c r="H1485" s="29"/>
      <c r="I1485" s="29"/>
      <c r="J1485" s="29"/>
      <c r="K1485" s="29"/>
      <c r="L1485" s="29"/>
      <c r="M1485" s="29"/>
    </row>
    <row r="1486" spans="3:13" s="1" customFormat="1" ht="13.5" hidden="1">
      <c r="C1486" s="29"/>
      <c r="D1486" s="29"/>
      <c r="E1486" s="29"/>
      <c r="F1486" s="29"/>
      <c r="G1486" s="29"/>
      <c r="H1486" s="29"/>
      <c r="I1486" s="29"/>
      <c r="J1486" s="29"/>
      <c r="K1486" s="29"/>
      <c r="L1486" s="29"/>
      <c r="M1486" s="29"/>
    </row>
    <row r="1487" spans="3:13" s="1" customFormat="1" ht="13.5" hidden="1">
      <c r="C1487" s="29"/>
      <c r="D1487" s="29"/>
      <c r="E1487" s="29"/>
      <c r="F1487" s="29"/>
      <c r="G1487" s="29"/>
      <c r="H1487" s="29"/>
      <c r="I1487" s="29"/>
      <c r="J1487" s="29"/>
      <c r="K1487" s="29"/>
      <c r="L1487" s="29"/>
      <c r="M1487" s="29"/>
    </row>
    <row r="1488" spans="3:13" s="1" customFormat="1" ht="13.5" hidden="1">
      <c r="C1488" s="29"/>
      <c r="D1488" s="29"/>
      <c r="E1488" s="29"/>
      <c r="F1488" s="29"/>
      <c r="G1488" s="29"/>
      <c r="H1488" s="29"/>
      <c r="I1488" s="29"/>
      <c r="J1488" s="29"/>
      <c r="K1488" s="29"/>
      <c r="L1488" s="29"/>
      <c r="M1488" s="29"/>
    </row>
    <row r="1489" spans="3:13" s="1" customFormat="1" ht="13.5" hidden="1">
      <c r="C1489" s="29"/>
      <c r="D1489" s="29"/>
      <c r="E1489" s="29"/>
      <c r="F1489" s="29"/>
      <c r="G1489" s="29"/>
      <c r="H1489" s="29"/>
      <c r="I1489" s="29"/>
      <c r="J1489" s="29"/>
      <c r="K1489" s="29"/>
      <c r="L1489" s="29"/>
      <c r="M1489" s="29"/>
    </row>
    <row r="1490" spans="3:13" s="1" customFormat="1" ht="13.5" hidden="1">
      <c r="C1490" s="29"/>
      <c r="D1490" s="29"/>
      <c r="E1490" s="29"/>
      <c r="F1490" s="29"/>
      <c r="G1490" s="29"/>
      <c r="H1490" s="29"/>
      <c r="I1490" s="29"/>
      <c r="J1490" s="29"/>
      <c r="K1490" s="29"/>
      <c r="L1490" s="29"/>
      <c r="M1490" s="29"/>
    </row>
    <row r="1491" spans="3:13" s="1" customFormat="1" ht="13.5" hidden="1">
      <c r="C1491" s="29"/>
      <c r="D1491" s="29"/>
      <c r="E1491" s="29"/>
      <c r="F1491" s="29"/>
      <c r="G1491" s="29"/>
      <c r="H1491" s="29"/>
      <c r="I1491" s="29"/>
      <c r="J1491" s="29"/>
      <c r="K1491" s="29"/>
      <c r="L1491" s="29"/>
      <c r="M1491" s="29"/>
    </row>
    <row r="1492" spans="3:13" s="1" customFormat="1" ht="13.5" hidden="1">
      <c r="C1492" s="29"/>
      <c r="D1492" s="29"/>
      <c r="E1492" s="29"/>
      <c r="F1492" s="29"/>
      <c r="G1492" s="29"/>
      <c r="H1492" s="29"/>
      <c r="I1492" s="29"/>
      <c r="J1492" s="29"/>
      <c r="K1492" s="29"/>
      <c r="L1492" s="29"/>
      <c r="M1492" s="29"/>
    </row>
    <row r="1493" spans="3:13" s="1" customFormat="1" ht="13.5" hidden="1"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</row>
    <row r="1494" spans="3:13" s="1" customFormat="1" ht="13.5" hidden="1">
      <c r="C1494" s="29"/>
      <c r="D1494" s="29"/>
      <c r="E1494" s="29"/>
      <c r="F1494" s="29"/>
      <c r="G1494" s="29"/>
      <c r="H1494" s="29"/>
      <c r="I1494" s="29"/>
      <c r="J1494" s="29"/>
      <c r="K1494" s="29"/>
      <c r="L1494" s="29"/>
      <c r="M1494" s="29"/>
    </row>
    <row r="1495" spans="3:13" s="1" customFormat="1" ht="13.5" hidden="1">
      <c r="C1495" s="29"/>
      <c r="D1495" s="29"/>
      <c r="E1495" s="29"/>
      <c r="F1495" s="29"/>
      <c r="G1495" s="29"/>
      <c r="H1495" s="29"/>
      <c r="I1495" s="29"/>
      <c r="J1495" s="29"/>
      <c r="K1495" s="29"/>
      <c r="L1495" s="29"/>
      <c r="M1495" s="29"/>
    </row>
    <row r="1496" spans="3:13" s="1" customFormat="1" ht="13.5" hidden="1"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</row>
    <row r="1497" spans="3:13" s="1" customFormat="1" ht="13.5" hidden="1">
      <c r="C1497" s="29"/>
      <c r="D1497" s="29"/>
      <c r="E1497" s="29"/>
      <c r="F1497" s="29"/>
      <c r="G1497" s="29"/>
      <c r="H1497" s="29"/>
      <c r="I1497" s="29"/>
      <c r="J1497" s="29"/>
      <c r="K1497" s="29"/>
      <c r="L1497" s="29"/>
      <c r="M1497" s="29"/>
    </row>
    <row r="1498" spans="3:13" s="1" customFormat="1" ht="13.5" hidden="1">
      <c r="C1498" s="29"/>
      <c r="D1498" s="29"/>
      <c r="E1498" s="29"/>
      <c r="F1498" s="29"/>
      <c r="G1498" s="29"/>
      <c r="H1498" s="29"/>
      <c r="I1498" s="29"/>
      <c r="J1498" s="29"/>
      <c r="K1498" s="29"/>
      <c r="L1498" s="29"/>
      <c r="M1498" s="29"/>
    </row>
    <row r="1499" spans="3:13" s="1" customFormat="1" ht="13.5" hidden="1">
      <c r="C1499" s="29"/>
      <c r="D1499" s="29"/>
      <c r="E1499" s="29"/>
      <c r="F1499" s="29"/>
      <c r="G1499" s="29"/>
      <c r="H1499" s="29"/>
      <c r="I1499" s="29"/>
      <c r="J1499" s="29"/>
      <c r="K1499" s="29"/>
      <c r="L1499" s="29"/>
      <c r="M1499" s="29"/>
    </row>
    <row r="1500" spans="3:13" s="1" customFormat="1" ht="13.5" hidden="1">
      <c r="C1500" s="29"/>
      <c r="D1500" s="29"/>
      <c r="E1500" s="29"/>
      <c r="F1500" s="29"/>
      <c r="G1500" s="29"/>
      <c r="H1500" s="29"/>
      <c r="I1500" s="29"/>
      <c r="J1500" s="29"/>
      <c r="K1500" s="29"/>
      <c r="L1500" s="29"/>
      <c r="M1500" s="29"/>
    </row>
    <row r="1501" spans="3:13" s="1" customFormat="1" ht="13.5" hidden="1">
      <c r="C1501" s="29"/>
      <c r="D1501" s="29"/>
      <c r="E1501" s="29"/>
      <c r="F1501" s="29"/>
      <c r="G1501" s="29"/>
      <c r="H1501" s="29"/>
      <c r="I1501" s="29"/>
      <c r="J1501" s="29"/>
      <c r="K1501" s="29"/>
      <c r="L1501" s="29"/>
      <c r="M1501" s="29"/>
    </row>
    <row r="1502" spans="3:13" s="1" customFormat="1" ht="13.5" hidden="1">
      <c r="C1502" s="29"/>
      <c r="D1502" s="29"/>
      <c r="E1502" s="29"/>
      <c r="F1502" s="29"/>
      <c r="G1502" s="29"/>
      <c r="H1502" s="29"/>
      <c r="I1502" s="29"/>
      <c r="J1502" s="29"/>
      <c r="K1502" s="29"/>
      <c r="L1502" s="29"/>
      <c r="M1502" s="29"/>
    </row>
    <row r="1503" spans="3:13" s="1" customFormat="1" ht="13.5" hidden="1">
      <c r="C1503" s="29"/>
      <c r="D1503" s="29"/>
      <c r="E1503" s="29"/>
      <c r="F1503" s="29"/>
      <c r="G1503" s="29"/>
      <c r="H1503" s="29"/>
      <c r="I1503" s="29"/>
      <c r="J1503" s="29"/>
      <c r="K1503" s="29"/>
      <c r="L1503" s="29"/>
      <c r="M1503" s="29"/>
    </row>
    <row r="1504" spans="3:13" s="1" customFormat="1" ht="13.5" hidden="1"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</row>
    <row r="1505" spans="3:13" s="1" customFormat="1" ht="13.5" hidden="1"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</row>
    <row r="1506" spans="3:13" s="1" customFormat="1" ht="13.5" hidden="1"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</row>
    <row r="1507" spans="3:13" s="1" customFormat="1" ht="13.5" hidden="1"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</row>
    <row r="1508" spans="3:13" s="1" customFormat="1" ht="13.5" hidden="1"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29"/>
    </row>
    <row r="1509" spans="3:13" s="1" customFormat="1" ht="13.5" hidden="1">
      <c r="C1509" s="29"/>
      <c r="D1509" s="29"/>
      <c r="E1509" s="29"/>
      <c r="F1509" s="29"/>
      <c r="G1509" s="29"/>
      <c r="H1509" s="29"/>
      <c r="I1509" s="29"/>
      <c r="J1509" s="29"/>
      <c r="K1509" s="29"/>
      <c r="L1509" s="29"/>
      <c r="M1509" s="29"/>
    </row>
    <row r="1510" spans="3:13" s="1" customFormat="1" ht="13.5" hidden="1"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</row>
    <row r="1511" spans="3:13" s="1" customFormat="1" ht="13.5" hidden="1"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</row>
    <row r="1512" spans="3:13" s="1" customFormat="1" ht="13.5" hidden="1"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</row>
    <row r="1513" spans="3:13" s="1" customFormat="1" ht="13.5" hidden="1"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</row>
    <row r="1514" spans="3:13" s="1" customFormat="1" ht="13.5" hidden="1"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</row>
    <row r="1515" spans="3:13" s="1" customFormat="1" ht="13.5" hidden="1"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</row>
    <row r="1516" spans="3:13" s="1" customFormat="1" ht="13.5" hidden="1">
      <c r="C1516" s="29"/>
      <c r="D1516" s="29"/>
      <c r="E1516" s="29"/>
      <c r="F1516" s="29"/>
      <c r="G1516" s="29"/>
      <c r="H1516" s="29"/>
      <c r="I1516" s="29"/>
      <c r="J1516" s="29"/>
      <c r="K1516" s="29"/>
      <c r="L1516" s="29"/>
      <c r="M1516" s="29"/>
    </row>
    <row r="1517" spans="3:13" s="1" customFormat="1" ht="13.5" hidden="1">
      <c r="C1517" s="29"/>
      <c r="D1517" s="29"/>
      <c r="E1517" s="29"/>
      <c r="F1517" s="29"/>
      <c r="G1517" s="29"/>
      <c r="H1517" s="29"/>
      <c r="I1517" s="29"/>
      <c r="J1517" s="29"/>
      <c r="K1517" s="29"/>
      <c r="L1517" s="29"/>
      <c r="M1517" s="29"/>
    </row>
    <row r="1518" spans="3:13" s="1" customFormat="1" ht="13.5" hidden="1">
      <c r="C1518" s="29"/>
      <c r="D1518" s="29"/>
      <c r="E1518" s="29"/>
      <c r="F1518" s="29"/>
      <c r="G1518" s="29"/>
      <c r="H1518" s="29"/>
      <c r="I1518" s="29"/>
      <c r="J1518" s="29"/>
      <c r="K1518" s="29"/>
      <c r="L1518" s="29"/>
      <c r="M1518" s="29"/>
    </row>
    <row r="1519" spans="3:13" s="1" customFormat="1" ht="13.5" hidden="1">
      <c r="C1519" s="29"/>
      <c r="D1519" s="29"/>
      <c r="E1519" s="29"/>
      <c r="F1519" s="29"/>
      <c r="G1519" s="29"/>
      <c r="H1519" s="29"/>
      <c r="I1519" s="29"/>
      <c r="J1519" s="29"/>
      <c r="K1519" s="29"/>
      <c r="L1519" s="29"/>
      <c r="M1519" s="29"/>
    </row>
    <row r="1520" spans="3:13" s="1" customFormat="1" ht="13.5" hidden="1"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</row>
    <row r="1521" spans="3:13" s="1" customFormat="1" ht="13.5" hidden="1"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</row>
    <row r="1522" spans="3:13" s="1" customFormat="1" ht="13.5" hidden="1"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</row>
    <row r="1523" spans="3:13" s="1" customFormat="1" ht="13.5" hidden="1"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</row>
    <row r="1524" spans="3:13" s="1" customFormat="1" ht="13.5" hidden="1"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</row>
    <row r="1525" spans="3:13" s="1" customFormat="1" ht="13.5" hidden="1"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</row>
    <row r="1526" spans="3:13" s="1" customFormat="1" ht="13.5" hidden="1"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</row>
    <row r="1527" spans="3:13" s="1" customFormat="1" ht="13.5" hidden="1"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</row>
    <row r="1528" spans="3:13" s="1" customFormat="1" ht="13.5" hidden="1"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</row>
    <row r="1529" spans="3:13" s="1" customFormat="1" ht="13.5" hidden="1"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</row>
    <row r="1530" spans="3:13" s="1" customFormat="1" ht="13.5" hidden="1"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</row>
    <row r="1531" spans="3:13" s="1" customFormat="1" ht="13.5" hidden="1"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</row>
    <row r="1532" spans="3:13" s="1" customFormat="1" ht="13.5" hidden="1">
      <c r="C1532" s="29"/>
      <c r="D1532" s="29"/>
      <c r="E1532" s="29"/>
      <c r="F1532" s="29"/>
      <c r="G1532" s="29"/>
      <c r="H1532" s="29"/>
      <c r="I1532" s="29"/>
      <c r="J1532" s="29"/>
      <c r="K1532" s="29"/>
      <c r="L1532" s="29"/>
      <c r="M1532" s="29"/>
    </row>
    <row r="1533" spans="3:13" s="1" customFormat="1" ht="13.5" hidden="1">
      <c r="C1533" s="29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</row>
    <row r="1534" spans="3:13" s="1" customFormat="1" ht="13.5" hidden="1">
      <c r="C1534" s="29"/>
      <c r="D1534" s="29"/>
      <c r="E1534" s="29"/>
      <c r="F1534" s="29"/>
      <c r="G1534" s="29"/>
      <c r="H1534" s="29"/>
      <c r="I1534" s="29"/>
      <c r="J1534" s="29"/>
      <c r="K1534" s="29"/>
      <c r="L1534" s="29"/>
      <c r="M1534" s="29"/>
    </row>
    <row r="1535" spans="3:13" s="1" customFormat="1" ht="13.5" hidden="1">
      <c r="C1535" s="29"/>
      <c r="D1535" s="29"/>
      <c r="E1535" s="29"/>
      <c r="F1535" s="29"/>
      <c r="G1535" s="29"/>
      <c r="H1535" s="29"/>
      <c r="I1535" s="29"/>
      <c r="J1535" s="29"/>
      <c r="K1535" s="29"/>
      <c r="L1535" s="29"/>
      <c r="M1535" s="29"/>
    </row>
    <row r="1536" spans="3:13" s="1" customFormat="1" ht="13.5" hidden="1"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</row>
    <row r="1537" spans="3:13" s="1" customFormat="1" ht="13.5" hidden="1"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</row>
    <row r="1538" spans="3:13" s="1" customFormat="1" ht="13.5" hidden="1"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</row>
    <row r="1539" spans="3:13" s="1" customFormat="1" ht="13.5" hidden="1"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</row>
    <row r="1540" spans="3:13" s="1" customFormat="1" ht="13.5" hidden="1"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</row>
    <row r="1541" spans="3:13" s="1" customFormat="1" ht="13.5" hidden="1"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</row>
    <row r="1542" spans="3:13" s="1" customFormat="1" ht="13.5" hidden="1"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</row>
    <row r="1543" spans="3:13" s="1" customFormat="1" ht="13.5" hidden="1"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</row>
    <row r="1544" spans="3:13" s="1" customFormat="1" ht="13.5" hidden="1"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</row>
    <row r="1545" spans="3:13" s="1" customFormat="1" ht="13.5" hidden="1"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</row>
    <row r="1546" spans="3:13" s="1" customFormat="1" ht="13.5" hidden="1"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</row>
    <row r="1547" spans="3:13" s="1" customFormat="1" ht="13.5" hidden="1">
      <c r="C1547" s="29"/>
      <c r="D1547" s="29"/>
      <c r="E1547" s="29"/>
      <c r="F1547" s="29"/>
      <c r="G1547" s="29"/>
      <c r="H1547" s="29"/>
      <c r="I1547" s="29"/>
      <c r="J1547" s="29"/>
      <c r="K1547" s="29"/>
      <c r="L1547" s="29"/>
      <c r="M1547" s="29"/>
    </row>
    <row r="1548" spans="3:13" s="1" customFormat="1" ht="13.5" hidden="1">
      <c r="C1548" s="29"/>
      <c r="D1548" s="29"/>
      <c r="E1548" s="29"/>
      <c r="F1548" s="29"/>
      <c r="G1548" s="29"/>
      <c r="H1548" s="29"/>
      <c r="I1548" s="29"/>
      <c r="J1548" s="29"/>
      <c r="K1548" s="29"/>
      <c r="L1548" s="29"/>
      <c r="M1548" s="29"/>
    </row>
    <row r="1549" spans="3:13" s="1" customFormat="1" ht="13.5" hidden="1">
      <c r="C1549" s="29"/>
      <c r="D1549" s="29"/>
      <c r="E1549" s="29"/>
      <c r="F1549" s="29"/>
      <c r="G1549" s="29"/>
      <c r="H1549" s="29"/>
      <c r="I1549" s="29"/>
      <c r="J1549" s="29"/>
      <c r="K1549" s="29"/>
      <c r="L1549" s="29"/>
      <c r="M1549" s="29"/>
    </row>
    <row r="1550" spans="3:13" s="1" customFormat="1" ht="13.5" hidden="1">
      <c r="C1550" s="29"/>
      <c r="D1550" s="29"/>
      <c r="E1550" s="29"/>
      <c r="F1550" s="29"/>
      <c r="G1550" s="29"/>
      <c r="H1550" s="29"/>
      <c r="I1550" s="29"/>
      <c r="J1550" s="29"/>
      <c r="K1550" s="29"/>
      <c r="L1550" s="29"/>
      <c r="M1550" s="29"/>
    </row>
    <row r="1551" spans="3:13" s="1" customFormat="1" ht="13.5" hidden="1">
      <c r="C1551" s="29"/>
      <c r="D1551" s="29"/>
      <c r="E1551" s="29"/>
      <c r="F1551" s="29"/>
      <c r="G1551" s="29"/>
      <c r="H1551" s="29"/>
      <c r="I1551" s="29"/>
      <c r="J1551" s="29"/>
      <c r="K1551" s="29"/>
      <c r="L1551" s="29"/>
      <c r="M1551" s="29"/>
    </row>
    <row r="1552" spans="3:13" s="1" customFormat="1" ht="13.5" hidden="1">
      <c r="C1552" s="29"/>
      <c r="D1552" s="29"/>
      <c r="E1552" s="29"/>
      <c r="F1552" s="29"/>
      <c r="G1552" s="29"/>
      <c r="H1552" s="29"/>
      <c r="I1552" s="29"/>
      <c r="J1552" s="29"/>
      <c r="K1552" s="29"/>
      <c r="L1552" s="29"/>
      <c r="M1552" s="29"/>
    </row>
    <row r="1553" spans="3:13" s="1" customFormat="1" ht="13.5" hidden="1">
      <c r="C1553" s="29"/>
      <c r="D1553" s="29"/>
      <c r="E1553" s="29"/>
      <c r="F1553" s="29"/>
      <c r="G1553" s="29"/>
      <c r="H1553" s="29"/>
      <c r="I1553" s="29"/>
      <c r="J1553" s="29"/>
      <c r="K1553" s="29"/>
      <c r="L1553" s="29"/>
      <c r="M1553" s="29"/>
    </row>
    <row r="1554" spans="3:13" s="1" customFormat="1" ht="13.5" hidden="1">
      <c r="C1554" s="29"/>
      <c r="D1554" s="29"/>
      <c r="E1554" s="29"/>
      <c r="F1554" s="29"/>
      <c r="G1554" s="29"/>
      <c r="H1554" s="29"/>
      <c r="I1554" s="29"/>
      <c r="J1554" s="29"/>
      <c r="K1554" s="29"/>
      <c r="L1554" s="29"/>
      <c r="M1554" s="29"/>
    </row>
    <row r="1555" spans="3:13" s="1" customFormat="1" ht="13.5" hidden="1">
      <c r="C1555" s="29"/>
      <c r="D1555" s="29"/>
      <c r="E1555" s="29"/>
      <c r="F1555" s="29"/>
      <c r="G1555" s="29"/>
      <c r="H1555" s="29"/>
      <c r="I1555" s="29"/>
      <c r="J1555" s="29"/>
      <c r="K1555" s="29"/>
      <c r="L1555" s="29"/>
      <c r="M1555" s="29"/>
    </row>
    <row r="1556" spans="3:13" s="1" customFormat="1" ht="13.5" hidden="1">
      <c r="C1556" s="29"/>
      <c r="D1556" s="29"/>
      <c r="E1556" s="29"/>
      <c r="F1556" s="29"/>
      <c r="G1556" s="29"/>
      <c r="H1556" s="29"/>
      <c r="I1556" s="29"/>
      <c r="J1556" s="29"/>
      <c r="K1556" s="29"/>
      <c r="L1556" s="29"/>
      <c r="M1556" s="29"/>
    </row>
    <row r="1557" spans="3:13" s="1" customFormat="1" ht="13.5" hidden="1">
      <c r="C1557" s="29"/>
      <c r="D1557" s="29"/>
      <c r="E1557" s="29"/>
      <c r="F1557" s="29"/>
      <c r="G1557" s="29"/>
      <c r="H1557" s="29"/>
      <c r="I1557" s="29"/>
      <c r="J1557" s="29"/>
      <c r="K1557" s="29"/>
      <c r="L1557" s="29"/>
      <c r="M1557" s="29"/>
    </row>
    <row r="1558" spans="3:13" s="1" customFormat="1" ht="13.5" hidden="1">
      <c r="C1558" s="29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</row>
    <row r="1559" spans="3:13" s="1" customFormat="1" ht="13.5" hidden="1">
      <c r="C1559" s="29"/>
      <c r="D1559" s="29"/>
      <c r="E1559" s="29"/>
      <c r="F1559" s="29"/>
      <c r="G1559" s="29"/>
      <c r="H1559" s="29"/>
      <c r="I1559" s="29"/>
      <c r="J1559" s="29"/>
      <c r="K1559" s="29"/>
      <c r="L1559" s="29"/>
      <c r="M1559" s="29"/>
    </row>
    <row r="1560" spans="3:13" s="1" customFormat="1" ht="13.5" hidden="1">
      <c r="C1560" s="29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</row>
    <row r="1561" spans="3:13" s="1" customFormat="1" ht="13.5" hidden="1">
      <c r="C1561" s="29"/>
      <c r="D1561" s="29"/>
      <c r="E1561" s="29"/>
      <c r="F1561" s="29"/>
      <c r="G1561" s="29"/>
      <c r="H1561" s="29"/>
      <c r="I1561" s="29"/>
      <c r="J1561" s="29"/>
      <c r="K1561" s="29"/>
      <c r="L1561" s="29"/>
      <c r="M1561" s="29"/>
    </row>
    <row r="1562" spans="3:13" s="1" customFormat="1" ht="13.5" hidden="1">
      <c r="C1562" s="29"/>
      <c r="D1562" s="29"/>
      <c r="E1562" s="29"/>
      <c r="F1562" s="29"/>
      <c r="G1562" s="29"/>
      <c r="H1562" s="29"/>
      <c r="I1562" s="29"/>
      <c r="J1562" s="29"/>
      <c r="K1562" s="29"/>
      <c r="L1562" s="29"/>
      <c r="M1562" s="29"/>
    </row>
    <row r="1563" spans="3:13" s="1" customFormat="1" ht="13.5" hidden="1">
      <c r="C1563" s="29"/>
      <c r="D1563" s="29"/>
      <c r="E1563" s="29"/>
      <c r="F1563" s="29"/>
      <c r="G1563" s="29"/>
      <c r="H1563" s="29"/>
      <c r="I1563" s="29"/>
      <c r="J1563" s="29"/>
      <c r="K1563" s="29"/>
      <c r="L1563" s="29"/>
      <c r="M1563" s="29"/>
    </row>
    <row r="1564" spans="3:13" s="1" customFormat="1" ht="13.5" hidden="1">
      <c r="C1564" s="29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</row>
    <row r="1565" spans="3:13" s="1" customFormat="1" ht="13.5" hidden="1">
      <c r="C1565" s="29"/>
      <c r="D1565" s="29"/>
      <c r="E1565" s="29"/>
      <c r="F1565" s="29"/>
      <c r="G1565" s="29"/>
      <c r="H1565" s="29"/>
      <c r="I1565" s="29"/>
      <c r="J1565" s="29"/>
      <c r="K1565" s="29"/>
      <c r="L1565" s="29"/>
      <c r="M1565" s="29"/>
    </row>
    <row r="1566" spans="3:13" s="1" customFormat="1" ht="13.5" hidden="1">
      <c r="C1566" s="29"/>
      <c r="D1566" s="29"/>
      <c r="E1566" s="29"/>
      <c r="F1566" s="29"/>
      <c r="G1566" s="29"/>
      <c r="H1566" s="29"/>
      <c r="I1566" s="29"/>
      <c r="J1566" s="29"/>
      <c r="K1566" s="29"/>
      <c r="L1566" s="29"/>
      <c r="M1566" s="29"/>
    </row>
    <row r="1567" spans="3:13" s="1" customFormat="1" ht="13.5" hidden="1">
      <c r="C1567" s="29"/>
      <c r="D1567" s="29"/>
      <c r="E1567" s="29"/>
      <c r="F1567" s="29"/>
      <c r="G1567" s="29"/>
      <c r="H1567" s="29"/>
      <c r="I1567" s="29"/>
      <c r="J1567" s="29"/>
      <c r="K1567" s="29"/>
      <c r="L1567" s="29"/>
      <c r="M1567" s="29"/>
    </row>
    <row r="1568" spans="3:13" s="1" customFormat="1" ht="13.5" hidden="1">
      <c r="C1568" s="29"/>
      <c r="D1568" s="29"/>
      <c r="E1568" s="29"/>
      <c r="F1568" s="29"/>
      <c r="G1568" s="29"/>
      <c r="H1568" s="29"/>
      <c r="I1568" s="29"/>
      <c r="J1568" s="29"/>
      <c r="K1568" s="29"/>
      <c r="L1568" s="29"/>
      <c r="M1568" s="29"/>
    </row>
    <row r="1569" spans="3:13" s="1" customFormat="1" ht="13.5" hidden="1">
      <c r="C1569" s="29"/>
      <c r="D1569" s="29"/>
      <c r="E1569" s="29"/>
      <c r="F1569" s="29"/>
      <c r="G1569" s="29"/>
      <c r="H1569" s="29"/>
      <c r="I1569" s="29"/>
      <c r="J1569" s="29"/>
      <c r="K1569" s="29"/>
      <c r="L1569" s="29"/>
      <c r="M1569" s="29"/>
    </row>
    <row r="1570" spans="3:13" s="1" customFormat="1" ht="13.5" hidden="1">
      <c r="C1570" s="29"/>
      <c r="D1570" s="29"/>
      <c r="E1570" s="29"/>
      <c r="F1570" s="29"/>
      <c r="G1570" s="29"/>
      <c r="H1570" s="29"/>
      <c r="I1570" s="29"/>
      <c r="J1570" s="29"/>
      <c r="K1570" s="29"/>
      <c r="L1570" s="29"/>
      <c r="M1570" s="29"/>
    </row>
    <row r="1571" spans="3:13" s="1" customFormat="1" ht="13.5" hidden="1">
      <c r="C1571" s="29"/>
      <c r="D1571" s="29"/>
      <c r="E1571" s="29"/>
      <c r="F1571" s="29"/>
      <c r="G1571" s="29"/>
      <c r="H1571" s="29"/>
      <c r="I1571" s="29"/>
      <c r="J1571" s="29"/>
      <c r="K1571" s="29"/>
      <c r="L1571" s="29"/>
      <c r="M1571" s="29"/>
    </row>
    <row r="1572" spans="3:13" s="1" customFormat="1" ht="13.5" hidden="1">
      <c r="C1572" s="29"/>
      <c r="D1572" s="29"/>
      <c r="E1572" s="29"/>
      <c r="F1572" s="29"/>
      <c r="G1572" s="29"/>
      <c r="H1572" s="29"/>
      <c r="I1572" s="29"/>
      <c r="J1572" s="29"/>
      <c r="K1572" s="29"/>
      <c r="L1572" s="29"/>
      <c r="M1572" s="29"/>
    </row>
    <row r="1573" spans="3:13" s="1" customFormat="1" ht="13.5" hidden="1">
      <c r="C1573" s="29"/>
      <c r="D1573" s="29"/>
      <c r="E1573" s="29"/>
      <c r="F1573" s="29"/>
      <c r="G1573" s="29"/>
      <c r="H1573" s="29"/>
      <c r="I1573" s="29"/>
      <c r="J1573" s="29"/>
      <c r="K1573" s="29"/>
      <c r="L1573" s="29"/>
      <c r="M1573" s="29"/>
    </row>
    <row r="1574" spans="3:13" s="1" customFormat="1" ht="13.5" hidden="1">
      <c r="C1574" s="29"/>
      <c r="D1574" s="29"/>
      <c r="E1574" s="29"/>
      <c r="F1574" s="29"/>
      <c r="G1574" s="29"/>
      <c r="H1574" s="29"/>
      <c r="I1574" s="29"/>
      <c r="J1574" s="29"/>
      <c r="K1574" s="29"/>
      <c r="L1574" s="29"/>
      <c r="M1574" s="29"/>
    </row>
    <row r="1575" spans="3:13" s="1" customFormat="1" ht="13.5" hidden="1">
      <c r="C1575" s="29"/>
      <c r="D1575" s="29"/>
      <c r="E1575" s="29"/>
      <c r="F1575" s="29"/>
      <c r="G1575" s="29"/>
      <c r="H1575" s="29"/>
      <c r="I1575" s="29"/>
      <c r="J1575" s="29"/>
      <c r="K1575" s="29"/>
      <c r="L1575" s="29"/>
      <c r="M1575" s="29"/>
    </row>
    <row r="1576" spans="3:13" s="1" customFormat="1" ht="13.5" hidden="1">
      <c r="C1576" s="29"/>
      <c r="D1576" s="29"/>
      <c r="E1576" s="29"/>
      <c r="F1576" s="29"/>
      <c r="G1576" s="29"/>
      <c r="H1576" s="29"/>
      <c r="I1576" s="29"/>
      <c r="J1576" s="29"/>
      <c r="K1576" s="29"/>
      <c r="L1576" s="29"/>
      <c r="M1576" s="29"/>
    </row>
    <row r="1577" spans="3:13" s="1" customFormat="1" ht="13.5" hidden="1">
      <c r="C1577" s="29"/>
      <c r="D1577" s="29"/>
      <c r="E1577" s="29"/>
      <c r="F1577" s="29"/>
      <c r="G1577" s="29"/>
      <c r="H1577" s="29"/>
      <c r="I1577" s="29"/>
      <c r="J1577" s="29"/>
      <c r="K1577" s="29"/>
      <c r="L1577" s="29"/>
      <c r="M1577" s="29"/>
    </row>
    <row r="1578" spans="3:13" s="1" customFormat="1" ht="13.5" hidden="1">
      <c r="C1578" s="29"/>
      <c r="D1578" s="29"/>
      <c r="E1578" s="29"/>
      <c r="F1578" s="29"/>
      <c r="G1578" s="29"/>
      <c r="H1578" s="29"/>
      <c r="I1578" s="29"/>
      <c r="J1578" s="29"/>
      <c r="K1578" s="29"/>
      <c r="L1578" s="29"/>
      <c r="M1578" s="29"/>
    </row>
    <row r="1579" spans="3:13" s="1" customFormat="1" ht="13.5" hidden="1"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</row>
    <row r="1580" spans="3:13" s="1" customFormat="1" ht="13.5" hidden="1"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</row>
    <row r="1581" spans="3:13" s="1" customFormat="1" ht="13.5" hidden="1"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</row>
    <row r="1582" spans="3:13" s="1" customFormat="1" ht="13.5" hidden="1">
      <c r="C1582" s="29"/>
      <c r="D1582" s="29"/>
      <c r="E1582" s="29"/>
      <c r="F1582" s="29"/>
      <c r="G1582" s="29"/>
      <c r="H1582" s="29"/>
      <c r="I1582" s="29"/>
      <c r="J1582" s="29"/>
      <c r="K1582" s="29"/>
      <c r="L1582" s="29"/>
      <c r="M1582" s="29"/>
    </row>
    <row r="1583" spans="3:13" s="1" customFormat="1" ht="13.5" hidden="1">
      <c r="C1583" s="29"/>
      <c r="D1583" s="29"/>
      <c r="E1583" s="29"/>
      <c r="F1583" s="29"/>
      <c r="G1583" s="29"/>
      <c r="H1583" s="29"/>
      <c r="I1583" s="29"/>
      <c r="J1583" s="29"/>
      <c r="K1583" s="29"/>
      <c r="L1583" s="29"/>
      <c r="M1583" s="29"/>
    </row>
    <row r="1584" spans="3:13" s="1" customFormat="1" ht="13.5" hidden="1">
      <c r="C1584" s="29"/>
      <c r="D1584" s="29"/>
      <c r="E1584" s="29"/>
      <c r="F1584" s="29"/>
      <c r="G1584" s="29"/>
      <c r="H1584" s="29"/>
      <c r="I1584" s="29"/>
      <c r="J1584" s="29"/>
      <c r="K1584" s="29"/>
      <c r="L1584" s="29"/>
      <c r="M1584" s="29"/>
    </row>
    <row r="1585" spans="3:13" s="1" customFormat="1" ht="13.5" hidden="1">
      <c r="C1585" s="29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</row>
    <row r="1586" spans="3:13" s="1" customFormat="1" ht="13.5" hidden="1">
      <c r="C1586" s="29"/>
      <c r="D1586" s="29"/>
      <c r="E1586" s="29"/>
      <c r="F1586" s="29"/>
      <c r="G1586" s="29"/>
      <c r="H1586" s="29"/>
      <c r="I1586" s="29"/>
      <c r="J1586" s="29"/>
      <c r="K1586" s="29"/>
      <c r="L1586" s="29"/>
      <c r="M1586" s="29"/>
    </row>
    <row r="1587" spans="3:13" s="1" customFormat="1" ht="13.5" hidden="1">
      <c r="C1587" s="29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</row>
    <row r="1588" spans="3:13" s="1" customFormat="1" ht="13.5" hidden="1">
      <c r="C1588" s="29"/>
      <c r="D1588" s="29"/>
      <c r="E1588" s="29"/>
      <c r="F1588" s="29"/>
      <c r="G1588" s="29"/>
      <c r="H1588" s="29"/>
      <c r="I1588" s="29"/>
      <c r="J1588" s="29"/>
      <c r="K1588" s="29"/>
      <c r="L1588" s="29"/>
      <c r="M1588" s="29"/>
    </row>
    <row r="1589" spans="3:13" s="1" customFormat="1" ht="13.5" hidden="1">
      <c r="C1589" s="29"/>
      <c r="D1589" s="29"/>
      <c r="E1589" s="29"/>
      <c r="F1589" s="29"/>
      <c r="G1589" s="29"/>
      <c r="H1589" s="29"/>
      <c r="I1589" s="29"/>
      <c r="J1589" s="29"/>
      <c r="K1589" s="29"/>
      <c r="L1589" s="29"/>
      <c r="M1589" s="29"/>
    </row>
    <row r="1590" spans="3:13" s="1" customFormat="1" ht="13.5" hidden="1">
      <c r="C1590" s="29"/>
      <c r="D1590" s="29"/>
      <c r="E1590" s="29"/>
      <c r="F1590" s="29"/>
      <c r="G1590" s="29"/>
      <c r="H1590" s="29"/>
      <c r="I1590" s="29"/>
      <c r="J1590" s="29"/>
      <c r="K1590" s="29"/>
      <c r="L1590" s="29"/>
      <c r="M1590" s="29"/>
    </row>
    <row r="1591" spans="3:13" s="1" customFormat="1" ht="13.5" hidden="1">
      <c r="C1591" s="29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</row>
    <row r="1592" spans="3:13" s="1" customFormat="1" ht="13.5" hidden="1">
      <c r="C1592" s="29"/>
      <c r="D1592" s="29"/>
      <c r="E1592" s="29"/>
      <c r="F1592" s="29"/>
      <c r="G1592" s="29"/>
      <c r="H1592" s="29"/>
      <c r="I1592" s="29"/>
      <c r="J1592" s="29"/>
      <c r="K1592" s="29"/>
      <c r="L1592" s="29"/>
      <c r="M1592" s="29"/>
    </row>
    <row r="1593" spans="3:13" s="1" customFormat="1" ht="13.5" hidden="1">
      <c r="C1593" s="29"/>
      <c r="D1593" s="29"/>
      <c r="E1593" s="29"/>
      <c r="F1593" s="29"/>
      <c r="G1593" s="29"/>
      <c r="H1593" s="29"/>
      <c r="I1593" s="29"/>
      <c r="J1593" s="29"/>
      <c r="K1593" s="29"/>
      <c r="L1593" s="29"/>
      <c r="M1593" s="29"/>
    </row>
    <row r="1594" spans="3:13" s="1" customFormat="1" ht="13.5" hidden="1">
      <c r="C1594" s="29"/>
      <c r="D1594" s="29"/>
      <c r="E1594" s="29"/>
      <c r="F1594" s="29"/>
      <c r="G1594" s="29"/>
      <c r="H1594" s="29"/>
      <c r="I1594" s="29"/>
      <c r="J1594" s="29"/>
      <c r="K1594" s="29"/>
      <c r="L1594" s="29"/>
      <c r="M1594" s="29"/>
    </row>
    <row r="1595" spans="3:13" s="1" customFormat="1" ht="13.5" hidden="1">
      <c r="C1595" s="29"/>
      <c r="D1595" s="29"/>
      <c r="E1595" s="29"/>
      <c r="F1595" s="29"/>
      <c r="G1595" s="29"/>
      <c r="H1595" s="29"/>
      <c r="I1595" s="29"/>
      <c r="J1595" s="29"/>
      <c r="K1595" s="29"/>
      <c r="L1595" s="29"/>
      <c r="M1595" s="29"/>
    </row>
    <row r="1596" spans="3:13" s="1" customFormat="1" ht="13.5" hidden="1">
      <c r="C1596" s="29"/>
      <c r="D1596" s="29"/>
      <c r="E1596" s="29"/>
      <c r="F1596" s="29"/>
      <c r="G1596" s="29"/>
      <c r="H1596" s="29"/>
      <c r="I1596" s="29"/>
      <c r="J1596" s="29"/>
      <c r="K1596" s="29"/>
      <c r="L1596" s="29"/>
      <c r="M1596" s="29"/>
    </row>
    <row r="1597" spans="3:13" s="1" customFormat="1" ht="13.5" hidden="1">
      <c r="C1597" s="29"/>
      <c r="D1597" s="29"/>
      <c r="E1597" s="29"/>
      <c r="F1597" s="29"/>
      <c r="G1597" s="29"/>
      <c r="H1597" s="29"/>
      <c r="I1597" s="29"/>
      <c r="J1597" s="29"/>
      <c r="K1597" s="29"/>
      <c r="L1597" s="29"/>
      <c r="M1597" s="29"/>
    </row>
    <row r="1598" spans="3:13" s="1" customFormat="1" ht="13.5" hidden="1">
      <c r="C1598" s="29"/>
      <c r="D1598" s="29"/>
      <c r="E1598" s="29"/>
      <c r="F1598" s="29"/>
      <c r="G1598" s="29"/>
      <c r="H1598" s="29"/>
      <c r="I1598" s="29"/>
      <c r="J1598" s="29"/>
      <c r="K1598" s="29"/>
      <c r="L1598" s="29"/>
      <c r="M1598" s="29"/>
    </row>
    <row r="1599" spans="3:13" s="1" customFormat="1" ht="13.5" hidden="1">
      <c r="C1599" s="29"/>
      <c r="D1599" s="29"/>
      <c r="E1599" s="29"/>
      <c r="F1599" s="29"/>
      <c r="G1599" s="29"/>
      <c r="H1599" s="29"/>
      <c r="I1599" s="29"/>
      <c r="J1599" s="29"/>
      <c r="K1599" s="29"/>
      <c r="L1599" s="29"/>
      <c r="M1599" s="29"/>
    </row>
    <row r="1600" spans="3:13" s="1" customFormat="1" ht="13.5" hidden="1">
      <c r="C1600" s="29"/>
      <c r="D1600" s="29"/>
      <c r="E1600" s="29"/>
      <c r="F1600" s="29"/>
      <c r="G1600" s="29"/>
      <c r="H1600" s="29"/>
      <c r="I1600" s="29"/>
      <c r="J1600" s="29"/>
      <c r="K1600" s="29"/>
      <c r="L1600" s="29"/>
      <c r="M1600" s="29"/>
    </row>
    <row r="1601" spans="3:13" s="1" customFormat="1" ht="13.5" hidden="1">
      <c r="C1601" s="29"/>
      <c r="D1601" s="29"/>
      <c r="E1601" s="29"/>
      <c r="F1601" s="29"/>
      <c r="G1601" s="29"/>
      <c r="H1601" s="29"/>
      <c r="I1601" s="29"/>
      <c r="J1601" s="29"/>
      <c r="K1601" s="29"/>
      <c r="L1601" s="29"/>
      <c r="M1601" s="29"/>
    </row>
    <row r="1602" spans="3:13" s="1" customFormat="1" ht="13.5" hidden="1">
      <c r="C1602" s="29"/>
      <c r="D1602" s="29"/>
      <c r="E1602" s="29"/>
      <c r="F1602" s="29"/>
      <c r="G1602" s="29"/>
      <c r="H1602" s="29"/>
      <c r="I1602" s="29"/>
      <c r="J1602" s="29"/>
      <c r="K1602" s="29"/>
      <c r="L1602" s="29"/>
      <c r="M1602" s="29"/>
    </row>
    <row r="1603" spans="3:13" s="1" customFormat="1" ht="13.5" hidden="1">
      <c r="C1603" s="29"/>
      <c r="D1603" s="29"/>
      <c r="E1603" s="29"/>
      <c r="F1603" s="29"/>
      <c r="G1603" s="29"/>
      <c r="H1603" s="29"/>
      <c r="I1603" s="29"/>
      <c r="J1603" s="29"/>
      <c r="K1603" s="29"/>
      <c r="L1603" s="29"/>
      <c r="M1603" s="29"/>
    </row>
    <row r="1604" spans="3:13" s="1" customFormat="1" ht="13.5" hidden="1"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</row>
    <row r="1605" spans="3:13" s="1" customFormat="1" ht="13.5" hidden="1"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</row>
    <row r="1606" spans="3:13" s="1" customFormat="1" ht="13.5" hidden="1"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</row>
    <row r="1607" spans="3:13" s="1" customFormat="1" ht="13.5" hidden="1"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</row>
    <row r="1608" spans="3:13" s="1" customFormat="1" ht="13.5" hidden="1"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29"/>
    </row>
    <row r="1609" spans="3:13" s="1" customFormat="1" ht="13.5" hidden="1">
      <c r="C1609" s="29"/>
      <c r="D1609" s="29"/>
      <c r="E1609" s="29"/>
      <c r="F1609" s="29"/>
      <c r="G1609" s="29"/>
      <c r="H1609" s="29"/>
      <c r="I1609" s="29"/>
      <c r="J1609" s="29"/>
      <c r="K1609" s="29"/>
      <c r="L1609" s="29"/>
      <c r="M1609" s="29"/>
    </row>
    <row r="1610" spans="3:13" s="1" customFormat="1" ht="13.5" hidden="1"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</row>
    <row r="1611" spans="3:13" s="1" customFormat="1" ht="13.5" hidden="1"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</row>
    <row r="1612" spans="3:13" s="1" customFormat="1" ht="13.5" hidden="1"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</row>
    <row r="1613" spans="3:13" s="1" customFormat="1" ht="13.5" hidden="1"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</row>
    <row r="1614" spans="3:13" s="1" customFormat="1" ht="13.5" hidden="1"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</row>
    <row r="1615" spans="3:13" s="1" customFormat="1" ht="13.5" hidden="1"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</row>
    <row r="1616" spans="3:13" s="1" customFormat="1" ht="13.5" hidden="1">
      <c r="C1616" s="29"/>
      <c r="D1616" s="29"/>
      <c r="E1616" s="29"/>
      <c r="F1616" s="29"/>
      <c r="G1616" s="29"/>
      <c r="H1616" s="29"/>
      <c r="I1616" s="29"/>
      <c r="J1616" s="29"/>
      <c r="K1616" s="29"/>
      <c r="L1616" s="29"/>
      <c r="M1616" s="29"/>
    </row>
    <row r="1617" spans="3:13" s="1" customFormat="1" ht="13.5" hidden="1">
      <c r="C1617" s="29"/>
      <c r="D1617" s="29"/>
      <c r="E1617" s="29"/>
      <c r="F1617" s="29"/>
      <c r="G1617" s="29"/>
      <c r="H1617" s="29"/>
      <c r="I1617" s="29"/>
      <c r="J1617" s="29"/>
      <c r="K1617" s="29"/>
      <c r="L1617" s="29"/>
      <c r="M1617" s="29"/>
    </row>
    <row r="1618" spans="3:13" s="1" customFormat="1" ht="13.5" hidden="1">
      <c r="C1618" s="29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</row>
    <row r="1619" spans="3:13" s="1" customFormat="1" ht="13.5" hidden="1">
      <c r="C1619" s="29"/>
      <c r="D1619" s="29"/>
      <c r="E1619" s="29"/>
      <c r="F1619" s="29"/>
      <c r="G1619" s="29"/>
      <c r="H1619" s="29"/>
      <c r="I1619" s="29"/>
      <c r="J1619" s="29"/>
      <c r="K1619" s="29"/>
      <c r="L1619" s="29"/>
      <c r="M1619" s="29"/>
    </row>
    <row r="1620" spans="3:13" s="1" customFormat="1" ht="13.5" hidden="1"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</row>
    <row r="1621" spans="3:13" s="1" customFormat="1" ht="13.5" hidden="1"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</row>
    <row r="1622" spans="3:13" s="1" customFormat="1" ht="13.5" hidden="1"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</row>
    <row r="1623" spans="3:13" s="1" customFormat="1" ht="13.5" hidden="1"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</row>
    <row r="1624" spans="3:13" s="1" customFormat="1" ht="13.5" hidden="1"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</row>
    <row r="1625" spans="3:13" s="1" customFormat="1" ht="13.5" hidden="1"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</row>
    <row r="1626" spans="3:13" s="1" customFormat="1" ht="13.5" hidden="1"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</row>
    <row r="1627" spans="3:13" s="1" customFormat="1" ht="13.5" hidden="1"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</row>
    <row r="1628" spans="3:13" s="1" customFormat="1" ht="13.5" hidden="1"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</row>
    <row r="1629" spans="3:13" s="1" customFormat="1" ht="13.5" hidden="1"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</row>
    <row r="1630" spans="3:13" s="1" customFormat="1" ht="13.5" hidden="1"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</row>
    <row r="1631" spans="3:13" s="1" customFormat="1" ht="13.5" hidden="1"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</row>
    <row r="1632" spans="3:13" s="1" customFormat="1" ht="13.5" hidden="1">
      <c r="C1632" s="29"/>
      <c r="D1632" s="29"/>
      <c r="E1632" s="29"/>
      <c r="F1632" s="29"/>
      <c r="G1632" s="29"/>
      <c r="H1632" s="29"/>
      <c r="I1632" s="29"/>
      <c r="J1632" s="29"/>
      <c r="K1632" s="29"/>
      <c r="L1632" s="29"/>
      <c r="M1632" s="29"/>
    </row>
    <row r="1633" spans="3:13" s="1" customFormat="1" ht="13.5" hidden="1">
      <c r="C1633" s="29"/>
      <c r="D1633" s="29"/>
      <c r="E1633" s="29"/>
      <c r="F1633" s="29"/>
      <c r="G1633" s="29"/>
      <c r="H1633" s="29"/>
      <c r="I1633" s="29"/>
      <c r="J1633" s="29"/>
      <c r="K1633" s="29"/>
      <c r="L1633" s="29"/>
      <c r="M1633" s="29"/>
    </row>
    <row r="1634" spans="3:13" s="1" customFormat="1" ht="13.5" hidden="1">
      <c r="C1634" s="29"/>
      <c r="D1634" s="29"/>
      <c r="E1634" s="29"/>
      <c r="F1634" s="29"/>
      <c r="G1634" s="29"/>
      <c r="H1634" s="29"/>
      <c r="I1634" s="29"/>
      <c r="J1634" s="29"/>
      <c r="K1634" s="29"/>
      <c r="L1634" s="29"/>
      <c r="M1634" s="29"/>
    </row>
    <row r="1635" spans="3:13" s="1" customFormat="1" ht="13.5" hidden="1">
      <c r="C1635" s="29"/>
      <c r="D1635" s="29"/>
      <c r="E1635" s="29"/>
      <c r="F1635" s="29"/>
      <c r="G1635" s="29"/>
      <c r="H1635" s="29"/>
      <c r="I1635" s="29"/>
      <c r="J1635" s="29"/>
      <c r="K1635" s="29"/>
      <c r="L1635" s="29"/>
      <c r="M1635" s="29"/>
    </row>
    <row r="1636" spans="3:13" s="1" customFormat="1" ht="13.5" hidden="1"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</row>
    <row r="1637" spans="3:13" s="1" customFormat="1" ht="13.5" hidden="1"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</row>
    <row r="1638" spans="3:13" s="1" customFormat="1" ht="13.5" hidden="1"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</row>
    <row r="1639" spans="3:13" s="1" customFormat="1" ht="13.5" hidden="1"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</row>
    <row r="1640" spans="3:13" s="1" customFormat="1" ht="13.5" hidden="1"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</row>
    <row r="1641" spans="3:13" s="1" customFormat="1" ht="13.5" hidden="1"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</row>
    <row r="1642" spans="3:13" s="1" customFormat="1" ht="13.5" hidden="1"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</row>
    <row r="1643" spans="3:13" s="1" customFormat="1" ht="13.5" hidden="1"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</row>
    <row r="1644" spans="3:13" s="1" customFormat="1" ht="13.5" hidden="1"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</row>
    <row r="1645" spans="3:13" s="1" customFormat="1" ht="13.5" hidden="1"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</row>
    <row r="1646" spans="3:13" s="1" customFormat="1" ht="13.5" hidden="1"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</row>
    <row r="1647" spans="3:13" s="1" customFormat="1" ht="13.5" hidden="1">
      <c r="C1647" s="29"/>
      <c r="D1647" s="29"/>
      <c r="E1647" s="29"/>
      <c r="F1647" s="29"/>
      <c r="G1647" s="29"/>
      <c r="H1647" s="29"/>
      <c r="I1647" s="29"/>
      <c r="J1647" s="29"/>
      <c r="K1647" s="29"/>
      <c r="L1647" s="29"/>
      <c r="M1647" s="29"/>
    </row>
    <row r="1648" spans="3:13" s="1" customFormat="1" ht="13.5" hidden="1">
      <c r="C1648" s="29"/>
      <c r="D1648" s="29"/>
      <c r="E1648" s="29"/>
      <c r="F1648" s="29"/>
      <c r="G1648" s="29"/>
      <c r="H1648" s="29"/>
      <c r="I1648" s="29"/>
      <c r="J1648" s="29"/>
      <c r="K1648" s="29"/>
      <c r="L1648" s="29"/>
      <c r="M1648" s="29"/>
    </row>
    <row r="1649" spans="3:13" s="1" customFormat="1" ht="13.5" hidden="1">
      <c r="C1649" s="29"/>
      <c r="D1649" s="29"/>
      <c r="E1649" s="29"/>
      <c r="F1649" s="29"/>
      <c r="G1649" s="29"/>
      <c r="H1649" s="29"/>
      <c r="I1649" s="29"/>
      <c r="J1649" s="29"/>
      <c r="K1649" s="29"/>
      <c r="L1649" s="29"/>
      <c r="M1649" s="29"/>
    </row>
    <row r="1650" spans="3:13" s="1" customFormat="1" ht="13.5" hidden="1">
      <c r="C1650" s="29"/>
      <c r="D1650" s="29"/>
      <c r="E1650" s="29"/>
      <c r="F1650" s="29"/>
      <c r="G1650" s="29"/>
      <c r="H1650" s="29"/>
      <c r="I1650" s="29"/>
      <c r="J1650" s="29"/>
      <c r="K1650" s="29"/>
      <c r="L1650" s="29"/>
      <c r="M1650" s="29"/>
    </row>
    <row r="1651" spans="3:13" s="1" customFormat="1" ht="13.5" hidden="1">
      <c r="C1651" s="29"/>
      <c r="D1651" s="29"/>
      <c r="E1651" s="29"/>
      <c r="F1651" s="29"/>
      <c r="G1651" s="29"/>
      <c r="H1651" s="29"/>
      <c r="I1651" s="29"/>
      <c r="J1651" s="29"/>
      <c r="K1651" s="29"/>
      <c r="L1651" s="29"/>
      <c r="M1651" s="29"/>
    </row>
    <row r="1652" spans="3:13" s="1" customFormat="1" ht="13.5" hidden="1">
      <c r="C1652" s="29"/>
      <c r="D1652" s="29"/>
      <c r="E1652" s="29"/>
      <c r="F1652" s="29"/>
      <c r="G1652" s="29"/>
      <c r="H1652" s="29"/>
      <c r="I1652" s="29"/>
      <c r="J1652" s="29"/>
      <c r="K1652" s="29"/>
      <c r="L1652" s="29"/>
      <c r="M1652" s="29"/>
    </row>
    <row r="1653" spans="3:13" s="1" customFormat="1" ht="13.5" hidden="1">
      <c r="C1653" s="29"/>
      <c r="D1653" s="29"/>
      <c r="E1653" s="29"/>
      <c r="F1653" s="29"/>
      <c r="G1653" s="29"/>
      <c r="H1653" s="29"/>
      <c r="I1653" s="29"/>
      <c r="J1653" s="29"/>
      <c r="K1653" s="29"/>
      <c r="L1653" s="29"/>
      <c r="M1653" s="29"/>
    </row>
    <row r="1654" spans="3:13" s="1" customFormat="1" ht="13.5" hidden="1">
      <c r="C1654" s="29"/>
      <c r="D1654" s="29"/>
      <c r="E1654" s="29"/>
      <c r="F1654" s="29"/>
      <c r="G1654" s="29"/>
      <c r="H1654" s="29"/>
      <c r="I1654" s="29"/>
      <c r="J1654" s="29"/>
      <c r="K1654" s="29"/>
      <c r="L1654" s="29"/>
      <c r="M1654" s="29"/>
    </row>
    <row r="1655" spans="3:13" s="1" customFormat="1" ht="13.5" hidden="1">
      <c r="C1655" s="29"/>
      <c r="D1655" s="29"/>
      <c r="E1655" s="29"/>
      <c r="F1655" s="29"/>
      <c r="G1655" s="29"/>
      <c r="H1655" s="29"/>
      <c r="I1655" s="29"/>
      <c r="J1655" s="29"/>
      <c r="K1655" s="29"/>
      <c r="L1655" s="29"/>
      <c r="M1655" s="29"/>
    </row>
    <row r="1656" spans="3:13" s="1" customFormat="1" ht="13.5" hidden="1">
      <c r="C1656" s="29"/>
      <c r="D1656" s="29"/>
      <c r="E1656" s="29"/>
      <c r="F1656" s="29"/>
      <c r="G1656" s="29"/>
      <c r="H1656" s="29"/>
      <c r="I1656" s="29"/>
      <c r="J1656" s="29"/>
      <c r="K1656" s="29"/>
      <c r="L1656" s="29"/>
      <c r="M1656" s="29"/>
    </row>
    <row r="1657" spans="3:13" s="1" customFormat="1" ht="13.5" hidden="1">
      <c r="C1657" s="29"/>
      <c r="D1657" s="29"/>
      <c r="E1657" s="29"/>
      <c r="F1657" s="29"/>
      <c r="G1657" s="29"/>
      <c r="H1657" s="29"/>
      <c r="I1657" s="29"/>
      <c r="J1657" s="29"/>
      <c r="K1657" s="29"/>
      <c r="L1657" s="29"/>
      <c r="M1657" s="29"/>
    </row>
    <row r="1658" spans="3:13" s="1" customFormat="1" ht="13.5" hidden="1">
      <c r="C1658" s="29"/>
      <c r="D1658" s="29"/>
      <c r="E1658" s="29"/>
      <c r="F1658" s="29"/>
      <c r="G1658" s="29"/>
      <c r="H1658" s="29"/>
      <c r="I1658" s="29"/>
      <c r="J1658" s="29"/>
      <c r="K1658" s="29"/>
      <c r="L1658" s="29"/>
      <c r="M1658" s="29"/>
    </row>
    <row r="1659" spans="3:13" s="1" customFormat="1" ht="13.5" hidden="1">
      <c r="C1659" s="29"/>
      <c r="D1659" s="29"/>
      <c r="E1659" s="29"/>
      <c r="F1659" s="29"/>
      <c r="G1659" s="29"/>
      <c r="H1659" s="29"/>
      <c r="I1659" s="29"/>
      <c r="J1659" s="29"/>
      <c r="K1659" s="29"/>
      <c r="L1659" s="29"/>
      <c r="M1659" s="29"/>
    </row>
    <row r="1660" spans="3:13" s="1" customFormat="1" ht="13.5" hidden="1">
      <c r="C1660" s="29"/>
      <c r="D1660" s="29"/>
      <c r="E1660" s="29"/>
      <c r="F1660" s="29"/>
      <c r="G1660" s="29"/>
      <c r="H1660" s="29"/>
      <c r="I1660" s="29"/>
      <c r="J1660" s="29"/>
      <c r="K1660" s="29"/>
      <c r="L1660" s="29"/>
      <c r="M1660" s="29"/>
    </row>
    <row r="1661" spans="3:13" s="1" customFormat="1" ht="13.5" hidden="1">
      <c r="C1661" s="29"/>
      <c r="D1661" s="29"/>
      <c r="E1661" s="29"/>
      <c r="F1661" s="29"/>
      <c r="G1661" s="29"/>
      <c r="H1661" s="29"/>
      <c r="I1661" s="29"/>
      <c r="J1661" s="29"/>
      <c r="K1661" s="29"/>
      <c r="L1661" s="29"/>
      <c r="M1661" s="29"/>
    </row>
    <row r="1662" spans="3:13" s="1" customFormat="1" ht="13.5" hidden="1">
      <c r="C1662" s="29"/>
      <c r="D1662" s="29"/>
      <c r="E1662" s="29"/>
      <c r="F1662" s="29"/>
      <c r="G1662" s="29"/>
      <c r="H1662" s="29"/>
      <c r="I1662" s="29"/>
      <c r="J1662" s="29"/>
      <c r="K1662" s="29"/>
      <c r="L1662" s="29"/>
      <c r="M1662" s="29"/>
    </row>
    <row r="1663" spans="3:13" s="1" customFormat="1" ht="13.5" hidden="1">
      <c r="C1663" s="29"/>
      <c r="D1663" s="29"/>
      <c r="E1663" s="29"/>
      <c r="F1663" s="29"/>
      <c r="G1663" s="29"/>
      <c r="H1663" s="29"/>
      <c r="I1663" s="29"/>
      <c r="J1663" s="29"/>
      <c r="K1663" s="29"/>
      <c r="L1663" s="29"/>
      <c r="M1663" s="29"/>
    </row>
    <row r="1664" spans="3:13" s="1" customFormat="1" ht="13.5" hidden="1">
      <c r="C1664" s="29"/>
      <c r="D1664" s="29"/>
      <c r="E1664" s="29"/>
      <c r="F1664" s="29"/>
      <c r="G1664" s="29"/>
      <c r="H1664" s="29"/>
      <c r="I1664" s="29"/>
      <c r="J1664" s="29"/>
      <c r="K1664" s="29"/>
      <c r="L1664" s="29"/>
      <c r="M1664" s="29"/>
    </row>
    <row r="1665" spans="3:13" s="1" customFormat="1" ht="13.5" hidden="1">
      <c r="C1665" s="29"/>
      <c r="D1665" s="29"/>
      <c r="E1665" s="29"/>
      <c r="F1665" s="29"/>
      <c r="G1665" s="29"/>
      <c r="H1665" s="29"/>
      <c r="I1665" s="29"/>
      <c r="J1665" s="29"/>
      <c r="K1665" s="29"/>
      <c r="L1665" s="29"/>
      <c r="M1665" s="29"/>
    </row>
    <row r="1666" spans="3:13" s="1" customFormat="1" ht="13.5" hidden="1">
      <c r="C1666" s="29"/>
      <c r="D1666" s="29"/>
      <c r="E1666" s="29"/>
      <c r="F1666" s="29"/>
      <c r="G1666" s="29"/>
      <c r="H1666" s="29"/>
      <c r="I1666" s="29"/>
      <c r="J1666" s="29"/>
      <c r="K1666" s="29"/>
      <c r="L1666" s="29"/>
      <c r="M1666" s="29"/>
    </row>
    <row r="1667" spans="3:13" s="1" customFormat="1" ht="13.5" hidden="1">
      <c r="C1667" s="29"/>
      <c r="D1667" s="29"/>
      <c r="E1667" s="29"/>
      <c r="F1667" s="29"/>
      <c r="G1667" s="29"/>
      <c r="H1667" s="29"/>
      <c r="I1667" s="29"/>
      <c r="J1667" s="29"/>
      <c r="K1667" s="29"/>
      <c r="L1667" s="29"/>
      <c r="M1667" s="29"/>
    </row>
    <row r="1668" spans="3:13" s="1" customFormat="1" ht="13.5" hidden="1">
      <c r="C1668" s="29"/>
      <c r="D1668" s="29"/>
      <c r="E1668" s="29"/>
      <c r="F1668" s="29"/>
      <c r="G1668" s="29"/>
      <c r="H1668" s="29"/>
      <c r="I1668" s="29"/>
      <c r="J1668" s="29"/>
      <c r="K1668" s="29"/>
      <c r="L1668" s="29"/>
      <c r="M1668" s="29"/>
    </row>
    <row r="1669" spans="3:13" s="1" customFormat="1" ht="13.5" hidden="1">
      <c r="C1669" s="29"/>
      <c r="D1669" s="29"/>
      <c r="E1669" s="29"/>
      <c r="F1669" s="29"/>
      <c r="G1669" s="29"/>
      <c r="H1669" s="29"/>
      <c r="I1669" s="29"/>
      <c r="J1669" s="29"/>
      <c r="K1669" s="29"/>
      <c r="L1669" s="29"/>
      <c r="M1669" s="29"/>
    </row>
    <row r="1670" spans="3:13" s="1" customFormat="1" ht="13.5" hidden="1">
      <c r="C1670" s="29"/>
      <c r="D1670" s="29"/>
      <c r="E1670" s="29"/>
      <c r="F1670" s="29"/>
      <c r="G1670" s="29"/>
      <c r="H1670" s="29"/>
      <c r="I1670" s="29"/>
      <c r="J1670" s="29"/>
      <c r="K1670" s="29"/>
      <c r="L1670" s="29"/>
      <c r="M1670" s="29"/>
    </row>
    <row r="1671" spans="3:13" s="1" customFormat="1" ht="13.5" hidden="1">
      <c r="C1671" s="29"/>
      <c r="D1671" s="29"/>
      <c r="E1671" s="29"/>
      <c r="F1671" s="29"/>
      <c r="G1671" s="29"/>
      <c r="H1671" s="29"/>
      <c r="I1671" s="29"/>
      <c r="J1671" s="29"/>
      <c r="K1671" s="29"/>
      <c r="L1671" s="29"/>
      <c r="M1671" s="29"/>
    </row>
    <row r="1672" spans="3:13" s="1" customFormat="1" ht="13.5" hidden="1">
      <c r="C1672" s="29"/>
      <c r="D1672" s="29"/>
      <c r="E1672" s="29"/>
      <c r="F1672" s="29"/>
      <c r="G1672" s="29"/>
      <c r="H1672" s="29"/>
      <c r="I1672" s="29"/>
      <c r="J1672" s="29"/>
      <c r="K1672" s="29"/>
      <c r="L1672" s="29"/>
      <c r="M1672" s="29"/>
    </row>
    <row r="1673" spans="3:13" s="1" customFormat="1" ht="13.5" hidden="1">
      <c r="C1673" s="29"/>
      <c r="D1673" s="29"/>
      <c r="E1673" s="29"/>
      <c r="F1673" s="29"/>
      <c r="G1673" s="29"/>
      <c r="H1673" s="29"/>
      <c r="I1673" s="29"/>
      <c r="J1673" s="29"/>
      <c r="K1673" s="29"/>
      <c r="L1673" s="29"/>
      <c r="M1673" s="29"/>
    </row>
    <row r="1674" spans="3:13" s="1" customFormat="1" ht="15.75" hidden="1" customHeight="1">
      <c r="C1674" s="29"/>
      <c r="D1674" s="29"/>
      <c r="E1674" s="29"/>
      <c r="F1674" s="29"/>
      <c r="G1674" s="29"/>
      <c r="H1674" s="29"/>
      <c r="I1674" s="29"/>
      <c r="J1674" s="29"/>
      <c r="K1674" s="29"/>
      <c r="L1674" s="29"/>
      <c r="M1674" s="29"/>
    </row>
    <row r="1675" spans="3:13" s="1" customFormat="1" ht="15.75" hidden="1" customHeight="1">
      <c r="C1675" s="29"/>
      <c r="D1675" s="29"/>
      <c r="E1675" s="29"/>
      <c r="F1675" s="29"/>
      <c r="G1675" s="29"/>
      <c r="H1675" s="29"/>
      <c r="I1675" s="29"/>
      <c r="J1675" s="29"/>
      <c r="K1675" s="29"/>
      <c r="L1675" s="29"/>
      <c r="M1675" s="29"/>
    </row>
    <row r="1676" spans="3:13" s="1" customFormat="1" ht="15.75" hidden="1" customHeight="1">
      <c r="C1676" s="29"/>
      <c r="D1676" s="29"/>
      <c r="E1676" s="29"/>
      <c r="F1676" s="29"/>
      <c r="G1676" s="29"/>
      <c r="H1676" s="29"/>
      <c r="I1676" s="29"/>
      <c r="J1676" s="29"/>
      <c r="K1676" s="29"/>
      <c r="L1676" s="29"/>
      <c r="M1676" s="29"/>
    </row>
    <row r="1677" spans="3:13" s="1" customFormat="1" ht="15.75" hidden="1" customHeight="1">
      <c r="C1677" s="29"/>
      <c r="D1677" s="29"/>
      <c r="E1677" s="29"/>
      <c r="F1677" s="29"/>
      <c r="G1677" s="29"/>
      <c r="H1677" s="29"/>
      <c r="I1677" s="29"/>
      <c r="J1677" s="29"/>
      <c r="K1677" s="29"/>
      <c r="L1677" s="29"/>
      <c r="M1677" s="29"/>
    </row>
    <row r="1678" spans="3:13" s="1" customFormat="1" ht="15.75" hidden="1" customHeight="1">
      <c r="C1678" s="29"/>
      <c r="D1678" s="29"/>
      <c r="E1678" s="29"/>
      <c r="F1678" s="29"/>
      <c r="G1678" s="29"/>
      <c r="H1678" s="29"/>
      <c r="I1678" s="29"/>
      <c r="J1678" s="29"/>
      <c r="K1678" s="29"/>
      <c r="L1678" s="29"/>
      <c r="M1678" s="29"/>
    </row>
    <row r="1679" spans="3:13" s="1" customFormat="1" ht="15.75" hidden="1" customHeight="1">
      <c r="C1679" s="29"/>
      <c r="D1679" s="29"/>
      <c r="E1679" s="29"/>
      <c r="F1679" s="29"/>
      <c r="G1679" s="29"/>
      <c r="H1679" s="29"/>
      <c r="I1679" s="29"/>
      <c r="J1679" s="29"/>
      <c r="K1679" s="29"/>
      <c r="L1679" s="29"/>
      <c r="M1679" s="29"/>
    </row>
    <row r="1680" spans="3:13" s="1" customFormat="1" ht="15.75" hidden="1" customHeight="1">
      <c r="C1680" s="29"/>
      <c r="D1680" s="29"/>
      <c r="E1680" s="29"/>
      <c r="F1680" s="29"/>
      <c r="G1680" s="29"/>
      <c r="H1680" s="29"/>
      <c r="I1680" s="29"/>
      <c r="J1680" s="29"/>
      <c r="K1680" s="29"/>
      <c r="L1680" s="29"/>
      <c r="M1680" s="29"/>
    </row>
    <row r="1681" spans="3:19" s="1" customFormat="1" ht="15.75" hidden="1" customHeight="1">
      <c r="C1681" s="29"/>
      <c r="D1681" s="29"/>
      <c r="E1681" s="29"/>
      <c r="F1681" s="29"/>
      <c r="G1681" s="29"/>
      <c r="H1681" s="29"/>
      <c r="I1681" s="29"/>
      <c r="J1681" s="29"/>
      <c r="K1681" s="29"/>
      <c r="L1681" s="29"/>
      <c r="M1681" s="29"/>
    </row>
    <row r="1682" spans="3:19" s="1" customFormat="1" ht="15.75" hidden="1" customHeight="1">
      <c r="C1682" s="29"/>
      <c r="D1682" s="29"/>
      <c r="E1682" s="29"/>
      <c r="F1682" s="29"/>
      <c r="G1682" s="29"/>
      <c r="H1682" s="29"/>
      <c r="I1682" s="29"/>
      <c r="J1682" s="29"/>
      <c r="K1682" s="29"/>
      <c r="L1682" s="29"/>
      <c r="M1682" s="29"/>
    </row>
    <row r="1683" spans="3:19" s="1" customFormat="1" ht="15.75" hidden="1" customHeight="1">
      <c r="C1683" s="29"/>
      <c r="D1683" s="29"/>
      <c r="E1683" s="29"/>
      <c r="F1683" s="29"/>
      <c r="G1683" s="29"/>
      <c r="H1683" s="29"/>
      <c r="I1683" s="29"/>
      <c r="J1683" s="29"/>
      <c r="K1683" s="29"/>
      <c r="L1683" s="29"/>
      <c r="M1683" s="29"/>
      <c r="N1683"/>
      <c r="O1683"/>
      <c r="P1683"/>
      <c r="Q1683"/>
      <c r="R1683"/>
      <c r="S1683"/>
    </row>
  </sheetData>
  <mergeCells count="155">
    <mergeCell ref="N24:O24"/>
    <mergeCell ref="P24:Q24"/>
    <mergeCell ref="R24:S24"/>
    <mergeCell ref="D24:E24"/>
    <mergeCell ref="F24:G24"/>
    <mergeCell ref="H24:I24"/>
    <mergeCell ref="J24:K24"/>
    <mergeCell ref="L24:M24"/>
    <mergeCell ref="N22:O22"/>
    <mergeCell ref="P22:Q22"/>
    <mergeCell ref="R22:S22"/>
    <mergeCell ref="D23:E23"/>
    <mergeCell ref="F23:G23"/>
    <mergeCell ref="H23:I23"/>
    <mergeCell ref="J23:K23"/>
    <mergeCell ref="L23:M23"/>
    <mergeCell ref="N23:O23"/>
    <mergeCell ref="P23:Q23"/>
    <mergeCell ref="R23:S23"/>
    <mergeCell ref="D22:E22"/>
    <mergeCell ref="F22:G22"/>
    <mergeCell ref="H22:I22"/>
    <mergeCell ref="J22:K22"/>
    <mergeCell ref="L22:M22"/>
    <mergeCell ref="N20:O20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D20:E20"/>
    <mergeCell ref="F20:G20"/>
    <mergeCell ref="H20:I20"/>
    <mergeCell ref="J20:K20"/>
    <mergeCell ref="L20:M20"/>
    <mergeCell ref="N18:O18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R19:S19"/>
    <mergeCell ref="D18:E18"/>
    <mergeCell ref="F18:G18"/>
    <mergeCell ref="H18:I18"/>
    <mergeCell ref="J18:K18"/>
    <mergeCell ref="L18:M18"/>
    <mergeCell ref="N16:O16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D16:E16"/>
    <mergeCell ref="F16:G16"/>
    <mergeCell ref="H16:I16"/>
    <mergeCell ref="J16:K16"/>
    <mergeCell ref="L16:M16"/>
    <mergeCell ref="N14:O14"/>
    <mergeCell ref="P14:Q14"/>
    <mergeCell ref="R14:S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2:O12"/>
    <mergeCell ref="P12:Q12"/>
    <mergeCell ref="R12:S12"/>
    <mergeCell ref="D13:E13"/>
    <mergeCell ref="F13:G13"/>
    <mergeCell ref="H13:I13"/>
    <mergeCell ref="J13:K13"/>
    <mergeCell ref="L13:M13"/>
    <mergeCell ref="N13:O13"/>
    <mergeCell ref="P13:Q13"/>
    <mergeCell ref="R13:S13"/>
    <mergeCell ref="D12:E12"/>
    <mergeCell ref="F12:G12"/>
    <mergeCell ref="H12:I12"/>
    <mergeCell ref="J12:K12"/>
    <mergeCell ref="L12:M12"/>
    <mergeCell ref="N10:O10"/>
    <mergeCell ref="P10:Q10"/>
    <mergeCell ref="R10:S10"/>
    <mergeCell ref="D11:E11"/>
    <mergeCell ref="F11:G11"/>
    <mergeCell ref="H11:I11"/>
    <mergeCell ref="J11:K11"/>
    <mergeCell ref="L11:M11"/>
    <mergeCell ref="N11:O11"/>
    <mergeCell ref="P11:Q11"/>
    <mergeCell ref="R11:S11"/>
    <mergeCell ref="D10:E10"/>
    <mergeCell ref="F10:G10"/>
    <mergeCell ref="H10:I10"/>
    <mergeCell ref="J10:K10"/>
    <mergeCell ref="L10:M10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  <mergeCell ref="B27:B29"/>
    <mergeCell ref="C27:K27"/>
    <mergeCell ref="C28:E28"/>
    <mergeCell ref="F28:H28"/>
    <mergeCell ref="I28:K28"/>
    <mergeCell ref="C51:M51"/>
    <mergeCell ref="B5:B7"/>
    <mergeCell ref="C5:S5"/>
    <mergeCell ref="C6:G6"/>
    <mergeCell ref="H6:M6"/>
    <mergeCell ref="N6:S6"/>
    <mergeCell ref="D7:E7"/>
    <mergeCell ref="F7:G7"/>
    <mergeCell ref="H7:I7"/>
    <mergeCell ref="J7:K7"/>
    <mergeCell ref="L7:M7"/>
    <mergeCell ref="N7:O7"/>
    <mergeCell ref="P7:Q7"/>
    <mergeCell ref="R7:S7"/>
    <mergeCell ref="N8:O8"/>
    <mergeCell ref="P8:Q8"/>
    <mergeCell ref="R8:S8"/>
    <mergeCell ref="D9:E9"/>
    <mergeCell ref="F9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Y1590"/>
  <sheetViews>
    <sheetView showGridLines="0" showRowColHeaders="0" zoomScale="115" zoomScaleNormal="115" workbookViewId="0">
      <selection activeCell="N8" sqref="N8"/>
    </sheetView>
  </sheetViews>
  <sheetFormatPr defaultColWidth="0" defaultRowHeight="0" customHeight="1" zeroHeight="1"/>
  <cols>
    <col min="1" max="1" width="5.7109375" style="1" customWidth="1"/>
    <col min="2" max="2" width="30.140625" style="1" customWidth="1"/>
    <col min="3" max="12" width="10.140625" style="29" customWidth="1"/>
    <col min="13" max="14" width="8.7109375" style="28" customWidth="1"/>
    <col min="15" max="15" width="5.7109375" style="28" customWidth="1"/>
    <col min="16" max="16" width="9.5703125" style="29" hidden="1" customWidth="1"/>
    <col min="17" max="17" width="10.7109375" style="29" hidden="1" customWidth="1"/>
    <col min="18" max="18" width="10" style="46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16384" width="9.140625" hidden="1"/>
  </cols>
  <sheetData>
    <row r="1" spans="2:24" ht="29.25" customHeight="1">
      <c r="B1" s="24" t="s">
        <v>216</v>
      </c>
      <c r="L1" s="30"/>
      <c r="M1" s="82"/>
      <c r="N1" s="82"/>
    </row>
    <row r="2" spans="2:24" ht="8.25" customHeight="1">
      <c r="B2" s="2"/>
      <c r="K2" s="30"/>
      <c r="L2" s="82"/>
      <c r="M2" s="82"/>
      <c r="O2" s="29"/>
      <c r="Q2" s="46"/>
      <c r="R2" s="3"/>
      <c r="S2" s="4"/>
      <c r="T2" s="5"/>
      <c r="U2" s="6"/>
      <c r="V2" s="7"/>
      <c r="W2" s="4"/>
      <c r="X2"/>
    </row>
    <row r="3" spans="2:24" ht="15.75">
      <c r="B3" s="80" t="s">
        <v>876</v>
      </c>
      <c r="C3" s="1"/>
      <c r="D3" s="1"/>
      <c r="E3" s="1"/>
      <c r="F3" s="1"/>
      <c r="G3" s="1"/>
      <c r="H3" s="1"/>
      <c r="I3" s="1"/>
      <c r="J3" s="1"/>
      <c r="K3" s="63"/>
      <c r="L3" s="63"/>
      <c r="M3" s="63"/>
      <c r="O3" s="29"/>
      <c r="Q3" s="46"/>
      <c r="R3" s="3"/>
      <c r="S3" s="4"/>
      <c r="T3" s="5"/>
      <c r="U3" s="6"/>
      <c r="V3" s="7"/>
      <c r="W3" s="4"/>
      <c r="X3"/>
    </row>
    <row r="4" spans="2:24" ht="15.75">
      <c r="B4" s="80"/>
      <c r="C4" s="1"/>
      <c r="D4" s="1"/>
      <c r="E4" s="1"/>
      <c r="F4" s="1"/>
      <c r="G4" s="1"/>
      <c r="H4" s="1"/>
      <c r="I4" s="1"/>
      <c r="J4" s="1"/>
      <c r="K4" s="63"/>
      <c r="L4" s="63"/>
      <c r="M4" s="63"/>
      <c r="O4" s="29"/>
      <c r="P4" s="28"/>
      <c r="Q4" s="8"/>
      <c r="R4" s="3"/>
      <c r="S4" s="4"/>
      <c r="T4" s="5"/>
      <c r="U4" s="6"/>
      <c r="V4" s="7"/>
      <c r="W4" s="4"/>
      <c r="X4"/>
    </row>
    <row r="5" spans="2:24" ht="16.5" customHeight="1" thickBot="1">
      <c r="B5" s="270" t="s">
        <v>447</v>
      </c>
      <c r="C5" s="1033" t="s">
        <v>449</v>
      </c>
      <c r="D5" s="1034"/>
      <c r="E5" s="1035"/>
      <c r="F5" s="1271" t="s">
        <v>450</v>
      </c>
      <c r="G5" s="1272"/>
      <c r="H5" s="1273"/>
      <c r="I5" s="1271" t="s">
        <v>451</v>
      </c>
      <c r="J5" s="1272"/>
      <c r="K5" s="1273"/>
      <c r="L5" s="1274" t="s">
        <v>25</v>
      </c>
      <c r="M5" s="1275"/>
      <c r="O5" s="29"/>
      <c r="P5" s="28"/>
      <c r="Q5" s="8"/>
      <c r="R5" s="3"/>
      <c r="S5" s="4"/>
      <c r="T5" s="5"/>
      <c r="U5" s="6"/>
      <c r="V5" s="7"/>
      <c r="W5" s="4"/>
      <c r="X5"/>
    </row>
    <row r="6" spans="2:24" ht="16.5" thickTop="1">
      <c r="B6" s="274" t="s">
        <v>448</v>
      </c>
      <c r="C6" s="739">
        <v>44713</v>
      </c>
      <c r="D6" s="739">
        <v>44986</v>
      </c>
      <c r="E6" s="739">
        <v>45078</v>
      </c>
      <c r="F6" s="739">
        <v>44713</v>
      </c>
      <c r="G6" s="739">
        <v>44986</v>
      </c>
      <c r="H6" s="739">
        <v>45078</v>
      </c>
      <c r="I6" s="739">
        <v>44713</v>
      </c>
      <c r="J6" s="739">
        <v>44986</v>
      </c>
      <c r="K6" s="739">
        <v>45078</v>
      </c>
      <c r="L6" s="1274"/>
      <c r="M6" s="1275"/>
      <c r="O6" s="29"/>
      <c r="P6" s="28"/>
      <c r="Q6" s="8"/>
      <c r="R6" s="3"/>
      <c r="S6" s="4"/>
      <c r="T6" s="5"/>
      <c r="U6" s="6"/>
      <c r="V6" s="7"/>
      <c r="W6" s="4"/>
      <c r="X6"/>
    </row>
    <row r="7" spans="2:24" ht="3" customHeight="1">
      <c r="B7" s="324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92"/>
      <c r="O7" s="29"/>
      <c r="P7" s="28"/>
      <c r="Q7" s="8"/>
      <c r="R7" s="3"/>
      <c r="S7" s="4"/>
      <c r="T7" s="5"/>
      <c r="U7" s="6"/>
      <c r="V7" s="7"/>
      <c r="W7" s="4"/>
      <c r="X7"/>
    </row>
    <row r="8" spans="2:24" ht="3" customHeight="1">
      <c r="B8" s="740"/>
      <c r="C8" s="741"/>
      <c r="D8" s="741"/>
      <c r="E8" s="741"/>
      <c r="F8" s="741"/>
      <c r="G8" s="741"/>
      <c r="H8" s="741"/>
      <c r="I8" s="741"/>
      <c r="J8" s="741"/>
      <c r="K8" s="741"/>
      <c r="L8" s="1276"/>
      <c r="M8" s="1277"/>
      <c r="O8" s="29"/>
      <c r="P8" s="28"/>
      <c r="Q8" s="8"/>
      <c r="R8" s="3"/>
      <c r="S8" s="4"/>
      <c r="T8" s="5"/>
      <c r="U8" s="6"/>
      <c r="V8" s="7"/>
      <c r="W8" s="4"/>
      <c r="X8"/>
    </row>
    <row r="9" spans="2:24" ht="3" customHeight="1" thickBot="1">
      <c r="B9" s="742"/>
      <c r="C9" s="325"/>
      <c r="D9" s="288"/>
      <c r="E9" s="288"/>
      <c r="F9" s="288"/>
      <c r="G9" s="288"/>
      <c r="H9" s="288"/>
      <c r="I9" s="288"/>
      <c r="J9" s="288"/>
      <c r="K9" s="288"/>
      <c r="L9" s="707"/>
      <c r="M9" s="92"/>
      <c r="O9" s="29"/>
      <c r="P9" s="28"/>
      <c r="Q9" s="8"/>
      <c r="R9" s="3"/>
      <c r="S9" s="4"/>
      <c r="T9" s="5"/>
      <c r="U9" s="6"/>
      <c r="V9" s="7"/>
      <c r="W9" s="4"/>
      <c r="X9"/>
    </row>
    <row r="10" spans="2:24" ht="17.25" thickTop="1" thickBot="1">
      <c r="B10" s="25" t="s">
        <v>152</v>
      </c>
      <c r="C10" s="743">
        <v>8.85</v>
      </c>
      <c r="D10" s="743">
        <v>8.4700000000000006</v>
      </c>
      <c r="E10" s="588">
        <v>8.36</v>
      </c>
      <c r="F10" s="743">
        <v>-0.69</v>
      </c>
      <c r="G10" s="743">
        <v>-0.82</v>
      </c>
      <c r="H10" s="588">
        <v>-0.38</v>
      </c>
      <c r="I10" s="743">
        <v>8.17</v>
      </c>
      <c r="J10" s="743">
        <v>7.64</v>
      </c>
      <c r="K10" s="588">
        <v>7.99</v>
      </c>
      <c r="L10" s="588">
        <v>9.98</v>
      </c>
      <c r="M10" s="744"/>
      <c r="O10" s="29"/>
      <c r="P10" s="28"/>
      <c r="Q10" s="8"/>
      <c r="R10" s="3"/>
      <c r="S10" s="4"/>
      <c r="T10" s="5"/>
      <c r="U10" s="6"/>
      <c r="V10" s="7"/>
      <c r="W10" s="4"/>
      <c r="X10"/>
    </row>
    <row r="11" spans="2:24" ht="17.25" thickTop="1" thickBot="1">
      <c r="B11" s="25" t="s">
        <v>8</v>
      </c>
      <c r="C11" s="745">
        <v>7.68</v>
      </c>
      <c r="D11" s="745">
        <v>7.73</v>
      </c>
      <c r="E11" s="588">
        <v>7.71</v>
      </c>
      <c r="F11" s="745">
        <v>2.62</v>
      </c>
      <c r="G11" s="745">
        <v>2.34</v>
      </c>
      <c r="H11" s="588">
        <v>2.38</v>
      </c>
      <c r="I11" s="745">
        <v>10.3</v>
      </c>
      <c r="J11" s="745">
        <v>10.07</v>
      </c>
      <c r="K11" s="588">
        <v>10.09</v>
      </c>
      <c r="L11" s="588">
        <v>10.67</v>
      </c>
      <c r="M11" s="744"/>
      <c r="O11" s="29"/>
      <c r="P11" s="28"/>
      <c r="Q11" s="8"/>
      <c r="R11" s="3"/>
      <c r="S11" s="4"/>
      <c r="T11" s="5"/>
      <c r="U11" s="6"/>
      <c r="V11" s="7"/>
      <c r="W11" s="4"/>
      <c r="X11"/>
    </row>
    <row r="12" spans="2:24" ht="17.25" thickTop="1" thickBot="1">
      <c r="B12" s="25" t="s">
        <v>10</v>
      </c>
      <c r="C12" s="745">
        <v>8.27</v>
      </c>
      <c r="D12" s="745">
        <v>8.18</v>
      </c>
      <c r="E12" s="588">
        <v>8.1999999999999993</v>
      </c>
      <c r="F12" s="745">
        <v>3.68</v>
      </c>
      <c r="G12" s="745">
        <v>3.54</v>
      </c>
      <c r="H12" s="588">
        <v>3.68</v>
      </c>
      <c r="I12" s="745">
        <v>11.95</v>
      </c>
      <c r="J12" s="745">
        <v>11.72</v>
      </c>
      <c r="K12" s="588">
        <v>11.88</v>
      </c>
      <c r="L12" s="588">
        <v>12.29</v>
      </c>
      <c r="M12" s="744"/>
      <c r="O12" s="29"/>
      <c r="P12" s="28"/>
      <c r="Q12" s="8"/>
      <c r="R12" s="3"/>
      <c r="S12" s="4"/>
      <c r="T12" s="5"/>
      <c r="U12" s="6"/>
      <c r="V12" s="7"/>
      <c r="W12" s="4"/>
      <c r="X12"/>
    </row>
    <row r="13" spans="2:24" ht="17.25" thickTop="1" thickBot="1">
      <c r="B13" s="25" t="s">
        <v>11</v>
      </c>
      <c r="C13" s="745">
        <v>9.01</v>
      </c>
      <c r="D13" s="745">
        <v>8.91</v>
      </c>
      <c r="E13" s="588">
        <v>8.92</v>
      </c>
      <c r="F13" s="745">
        <v>4.92</v>
      </c>
      <c r="G13" s="745">
        <v>4.8</v>
      </c>
      <c r="H13" s="588">
        <v>4.68</v>
      </c>
      <c r="I13" s="745">
        <v>13.93</v>
      </c>
      <c r="J13" s="745">
        <v>13.71</v>
      </c>
      <c r="K13" s="588">
        <v>13.6</v>
      </c>
      <c r="L13" s="588">
        <v>13.01</v>
      </c>
      <c r="M13" s="744"/>
      <c r="O13" s="29"/>
      <c r="P13" s="28"/>
      <c r="Q13" s="8"/>
      <c r="R13" s="3"/>
      <c r="S13" s="4"/>
      <c r="T13" s="5"/>
      <c r="U13" s="6"/>
      <c r="V13" s="7"/>
      <c r="W13" s="4"/>
      <c r="X13"/>
    </row>
    <row r="14" spans="2:24" ht="17.25" thickTop="1" thickBot="1">
      <c r="B14" s="25" t="s">
        <v>12</v>
      </c>
      <c r="C14" s="745">
        <v>9.69</v>
      </c>
      <c r="D14" s="745">
        <v>8.25</v>
      </c>
      <c r="E14" s="588">
        <v>8.08</v>
      </c>
      <c r="F14" s="745">
        <v>2.39</v>
      </c>
      <c r="G14" s="745">
        <v>3.21</v>
      </c>
      <c r="H14" s="588">
        <v>2.9</v>
      </c>
      <c r="I14" s="745">
        <v>12.08</v>
      </c>
      <c r="J14" s="745">
        <v>11.46</v>
      </c>
      <c r="K14" s="588">
        <v>10.98</v>
      </c>
      <c r="L14" s="588">
        <v>12.73</v>
      </c>
      <c r="M14" s="744"/>
      <c r="O14" s="29"/>
      <c r="P14" s="28"/>
      <c r="Q14" s="8"/>
      <c r="R14" s="3"/>
      <c r="S14" s="4"/>
      <c r="T14" s="5"/>
      <c r="U14" s="6"/>
      <c r="V14" s="7"/>
      <c r="W14" s="4"/>
      <c r="X14"/>
    </row>
    <row r="15" spans="2:24" ht="17.25" thickTop="1" thickBot="1">
      <c r="B15" s="25" t="s">
        <v>13</v>
      </c>
      <c r="C15" s="745">
        <v>10.47</v>
      </c>
      <c r="D15" s="745">
        <v>10.51</v>
      </c>
      <c r="E15" s="588">
        <v>10.37</v>
      </c>
      <c r="F15" s="745">
        <v>1.31</v>
      </c>
      <c r="G15" s="745">
        <v>0.59</v>
      </c>
      <c r="H15" s="588">
        <v>0.64</v>
      </c>
      <c r="I15" s="745">
        <v>11.78</v>
      </c>
      <c r="J15" s="745">
        <v>11.1</v>
      </c>
      <c r="K15" s="588">
        <v>11.01</v>
      </c>
      <c r="L15" s="588">
        <v>13.66</v>
      </c>
      <c r="M15" s="744"/>
      <c r="O15" s="29"/>
      <c r="P15" s="28"/>
      <c r="Q15" s="8"/>
      <c r="R15" s="3"/>
      <c r="S15" s="4"/>
      <c r="T15" s="5"/>
      <c r="U15" s="6"/>
      <c r="V15" s="7"/>
      <c r="W15" s="4"/>
      <c r="X15"/>
    </row>
    <row r="16" spans="2:24" ht="17.25" thickTop="1" thickBot="1">
      <c r="B16" s="25" t="s">
        <v>14</v>
      </c>
      <c r="C16" s="745">
        <v>5.8</v>
      </c>
      <c r="D16" s="745">
        <v>5.6</v>
      </c>
      <c r="E16" s="588">
        <v>5.61</v>
      </c>
      <c r="F16" s="745">
        <v>0.01</v>
      </c>
      <c r="G16" s="745">
        <v>0.2</v>
      </c>
      <c r="H16" s="588">
        <v>-0.1</v>
      </c>
      <c r="I16" s="745">
        <v>5.82</v>
      </c>
      <c r="J16" s="745">
        <v>5.8</v>
      </c>
      <c r="K16" s="588">
        <v>5.51</v>
      </c>
      <c r="L16" s="588">
        <v>6.81</v>
      </c>
      <c r="M16" s="744"/>
      <c r="O16" s="29"/>
      <c r="P16" s="28"/>
      <c r="Q16" s="8"/>
      <c r="R16" s="3"/>
      <c r="S16" s="4"/>
      <c r="T16" s="5"/>
      <c r="U16" s="6"/>
      <c r="V16" s="7"/>
      <c r="W16" s="4"/>
      <c r="X16"/>
    </row>
    <row r="17" spans="2:24" ht="17.25" thickTop="1" thickBot="1">
      <c r="B17" s="25" t="s">
        <v>61</v>
      </c>
      <c r="C17" s="745">
        <v>9.65</v>
      </c>
      <c r="D17" s="745">
        <v>8.8699999999999992</v>
      </c>
      <c r="E17" s="588">
        <v>8.5399999999999991</v>
      </c>
      <c r="F17" s="745">
        <v>13.63</v>
      </c>
      <c r="G17" s="745">
        <v>13.32</v>
      </c>
      <c r="H17" s="588">
        <v>13.35</v>
      </c>
      <c r="I17" s="745">
        <v>23.28</v>
      </c>
      <c r="J17" s="745">
        <v>22.19</v>
      </c>
      <c r="K17" s="588">
        <v>21.89</v>
      </c>
      <c r="L17" s="588">
        <v>22.42</v>
      </c>
      <c r="M17" s="746"/>
      <c r="O17" s="29"/>
      <c r="P17" s="28"/>
      <c r="Q17" s="8"/>
      <c r="R17" s="3"/>
      <c r="S17" s="4"/>
      <c r="T17" s="5"/>
      <c r="U17" s="6"/>
      <c r="V17" s="7"/>
      <c r="W17" s="4"/>
      <c r="X17"/>
    </row>
    <row r="18" spans="2:24" ht="17.25" thickTop="1" thickBot="1">
      <c r="B18" s="25" t="s">
        <v>62</v>
      </c>
      <c r="C18" s="745">
        <v>9.93</v>
      </c>
      <c r="D18" s="745">
        <v>9.9</v>
      </c>
      <c r="E18" s="588">
        <v>9.8000000000000007</v>
      </c>
      <c r="F18" s="745">
        <v>5.49</v>
      </c>
      <c r="G18" s="745">
        <v>5.01</v>
      </c>
      <c r="H18" s="588">
        <v>4.9800000000000004</v>
      </c>
      <c r="I18" s="745">
        <v>15.42</v>
      </c>
      <c r="J18" s="745">
        <v>14.91</v>
      </c>
      <c r="K18" s="588">
        <v>14.78</v>
      </c>
      <c r="L18" s="588">
        <v>19.86</v>
      </c>
      <c r="M18" s="746"/>
      <c r="O18" s="29"/>
      <c r="P18" s="28"/>
      <c r="Q18" s="8"/>
      <c r="R18" s="3"/>
      <c r="S18" s="4"/>
      <c r="T18" s="5"/>
      <c r="U18" s="6"/>
      <c r="V18" s="7"/>
      <c r="W18" s="4"/>
      <c r="X18"/>
    </row>
    <row r="19" spans="2:24" ht="17.25" thickTop="1" thickBot="1">
      <c r="B19" s="418" t="s">
        <v>452</v>
      </c>
      <c r="C19" s="747">
        <v>8.69</v>
      </c>
      <c r="D19" s="747">
        <v>8.3800000000000008</v>
      </c>
      <c r="E19" s="748">
        <v>8.31</v>
      </c>
      <c r="F19" s="747">
        <v>4.0199999999999996</v>
      </c>
      <c r="G19" s="747">
        <v>4.04</v>
      </c>
      <c r="H19" s="748">
        <v>3.98</v>
      </c>
      <c r="I19" s="747">
        <v>12.71</v>
      </c>
      <c r="J19" s="747">
        <v>12.42</v>
      </c>
      <c r="K19" s="748">
        <v>12.29</v>
      </c>
      <c r="L19" s="748">
        <v>13.13</v>
      </c>
      <c r="M19" s="749" t="s">
        <v>114</v>
      </c>
      <c r="O19" s="29"/>
      <c r="P19" s="28"/>
      <c r="Q19" s="8"/>
      <c r="R19" s="3"/>
      <c r="S19" s="4"/>
      <c r="T19" s="5"/>
      <c r="U19" s="6"/>
      <c r="V19" s="7"/>
      <c r="W19" s="4"/>
      <c r="X19"/>
    </row>
    <row r="20" spans="2:24" ht="17.25" thickTop="1" thickBot="1">
      <c r="B20" s="470" t="s">
        <v>453</v>
      </c>
      <c r="C20" s="750">
        <v>3964</v>
      </c>
      <c r="D20" s="750">
        <v>3877.6</v>
      </c>
      <c r="E20" s="750">
        <v>3898</v>
      </c>
      <c r="F20" s="750">
        <v>1831.6</v>
      </c>
      <c r="G20" s="750">
        <v>1868.1</v>
      </c>
      <c r="H20" s="750">
        <v>1868.2</v>
      </c>
      <c r="I20" s="750">
        <v>5795.6</v>
      </c>
      <c r="J20" s="750">
        <v>5745.6</v>
      </c>
      <c r="K20" s="750">
        <v>5766.3</v>
      </c>
      <c r="L20" s="1263"/>
      <c r="M20" s="1264"/>
      <c r="O20" s="29"/>
      <c r="P20" s="28"/>
      <c r="Q20" s="8"/>
      <c r="R20" s="3"/>
      <c r="S20" s="4"/>
      <c r="T20" s="5"/>
      <c r="U20" s="6"/>
      <c r="V20" s="7"/>
      <c r="W20" s="4"/>
      <c r="X20"/>
    </row>
    <row r="21" spans="2:24" ht="16.5" thickTop="1">
      <c r="B21" s="80"/>
      <c r="C21" s="1"/>
      <c r="D21" s="1"/>
      <c r="E21" s="1"/>
      <c r="F21" s="1"/>
      <c r="G21" s="1"/>
      <c r="H21" s="1"/>
      <c r="I21" s="1"/>
      <c r="J21" s="1"/>
      <c r="K21" s="63"/>
      <c r="L21" s="63"/>
      <c r="M21" s="63"/>
      <c r="O21" s="29"/>
      <c r="P21" s="28"/>
      <c r="Q21" s="8"/>
      <c r="R21" s="3"/>
      <c r="S21" s="4"/>
      <c r="T21" s="5"/>
      <c r="U21" s="6"/>
      <c r="V21" s="7"/>
      <c r="W21" s="4"/>
      <c r="X21"/>
    </row>
    <row r="22" spans="2:24" ht="15.75">
      <c r="B22" s="80"/>
      <c r="C22" s="1"/>
      <c r="D22" s="1"/>
      <c r="E22" s="1"/>
      <c r="F22" s="1"/>
      <c r="G22" s="1"/>
      <c r="H22" s="1"/>
      <c r="I22" s="1"/>
      <c r="J22" s="1"/>
      <c r="K22" s="63"/>
      <c r="L22" s="63"/>
      <c r="M22" s="63"/>
      <c r="O22" s="29"/>
      <c r="P22" s="28"/>
      <c r="Q22" s="8"/>
      <c r="R22" s="3"/>
      <c r="S22" s="4"/>
      <c r="T22" s="5"/>
      <c r="U22" s="6"/>
      <c r="V22" s="7"/>
      <c r="W22" s="4"/>
      <c r="X22"/>
    </row>
    <row r="23" spans="2:24" ht="16.5" thickBot="1">
      <c r="B23" s="957" t="s">
        <v>1011</v>
      </c>
      <c r="C23" s="1265" t="s">
        <v>449</v>
      </c>
      <c r="D23" s="1266"/>
      <c r="E23" s="1267"/>
      <c r="F23" s="1268" t="s">
        <v>450</v>
      </c>
      <c r="G23" s="1269"/>
      <c r="H23" s="1270"/>
      <c r="I23" s="1268" t="s">
        <v>451</v>
      </c>
      <c r="J23" s="1269"/>
      <c r="K23" s="1269"/>
      <c r="L23" s="1269"/>
      <c r="M23" s="63"/>
      <c r="O23" s="29"/>
      <c r="P23" s="28"/>
      <c r="Q23" s="8"/>
      <c r="R23" s="3"/>
      <c r="S23" s="4"/>
      <c r="T23" s="5"/>
      <c r="U23" s="6"/>
      <c r="V23" s="7"/>
      <c r="W23" s="4"/>
      <c r="X23"/>
    </row>
    <row r="24" spans="2:24" ht="30.75" thickTop="1">
      <c r="B24" s="957" t="s">
        <v>1012</v>
      </c>
      <c r="C24" s="958">
        <v>44713</v>
      </c>
      <c r="D24" s="958">
        <v>44986</v>
      </c>
      <c r="E24" s="958">
        <v>45078</v>
      </c>
      <c r="F24" s="958">
        <v>44713</v>
      </c>
      <c r="G24" s="958">
        <v>44986</v>
      </c>
      <c r="H24" s="958">
        <v>45078</v>
      </c>
      <c r="I24" s="958">
        <v>44713</v>
      </c>
      <c r="J24" s="958">
        <v>44986</v>
      </c>
      <c r="K24" s="958">
        <v>45078</v>
      </c>
      <c r="L24" s="959" t="s">
        <v>1010</v>
      </c>
      <c r="M24" s="63"/>
      <c r="O24" s="29"/>
      <c r="P24" s="28"/>
      <c r="Q24" s="8"/>
      <c r="R24" s="3"/>
      <c r="S24" s="4"/>
      <c r="T24" s="5"/>
      <c r="U24" s="6"/>
      <c r="V24" s="7"/>
      <c r="W24" s="4"/>
      <c r="X24"/>
    </row>
    <row r="25" spans="2:24" ht="3" customHeight="1">
      <c r="B25" s="947"/>
      <c r="C25" s="948"/>
      <c r="D25" s="946"/>
      <c r="E25" s="946"/>
      <c r="F25" s="946"/>
      <c r="G25" s="946"/>
      <c r="H25" s="946"/>
      <c r="I25" s="946"/>
      <c r="J25" s="946"/>
      <c r="K25" s="946"/>
      <c r="L25" s="946"/>
      <c r="M25" s="63"/>
      <c r="O25" s="29"/>
      <c r="P25" s="28"/>
      <c r="Q25" s="8"/>
      <c r="R25" s="3"/>
      <c r="S25" s="4"/>
      <c r="T25" s="5"/>
      <c r="U25" s="6"/>
      <c r="V25" s="7"/>
      <c r="W25" s="4"/>
      <c r="X25"/>
    </row>
    <row r="26" spans="2:24" ht="3" customHeight="1">
      <c r="B26" s="960"/>
      <c r="C26" s="961"/>
      <c r="D26" s="962"/>
      <c r="E26" s="962"/>
      <c r="F26" s="962"/>
      <c r="G26" s="962"/>
      <c r="H26" s="962"/>
      <c r="I26" s="962"/>
      <c r="J26" s="962"/>
      <c r="K26" s="962"/>
      <c r="L26" s="962"/>
      <c r="M26" s="63"/>
      <c r="O26" s="29"/>
      <c r="P26" s="28"/>
      <c r="Q26" s="8"/>
      <c r="R26" s="3"/>
      <c r="S26" s="4"/>
      <c r="T26" s="5"/>
      <c r="U26" s="6"/>
      <c r="V26" s="7"/>
      <c r="W26" s="4"/>
      <c r="X26"/>
    </row>
    <row r="27" spans="2:24" ht="3" customHeight="1">
      <c r="B27" s="947"/>
      <c r="C27" s="949"/>
      <c r="D27" s="950"/>
      <c r="E27" s="950"/>
      <c r="F27" s="950"/>
      <c r="G27" s="951"/>
      <c r="H27" s="951"/>
      <c r="I27" s="950"/>
      <c r="J27" s="950"/>
      <c r="K27" s="950"/>
      <c r="L27" s="950"/>
      <c r="M27" s="63"/>
      <c r="O27" s="29"/>
      <c r="P27" s="28"/>
      <c r="Q27" s="8"/>
      <c r="R27" s="3"/>
      <c r="S27" s="4"/>
      <c r="T27" s="5"/>
      <c r="U27" s="6"/>
      <c r="V27" s="7"/>
      <c r="W27" s="4"/>
      <c r="X27"/>
    </row>
    <row r="28" spans="2:24" ht="15.75">
      <c r="B28" s="25" t="s">
        <v>152</v>
      </c>
      <c r="C28" s="952">
        <v>202103.584</v>
      </c>
      <c r="D28" s="952">
        <v>197437.81299999999</v>
      </c>
      <c r="E28" s="952">
        <v>196394.79299999998</v>
      </c>
      <c r="F28" s="952">
        <v>-15650.020383969604</v>
      </c>
      <c r="G28" s="952">
        <v>-19221.315756692522</v>
      </c>
      <c r="H28" s="952">
        <v>-8894.9523440691119</v>
      </c>
      <c r="I28" s="952">
        <v>186453.56361603038</v>
      </c>
      <c r="J28" s="952">
        <v>178216.49724330747</v>
      </c>
      <c r="K28" s="952">
        <v>187499.84065593086</v>
      </c>
      <c r="L28" s="953">
        <f>IFERROR(IF((K28/J28-1)*100&lt;=-100,"-",IF((K28/J28-1)*100=0,"-",(K28/J28-1)*100)),"-")</f>
        <v>5.2090258512653032</v>
      </c>
      <c r="M28" s="63"/>
      <c r="O28" s="29"/>
      <c r="P28" s="28"/>
      <c r="Q28" s="8"/>
      <c r="R28" s="3"/>
      <c r="S28" s="4"/>
      <c r="T28" s="5"/>
      <c r="U28" s="6"/>
      <c r="V28" s="7"/>
      <c r="W28" s="4"/>
      <c r="X28"/>
    </row>
    <row r="29" spans="2:24" ht="15.75">
      <c r="B29" s="25" t="s">
        <v>8</v>
      </c>
      <c r="C29" s="952">
        <v>258936.10200000001</v>
      </c>
      <c r="D29" s="952">
        <v>256539.867</v>
      </c>
      <c r="E29" s="952">
        <v>259610.255</v>
      </c>
      <c r="F29" s="952">
        <v>88472.141792059178</v>
      </c>
      <c r="G29" s="952">
        <v>77489.430074236472</v>
      </c>
      <c r="H29" s="952">
        <v>80094.041408120655</v>
      </c>
      <c r="I29" s="952">
        <v>347408.24379205919</v>
      </c>
      <c r="J29" s="952">
        <v>334029.29707423644</v>
      </c>
      <c r="K29" s="952">
        <v>339704.29640812066</v>
      </c>
      <c r="L29" s="953">
        <f t="shared" ref="L29:L39" si="0">IFERROR(IF((K29/J29-1)*100&lt;=-100,"-",IF((K29/J29-1)*100=0,"-",(K29/J29-1)*100)),"-")</f>
        <v>1.6989525720023879</v>
      </c>
      <c r="M29" s="63"/>
      <c r="O29" s="29"/>
      <c r="P29" s="28"/>
      <c r="Q29" s="8"/>
      <c r="R29" s="3"/>
      <c r="S29" s="4"/>
      <c r="T29" s="5"/>
      <c r="U29" s="6"/>
      <c r="V29" s="7"/>
      <c r="W29" s="4"/>
      <c r="X29"/>
    </row>
    <row r="30" spans="2:24" ht="15.75">
      <c r="B30" s="25" t="s">
        <v>881</v>
      </c>
      <c r="C30" s="952">
        <v>523290.01399999997</v>
      </c>
      <c r="D30" s="952">
        <v>524167.93100000004</v>
      </c>
      <c r="E30" s="952">
        <v>534991.57300000009</v>
      </c>
      <c r="F30" s="952">
        <v>232813.66646322314</v>
      </c>
      <c r="G30" s="952">
        <v>227015.55248504377</v>
      </c>
      <c r="H30" s="952">
        <v>240157.98936942063</v>
      </c>
      <c r="I30" s="952">
        <v>756103.68046322314</v>
      </c>
      <c r="J30" s="952">
        <v>751183.48348504375</v>
      </c>
      <c r="K30" s="952">
        <v>775149.56236942066</v>
      </c>
      <c r="L30" s="953">
        <f t="shared" si="0"/>
        <v>3.1904427361992393</v>
      </c>
      <c r="M30" s="63"/>
      <c r="O30" s="29"/>
      <c r="P30" s="28"/>
      <c r="Q30" s="8"/>
      <c r="R30" s="3"/>
      <c r="S30" s="4"/>
      <c r="T30" s="5"/>
      <c r="U30" s="6"/>
      <c r="V30" s="7"/>
      <c r="W30" s="4"/>
      <c r="X30"/>
    </row>
    <row r="31" spans="2:24" ht="15.75">
      <c r="B31" s="25" t="s">
        <v>11</v>
      </c>
      <c r="C31" s="952">
        <v>1097168.9024398648</v>
      </c>
      <c r="D31" s="952">
        <v>1127190.5643779815</v>
      </c>
      <c r="E31" s="952">
        <v>1143713.0017468047</v>
      </c>
      <c r="F31" s="952">
        <v>599578.75213116233</v>
      </c>
      <c r="G31" s="952">
        <v>606671.17620573263</v>
      </c>
      <c r="H31" s="952">
        <v>600528.6998047675</v>
      </c>
      <c r="I31" s="952">
        <v>1696747.654571027</v>
      </c>
      <c r="J31" s="952">
        <v>1733861.7405837141</v>
      </c>
      <c r="K31" s="952">
        <v>1744241.7015515722</v>
      </c>
      <c r="L31" s="953">
        <f t="shared" si="0"/>
        <v>0.59866139986246569</v>
      </c>
      <c r="M31" s="63"/>
      <c r="O31" s="29"/>
      <c r="P31" s="28"/>
      <c r="Q31" s="8"/>
      <c r="R31" s="3"/>
      <c r="S31" s="4"/>
      <c r="T31" s="5"/>
      <c r="U31" s="6"/>
      <c r="V31" s="7"/>
      <c r="W31" s="4"/>
      <c r="X31"/>
    </row>
    <row r="32" spans="2:24" ht="15.75">
      <c r="B32" s="25" t="s">
        <v>12</v>
      </c>
      <c r="C32" s="952">
        <v>681004.26358999987</v>
      </c>
      <c r="D32" s="952">
        <v>570286.3187399999</v>
      </c>
      <c r="E32" s="952">
        <v>564203.97184999997</v>
      </c>
      <c r="F32" s="952">
        <v>168221.75838548475</v>
      </c>
      <c r="G32" s="952">
        <v>221692.98805403791</v>
      </c>
      <c r="H32" s="952">
        <v>202386.90708904038</v>
      </c>
      <c r="I32" s="952">
        <v>849226.02197548468</v>
      </c>
      <c r="J32" s="952">
        <v>791979.30679403781</v>
      </c>
      <c r="K32" s="952">
        <v>766590.87893904035</v>
      </c>
      <c r="L32" s="953">
        <f t="shared" si="0"/>
        <v>-3.2056933353184158</v>
      </c>
      <c r="M32" s="63"/>
      <c r="O32" s="29"/>
      <c r="P32" s="28"/>
      <c r="Q32" s="8"/>
      <c r="R32" s="3"/>
      <c r="S32" s="4"/>
      <c r="T32" s="5"/>
      <c r="U32" s="6"/>
      <c r="V32" s="7"/>
      <c r="W32" s="4"/>
      <c r="X32"/>
    </row>
    <row r="33" spans="1:25" ht="15.75">
      <c r="B33" s="25" t="s">
        <v>13</v>
      </c>
      <c r="C33" s="952">
        <v>317241.63006143534</v>
      </c>
      <c r="D33" s="952">
        <v>343182.71836258564</v>
      </c>
      <c r="E33" s="952">
        <v>347346.74421290983</v>
      </c>
      <c r="F33" s="952">
        <v>39820.879487332189</v>
      </c>
      <c r="G33" s="952">
        <v>19208.992792450415</v>
      </c>
      <c r="H33" s="952">
        <v>21511.844941172021</v>
      </c>
      <c r="I33" s="952">
        <v>357062.50954876753</v>
      </c>
      <c r="J33" s="952">
        <v>362391.71115503606</v>
      </c>
      <c r="K33" s="952">
        <v>368858.58915408188</v>
      </c>
      <c r="L33" s="953">
        <f t="shared" si="0"/>
        <v>1.7844994242374401</v>
      </c>
      <c r="M33" s="63"/>
      <c r="O33" s="29"/>
      <c r="P33" s="28"/>
      <c r="Q33" s="8"/>
      <c r="R33" s="3"/>
      <c r="S33" s="4"/>
      <c r="T33" s="5"/>
      <c r="U33" s="6"/>
      <c r="V33" s="7"/>
      <c r="W33" s="4"/>
      <c r="X33"/>
    </row>
    <row r="34" spans="1:25" ht="15.75">
      <c r="B34" s="25" t="s">
        <v>14</v>
      </c>
      <c r="C34" s="952">
        <v>294545.66719235195</v>
      </c>
      <c r="D34" s="952">
        <v>283357.75855722307</v>
      </c>
      <c r="E34" s="952">
        <v>285198.79967733653</v>
      </c>
      <c r="F34" s="952">
        <v>743.62182983497041</v>
      </c>
      <c r="G34" s="952">
        <v>10040.653657618648</v>
      </c>
      <c r="H34" s="952">
        <v>-4922.4280495662242</v>
      </c>
      <c r="I34" s="952">
        <v>295289.28902218689</v>
      </c>
      <c r="J34" s="952">
        <v>293398.41221484169</v>
      </c>
      <c r="K34" s="952">
        <v>280276.37162777031</v>
      </c>
      <c r="L34" s="953">
        <f t="shared" si="0"/>
        <v>-4.4724306747313758</v>
      </c>
      <c r="M34" s="63"/>
      <c r="O34" s="29"/>
      <c r="P34" s="28"/>
      <c r="Q34" s="8"/>
      <c r="R34" s="3"/>
      <c r="S34" s="4"/>
      <c r="T34" s="5"/>
      <c r="U34" s="6"/>
      <c r="V34" s="7"/>
      <c r="W34" s="4"/>
      <c r="X34"/>
    </row>
    <row r="35" spans="1:25" ht="15.75">
      <c r="B35" s="25" t="s">
        <v>61</v>
      </c>
      <c r="C35" s="952">
        <v>455070.38308802841</v>
      </c>
      <c r="D35" s="952">
        <v>435744.90900000004</v>
      </c>
      <c r="E35" s="952">
        <v>426176.571</v>
      </c>
      <c r="F35" s="952">
        <v>643221.29531462351</v>
      </c>
      <c r="G35" s="952">
        <v>654490.11202220246</v>
      </c>
      <c r="H35" s="952">
        <v>666103.37451162084</v>
      </c>
      <c r="I35" s="952">
        <v>1098291.678402652</v>
      </c>
      <c r="J35" s="952">
        <v>1090235.0210222024</v>
      </c>
      <c r="K35" s="952">
        <v>1092279.945511621</v>
      </c>
      <c r="L35" s="953">
        <f t="shared" si="0"/>
        <v>0.18756730888183082</v>
      </c>
      <c r="M35" s="63"/>
      <c r="O35" s="29"/>
      <c r="P35" s="28"/>
      <c r="Q35" s="8"/>
      <c r="R35" s="3"/>
      <c r="S35" s="4"/>
      <c r="T35" s="5"/>
      <c r="U35" s="6"/>
      <c r="V35" s="7"/>
      <c r="W35" s="4"/>
      <c r="X35"/>
    </row>
    <row r="36" spans="1:25" ht="16.5" thickBot="1">
      <c r="B36" s="25" t="s">
        <v>62</v>
      </c>
      <c r="C36" s="952">
        <v>134642.39063234045</v>
      </c>
      <c r="D36" s="952">
        <v>139666.19751943578</v>
      </c>
      <c r="E36" s="952">
        <v>140388.88754182021</v>
      </c>
      <c r="F36" s="952">
        <v>74358.171284465585</v>
      </c>
      <c r="G36" s="952">
        <v>70668.969582615304</v>
      </c>
      <c r="H36" s="952">
        <v>71269.232244296669</v>
      </c>
      <c r="I36" s="952">
        <v>209000.56191680604</v>
      </c>
      <c r="J36" s="952">
        <v>210335.16710205108</v>
      </c>
      <c r="K36" s="952">
        <v>211658.11978611688</v>
      </c>
      <c r="L36" s="953">
        <f t="shared" si="0"/>
        <v>0.62897360545701719</v>
      </c>
      <c r="M36" s="63"/>
      <c r="O36" s="29"/>
      <c r="P36" s="28"/>
      <c r="Q36" s="8"/>
      <c r="R36" s="3"/>
      <c r="S36" s="4"/>
      <c r="T36" s="5"/>
      <c r="U36" s="6"/>
      <c r="V36" s="7"/>
      <c r="W36" s="4"/>
      <c r="X36"/>
    </row>
    <row r="37" spans="1:25" ht="17.25" thickTop="1" thickBot="1">
      <c r="B37" s="954" t="s">
        <v>21</v>
      </c>
      <c r="C37" s="955">
        <v>3964002.9370040209</v>
      </c>
      <c r="D37" s="955">
        <f>SUM(D28:D36)</f>
        <v>3877574.0775572266</v>
      </c>
      <c r="E37" s="955">
        <f>SUM(E28:E36)</f>
        <v>3898024.5970288715</v>
      </c>
      <c r="F37" s="955">
        <v>1831580.2697942182</v>
      </c>
      <c r="G37" s="955">
        <f>SUM(G28:G36)</f>
        <v>1868056.559117245</v>
      </c>
      <c r="H37" s="955">
        <f>SUM(H28:H36)</f>
        <v>1868234.7089748036</v>
      </c>
      <c r="I37" s="955">
        <v>5795583.2067982387</v>
      </c>
      <c r="J37" s="955">
        <f>SUM(J28:J36)</f>
        <v>5745630.6366744703</v>
      </c>
      <c r="K37" s="955">
        <f>SUM(K28:K36)</f>
        <v>5766259.3060036749</v>
      </c>
      <c r="L37" s="956">
        <f t="shared" si="0"/>
        <v>0.3590322913820998</v>
      </c>
      <c r="M37" s="63"/>
      <c r="O37" s="29"/>
      <c r="P37" s="28"/>
      <c r="Q37" s="8"/>
      <c r="R37" s="3"/>
      <c r="S37" s="4"/>
      <c r="T37" s="5"/>
      <c r="U37" s="6"/>
      <c r="V37" s="7"/>
      <c r="W37" s="4"/>
      <c r="X37"/>
    </row>
    <row r="38" spans="1:25" ht="28.5" thickTop="1" thickBot="1">
      <c r="B38" s="954" t="s">
        <v>882</v>
      </c>
      <c r="C38" s="955">
        <v>3374290.1632836522</v>
      </c>
      <c r="D38" s="955">
        <f>SUM(D28:D34)</f>
        <v>3302162.9710377906</v>
      </c>
      <c r="E38" s="955">
        <f>SUM(E28:E34)</f>
        <v>3331459.1384870512</v>
      </c>
      <c r="F38" s="955">
        <v>1114000.8031951291</v>
      </c>
      <c r="G38" s="955">
        <f>SUM(G28:G34)</f>
        <v>1142897.4775124274</v>
      </c>
      <c r="H38" s="955">
        <f>SUM(H28:H34)</f>
        <v>1130862.1022188859</v>
      </c>
      <c r="I38" s="955">
        <v>4488290.9664787818</v>
      </c>
      <c r="J38" s="955">
        <f>SUM(J28:J34)</f>
        <v>4445060.4485502169</v>
      </c>
      <c r="K38" s="955">
        <f>SUM(K28:K34)</f>
        <v>4462321.2407059371</v>
      </c>
      <c r="L38" s="956">
        <f t="shared" si="0"/>
        <v>0.38831400282419715</v>
      </c>
      <c r="M38" s="63"/>
      <c r="O38" s="29"/>
      <c r="P38" s="28"/>
      <c r="Q38" s="8"/>
      <c r="R38" s="3"/>
      <c r="S38" s="4"/>
      <c r="T38" s="5"/>
      <c r="U38" s="6"/>
      <c r="V38" s="7"/>
      <c r="W38" s="4"/>
      <c r="X38"/>
    </row>
    <row r="39" spans="1:25" ht="17.25" thickTop="1" thickBot="1">
      <c r="B39" s="954" t="s">
        <v>883</v>
      </c>
      <c r="C39" s="955">
        <v>2389960.463283652</v>
      </c>
      <c r="D39" s="955">
        <f t="shared" ref="D39:K39" si="1">SUM(D31:D34)</f>
        <v>2324017.3600377901</v>
      </c>
      <c r="E39" s="955">
        <f t="shared" si="1"/>
        <v>2340462.517487051</v>
      </c>
      <c r="F39" s="955">
        <v>808365.01183381421</v>
      </c>
      <c r="G39" s="955">
        <f t="shared" si="1"/>
        <v>857613.81070983969</v>
      </c>
      <c r="H39" s="955">
        <f t="shared" si="1"/>
        <v>819505.02378541371</v>
      </c>
      <c r="I39" s="955">
        <v>3198325.4751174664</v>
      </c>
      <c r="J39" s="955">
        <f t="shared" si="1"/>
        <v>3181631.1707476298</v>
      </c>
      <c r="K39" s="955">
        <f t="shared" si="1"/>
        <v>3159967.5412724647</v>
      </c>
      <c r="L39" s="956">
        <f t="shared" si="0"/>
        <v>-0.6808969460176173</v>
      </c>
      <c r="M39" s="63"/>
      <c r="O39" s="29"/>
      <c r="P39" s="28"/>
      <c r="Q39" s="8"/>
      <c r="R39" s="3"/>
      <c r="S39" s="4"/>
      <c r="T39" s="5"/>
      <c r="U39" s="6"/>
      <c r="V39" s="7"/>
      <c r="W39" s="4"/>
      <c r="X39"/>
    </row>
    <row r="40" spans="1:25" ht="16.5" thickTop="1">
      <c r="B40" s="80"/>
      <c r="C40" s="1"/>
      <c r="D40" s="1"/>
      <c r="E40" s="1"/>
      <c r="F40" s="1"/>
      <c r="G40" s="1"/>
      <c r="H40" s="1"/>
      <c r="I40" s="1"/>
      <c r="J40" s="1"/>
      <c r="K40" s="63"/>
      <c r="L40" s="63"/>
      <c r="M40" s="63"/>
      <c r="O40" s="29"/>
      <c r="P40" s="28"/>
      <c r="Q40" s="8"/>
      <c r="R40" s="3"/>
      <c r="S40" s="4"/>
      <c r="T40" s="5"/>
      <c r="U40" s="6"/>
      <c r="V40" s="7"/>
      <c r="W40" s="4"/>
      <c r="X40"/>
    </row>
    <row r="41" spans="1:25" ht="15.75">
      <c r="B41" s="80"/>
      <c r="C41" s="1"/>
      <c r="D41" s="1"/>
      <c r="E41" s="1"/>
      <c r="F41" s="1"/>
      <c r="G41" s="1"/>
      <c r="H41" s="1"/>
      <c r="I41" s="1"/>
      <c r="J41" s="1"/>
      <c r="K41" s="63"/>
      <c r="L41" s="63"/>
      <c r="M41" s="63"/>
      <c r="O41" s="29"/>
      <c r="P41" s="28"/>
      <c r="Q41" s="8"/>
      <c r="R41" s="3"/>
      <c r="S41" s="4"/>
      <c r="T41" s="5"/>
      <c r="U41" s="6"/>
      <c r="V41" s="7"/>
      <c r="W41" s="4"/>
      <c r="X41"/>
    </row>
    <row r="42" spans="1:25" ht="15.75">
      <c r="B42" s="80"/>
      <c r="C42" s="1"/>
      <c r="D42" s="1"/>
      <c r="E42" s="1"/>
      <c r="F42" s="1"/>
      <c r="G42" s="1"/>
      <c r="H42" s="1"/>
      <c r="I42" s="1"/>
      <c r="J42" s="63"/>
      <c r="K42" s="63"/>
      <c r="L42" s="63"/>
      <c r="N42" s="29"/>
      <c r="O42" s="29"/>
      <c r="P42" s="46"/>
      <c r="Q42" s="3"/>
      <c r="R42" s="4"/>
      <c r="S42" s="5"/>
      <c r="T42" s="6"/>
      <c r="U42" s="7"/>
      <c r="V42" s="4"/>
      <c r="W42"/>
      <c r="X42"/>
    </row>
    <row r="43" spans="1:25" ht="15.75">
      <c r="B43" s="80"/>
      <c r="C43" s="1"/>
      <c r="D43" s="1"/>
      <c r="E43" s="1"/>
      <c r="F43" s="1"/>
      <c r="G43" s="1"/>
      <c r="H43" s="1"/>
      <c r="I43" s="1"/>
      <c r="J43" s="63"/>
      <c r="K43" s="63"/>
      <c r="L43" s="63"/>
      <c r="N43" s="29"/>
      <c r="O43" s="29"/>
      <c r="P43" s="46"/>
      <c r="Q43" s="3"/>
      <c r="R43" s="4"/>
      <c r="S43" s="5"/>
      <c r="T43" s="6"/>
      <c r="U43" s="7"/>
      <c r="V43" s="4"/>
      <c r="W43"/>
      <c r="X43"/>
    </row>
    <row r="44" spans="1:25" ht="14.1" customHeight="1">
      <c r="B44" s="81"/>
      <c r="C44" s="1"/>
      <c r="D44" s="1"/>
      <c r="E44" s="1"/>
      <c r="F44" s="1"/>
      <c r="G44" s="1"/>
      <c r="H44" s="1"/>
      <c r="I44" s="1"/>
      <c r="J44" s="63"/>
      <c r="K44" s="63"/>
      <c r="L44" s="63"/>
      <c r="N44" s="29"/>
      <c r="O44" s="29"/>
      <c r="P44" s="46"/>
      <c r="Q44" s="3"/>
      <c r="R44" s="4"/>
      <c r="S44" s="5"/>
      <c r="T44" s="6"/>
      <c r="U44" s="7"/>
      <c r="V44" s="4"/>
      <c r="W44"/>
      <c r="X44"/>
    </row>
    <row r="45" spans="1:25" s="16" customFormat="1" ht="14.1" customHeight="1">
      <c r="A45" s="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8"/>
      <c r="N45" s="28"/>
      <c r="O45" s="26"/>
      <c r="P45" s="29"/>
      <c r="Q45" s="29"/>
      <c r="R45" s="46"/>
      <c r="S45" s="3"/>
      <c r="T45" s="4"/>
      <c r="U45" s="5"/>
      <c r="V45" s="6"/>
      <c r="W45" s="7"/>
      <c r="X45" s="1"/>
      <c r="Y45" s="1"/>
    </row>
    <row r="46" spans="1:25" s="16" customFormat="1" ht="14.1" hidden="1" customHeight="1">
      <c r="A46" s="1"/>
      <c r="B46" s="1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8"/>
      <c r="N46" s="28"/>
      <c r="O46" s="26"/>
      <c r="P46" s="29"/>
      <c r="Q46" s="29"/>
      <c r="R46" s="46"/>
      <c r="S46" s="3"/>
      <c r="T46" s="4"/>
      <c r="U46" s="5"/>
      <c r="V46" s="6"/>
      <c r="W46" s="7"/>
      <c r="X46" s="1"/>
      <c r="Y46" s="1"/>
    </row>
    <row r="47" spans="1:25" s="16" customFormat="1" ht="14.1" hidden="1" customHeight="1">
      <c r="A47" s="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8"/>
      <c r="N47" s="28"/>
      <c r="O47" s="26"/>
      <c r="P47" s="29"/>
      <c r="Q47" s="29"/>
      <c r="R47" s="46"/>
      <c r="S47" s="3"/>
      <c r="T47" s="4"/>
      <c r="U47" s="5"/>
      <c r="V47" s="6"/>
      <c r="W47" s="7"/>
      <c r="X47" s="1"/>
      <c r="Y47" s="1"/>
    </row>
    <row r="48" spans="1:25" s="16" customFormat="1" ht="14.1" hidden="1" customHeight="1">
      <c r="A48" s="1"/>
      <c r="B48" s="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6"/>
      <c r="P48" s="29"/>
      <c r="Q48" s="29"/>
      <c r="R48" s="46"/>
      <c r="S48" s="3"/>
      <c r="T48" s="4"/>
      <c r="U48" s="5"/>
      <c r="V48" s="6"/>
      <c r="W48" s="7"/>
      <c r="X48" s="1"/>
      <c r="Y48" s="1"/>
    </row>
    <row r="49" spans="1:25" s="16" customFormat="1" ht="14.1" hidden="1" customHeight="1">
      <c r="A49" s="1"/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8"/>
      <c r="N49" s="28"/>
      <c r="O49" s="26"/>
      <c r="P49" s="29"/>
      <c r="Q49" s="29"/>
      <c r="R49" s="46"/>
      <c r="S49" s="3"/>
      <c r="T49" s="4"/>
      <c r="U49" s="5"/>
      <c r="V49" s="6"/>
      <c r="W49" s="7"/>
      <c r="X49" s="1"/>
      <c r="Y49" s="1"/>
    </row>
    <row r="50" spans="1:25" s="16" customFormat="1" ht="14.1" hidden="1" customHeight="1">
      <c r="A50" s="1"/>
      <c r="B50" s="1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8"/>
      <c r="N50" s="28"/>
      <c r="O50" s="26"/>
      <c r="P50" s="29"/>
      <c r="Q50" s="29"/>
      <c r="R50" s="46"/>
      <c r="S50" s="3"/>
      <c r="T50" s="4"/>
      <c r="U50" s="5"/>
      <c r="V50" s="6"/>
      <c r="W50" s="7"/>
      <c r="X50" s="1"/>
      <c r="Y50" s="1"/>
    </row>
    <row r="51" spans="1:25" s="16" customFormat="1" ht="14.1" hidden="1" customHeight="1">
      <c r="A51" s="1"/>
      <c r="B51" s="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8"/>
      <c r="N51" s="28"/>
      <c r="O51" s="26"/>
      <c r="P51" s="29"/>
      <c r="Q51" s="29"/>
      <c r="R51" s="46"/>
      <c r="S51" s="3"/>
      <c r="T51" s="4"/>
      <c r="U51" s="5"/>
      <c r="V51" s="6"/>
      <c r="W51" s="7"/>
      <c r="X51" s="1"/>
      <c r="Y51" s="1"/>
    </row>
    <row r="52" spans="1:25" s="16" customFormat="1" ht="14.1" hidden="1" customHeight="1">
      <c r="A52" s="1"/>
      <c r="B52" s="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8"/>
      <c r="N52" s="28"/>
      <c r="O52" s="26"/>
      <c r="P52" s="29"/>
      <c r="Q52" s="29"/>
      <c r="R52" s="46"/>
      <c r="S52" s="3"/>
      <c r="T52" s="4"/>
      <c r="U52" s="5"/>
      <c r="V52" s="6"/>
      <c r="W52" s="7"/>
      <c r="X52" s="1"/>
      <c r="Y52" s="1"/>
    </row>
    <row r="53" spans="1:25" s="16" customFormat="1" ht="14.1" hidden="1" customHeight="1">
      <c r="A53" s="1"/>
      <c r="B53" s="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8"/>
      <c r="N53" s="28"/>
      <c r="O53" s="26"/>
      <c r="P53" s="29"/>
      <c r="Q53" s="29"/>
      <c r="R53" s="46"/>
      <c r="S53" s="3"/>
      <c r="T53" s="4"/>
      <c r="U53" s="5"/>
      <c r="V53" s="6"/>
      <c r="W53" s="7"/>
      <c r="X53" s="1"/>
      <c r="Y53" s="1"/>
    </row>
    <row r="54" spans="1:25" s="16" customFormat="1" ht="14.1" hidden="1" customHeight="1">
      <c r="A54" s="1"/>
      <c r="B54" s="1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8"/>
      <c r="N54" s="28"/>
      <c r="O54" s="26"/>
      <c r="P54" s="29"/>
      <c r="Q54" s="29"/>
      <c r="R54" s="46"/>
      <c r="S54" s="3"/>
      <c r="T54" s="4"/>
      <c r="U54" s="5"/>
      <c r="V54" s="6"/>
      <c r="W54" s="7"/>
      <c r="X54" s="1"/>
      <c r="Y54" s="1"/>
    </row>
    <row r="55" spans="1:25" s="16" customFormat="1" ht="14.1" hidden="1" customHeight="1">
      <c r="A55" s="1"/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8"/>
      <c r="N55" s="28"/>
      <c r="O55" s="26"/>
      <c r="P55" s="29"/>
      <c r="Q55" s="29"/>
      <c r="R55" s="46"/>
      <c r="S55" s="3"/>
      <c r="T55" s="4"/>
      <c r="U55" s="5"/>
      <c r="V55" s="6"/>
      <c r="W55" s="7"/>
      <c r="X55" s="1"/>
      <c r="Y55" s="1"/>
    </row>
    <row r="56" spans="1:25" s="16" customFormat="1" ht="14.1" customHeight="1">
      <c r="A56" s="1"/>
      <c r="B56" s="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8"/>
      <c r="N56" s="28"/>
      <c r="O56" s="26"/>
      <c r="P56" s="29"/>
      <c r="Q56" s="29"/>
      <c r="R56" s="46"/>
      <c r="S56" s="3"/>
      <c r="T56" s="4"/>
      <c r="U56" s="5"/>
      <c r="V56" s="6"/>
      <c r="W56" s="7"/>
      <c r="X56" s="1"/>
      <c r="Y56" s="1"/>
    </row>
    <row r="57" spans="1:25" s="16" customFormat="1" ht="14.1" hidden="1" customHeight="1">
      <c r="A57" s="1"/>
      <c r="B57" s="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8"/>
      <c r="N57" s="28"/>
      <c r="O57" s="26"/>
      <c r="P57" s="29"/>
      <c r="Q57" s="29"/>
      <c r="R57" s="46"/>
      <c r="S57" s="3"/>
      <c r="T57" s="4"/>
      <c r="U57" s="5"/>
      <c r="V57" s="6"/>
      <c r="W57" s="7"/>
      <c r="X57" s="1"/>
      <c r="Y57" s="1"/>
    </row>
    <row r="58" spans="1:25" s="16" customFormat="1" ht="14.1" hidden="1" customHeight="1">
      <c r="A58" s="1"/>
      <c r="B58" s="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8"/>
      <c r="N58" s="28"/>
      <c r="O58" s="26"/>
      <c r="P58" s="29"/>
      <c r="Q58" s="29"/>
      <c r="R58" s="46"/>
      <c r="S58" s="3"/>
      <c r="T58" s="4"/>
      <c r="U58" s="5"/>
      <c r="V58" s="6"/>
      <c r="W58" s="7"/>
      <c r="X58" s="1"/>
      <c r="Y58" s="1"/>
    </row>
    <row r="59" spans="1:25" s="16" customFormat="1" ht="14.1" hidden="1" customHeight="1">
      <c r="A59" s="1"/>
      <c r="B59" s="1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8"/>
      <c r="N59" s="28"/>
      <c r="O59" s="26"/>
      <c r="P59" s="29"/>
      <c r="Q59" s="29"/>
      <c r="R59" s="46"/>
      <c r="S59" s="3"/>
      <c r="T59" s="4"/>
      <c r="U59" s="5"/>
      <c r="V59" s="6"/>
      <c r="W59" s="7"/>
      <c r="X59" s="1"/>
      <c r="Y59" s="1"/>
    </row>
    <row r="60" spans="1:25" s="16" customFormat="1" ht="14.1" hidden="1" customHeight="1">
      <c r="A60" s="1"/>
      <c r="B60" s="1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8"/>
      <c r="N60" s="28"/>
      <c r="O60" s="26"/>
      <c r="P60" s="29"/>
      <c r="Q60" s="29"/>
      <c r="R60" s="46"/>
      <c r="S60" s="3"/>
      <c r="T60" s="4"/>
      <c r="U60" s="5"/>
      <c r="V60" s="6"/>
      <c r="W60" s="7"/>
      <c r="X60" s="1"/>
      <c r="Y60" s="1"/>
    </row>
    <row r="61" spans="1:25" s="16" customFormat="1" ht="14.1" hidden="1" customHeight="1">
      <c r="A61" s="1"/>
      <c r="B61" s="1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8"/>
      <c r="N61" s="28"/>
      <c r="O61" s="26"/>
      <c r="P61" s="29"/>
      <c r="Q61" s="29"/>
      <c r="R61" s="46"/>
      <c r="S61" s="3"/>
      <c r="T61" s="4"/>
      <c r="U61" s="5"/>
      <c r="V61" s="6"/>
      <c r="W61" s="7"/>
      <c r="X61" s="1"/>
      <c r="Y61" s="1"/>
    </row>
    <row r="62" spans="1:25" s="16" customFormat="1" ht="14.1" hidden="1" customHeight="1">
      <c r="A62" s="1"/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8"/>
      <c r="N62" s="28"/>
      <c r="O62" s="26"/>
      <c r="P62" s="29"/>
      <c r="Q62" s="29"/>
      <c r="R62" s="46"/>
      <c r="S62" s="3"/>
      <c r="T62" s="4"/>
      <c r="U62" s="5"/>
      <c r="V62" s="6"/>
      <c r="W62" s="7"/>
      <c r="X62" s="1"/>
      <c r="Y62" s="1"/>
    </row>
    <row r="63" spans="1:25" s="16" customFormat="1" ht="14.1" hidden="1" customHeight="1">
      <c r="A63" s="1"/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8"/>
      <c r="N63" s="28"/>
      <c r="O63" s="26"/>
      <c r="P63" s="29"/>
      <c r="Q63" s="29"/>
      <c r="R63" s="46"/>
      <c r="S63" s="3"/>
      <c r="T63" s="4"/>
      <c r="U63" s="5"/>
      <c r="V63" s="6"/>
      <c r="W63" s="7"/>
      <c r="X63" s="1"/>
      <c r="Y63" s="1"/>
    </row>
    <row r="64" spans="1:25" s="16" customFormat="1" ht="14.1" hidden="1" customHeight="1">
      <c r="A64" s="1"/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8"/>
      <c r="N64" s="28"/>
      <c r="O64" s="26"/>
      <c r="P64" s="29"/>
      <c r="Q64" s="29"/>
      <c r="R64" s="46"/>
      <c r="S64" s="3"/>
      <c r="T64" s="4"/>
      <c r="U64" s="5"/>
      <c r="V64" s="6"/>
      <c r="W64" s="7"/>
      <c r="X64" s="1"/>
      <c r="Y64" s="1"/>
    </row>
    <row r="65" spans="1:25" s="16" customFormat="1" ht="14.1" hidden="1" customHeight="1">
      <c r="A65" s="1"/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8"/>
      <c r="N65" s="28"/>
      <c r="O65" s="26"/>
      <c r="P65" s="29"/>
      <c r="Q65" s="29"/>
      <c r="R65" s="46"/>
      <c r="S65" s="3"/>
      <c r="T65" s="4"/>
      <c r="U65" s="5"/>
      <c r="V65" s="6"/>
      <c r="W65" s="7"/>
      <c r="X65" s="1"/>
      <c r="Y65" s="1"/>
    </row>
    <row r="66" spans="1:25" s="16" customFormat="1" ht="14.1" hidden="1" customHeight="1">
      <c r="A66" s="1"/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8"/>
      <c r="N66" s="28"/>
      <c r="O66" s="26"/>
      <c r="P66" s="29"/>
      <c r="Q66" s="29"/>
      <c r="R66" s="46"/>
      <c r="S66" s="3"/>
      <c r="T66" s="4"/>
      <c r="U66" s="5"/>
      <c r="V66" s="6"/>
      <c r="W66" s="7"/>
      <c r="X66" s="1"/>
      <c r="Y66" s="1"/>
    </row>
    <row r="67" spans="1:25" s="16" customFormat="1" ht="14.1" hidden="1" customHeight="1">
      <c r="A67" s="1"/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8"/>
      <c r="N67" s="28"/>
      <c r="O67" s="26"/>
      <c r="P67" s="29"/>
      <c r="Q67" s="29"/>
      <c r="R67" s="46"/>
      <c r="S67" s="3"/>
      <c r="T67" s="4"/>
      <c r="U67" s="5"/>
      <c r="V67" s="6"/>
      <c r="W67" s="7"/>
      <c r="X67" s="1"/>
      <c r="Y67" s="1"/>
    </row>
    <row r="68" spans="1:25" s="16" customFormat="1" ht="14.1" hidden="1" customHeight="1">
      <c r="A68" s="1"/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8"/>
      <c r="N68" s="28"/>
      <c r="O68" s="26"/>
      <c r="P68" s="29"/>
      <c r="Q68" s="29"/>
      <c r="R68" s="46"/>
      <c r="S68" s="3"/>
      <c r="T68" s="4"/>
      <c r="U68" s="5"/>
      <c r="V68" s="6"/>
      <c r="W68" s="7"/>
      <c r="X68" s="1"/>
      <c r="Y68" s="1"/>
    </row>
    <row r="69" spans="1:25" s="16" customFormat="1" ht="14.1" hidden="1" customHeight="1">
      <c r="A69" s="1"/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8"/>
      <c r="N69" s="28"/>
      <c r="O69" s="26"/>
      <c r="P69" s="29"/>
      <c r="Q69" s="29"/>
      <c r="R69" s="46"/>
      <c r="S69" s="3"/>
      <c r="T69" s="4"/>
      <c r="U69" s="5"/>
      <c r="V69" s="6"/>
      <c r="W69" s="7"/>
      <c r="X69" s="1"/>
      <c r="Y69" s="1"/>
    </row>
    <row r="70" spans="1:25" s="16" customFormat="1" ht="14.1" hidden="1" customHeight="1">
      <c r="A70" s="1"/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8"/>
      <c r="N70" s="28"/>
      <c r="O70" s="26"/>
      <c r="P70" s="29"/>
      <c r="Q70" s="29"/>
      <c r="R70" s="46"/>
      <c r="S70" s="3"/>
      <c r="T70" s="4"/>
      <c r="U70" s="5"/>
      <c r="V70" s="6"/>
      <c r="W70" s="7"/>
      <c r="X70" s="1"/>
      <c r="Y70" s="1"/>
    </row>
    <row r="71" spans="1:25" s="16" customFormat="1" ht="14.1" hidden="1" customHeight="1">
      <c r="A71" s="1"/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8"/>
      <c r="N71" s="28"/>
      <c r="O71" s="26"/>
      <c r="P71" s="29"/>
      <c r="Q71" s="29"/>
      <c r="R71" s="46"/>
      <c r="S71" s="3"/>
      <c r="T71" s="4"/>
      <c r="U71" s="5"/>
      <c r="V71" s="6"/>
      <c r="W71" s="7"/>
      <c r="X71" s="1"/>
      <c r="Y71" s="1"/>
    </row>
    <row r="72" spans="1:25" s="16" customFormat="1" ht="14.1" hidden="1" customHeight="1">
      <c r="A72" s="1"/>
      <c r="B72" s="1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8"/>
      <c r="N72" s="28"/>
      <c r="O72" s="26"/>
      <c r="P72" s="29"/>
      <c r="Q72" s="29"/>
      <c r="R72" s="46"/>
      <c r="S72" s="3"/>
      <c r="T72" s="4"/>
      <c r="U72" s="5"/>
      <c r="V72" s="6"/>
      <c r="W72" s="7"/>
      <c r="X72" s="1"/>
      <c r="Y72" s="1"/>
    </row>
    <row r="73" spans="1:25" s="16" customFormat="1" ht="14.1" hidden="1" customHeight="1">
      <c r="A73" s="1"/>
      <c r="B73" s="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8"/>
      <c r="N73" s="28"/>
      <c r="O73" s="26"/>
      <c r="P73" s="29"/>
      <c r="Q73" s="29"/>
      <c r="R73" s="46"/>
      <c r="S73" s="3"/>
      <c r="T73" s="4"/>
      <c r="U73" s="5"/>
      <c r="V73" s="6"/>
      <c r="W73" s="7"/>
      <c r="X73" s="1"/>
      <c r="Y73" s="1"/>
    </row>
    <row r="74" spans="1:25" s="16" customFormat="1" ht="14.1" hidden="1" customHeight="1">
      <c r="A74" s="1"/>
      <c r="B74" s="1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8"/>
      <c r="N74" s="28"/>
      <c r="O74" s="26"/>
      <c r="P74" s="29"/>
      <c r="Q74" s="29"/>
      <c r="R74" s="46"/>
      <c r="S74" s="3"/>
      <c r="T74" s="4"/>
      <c r="U74" s="5"/>
      <c r="V74" s="6"/>
      <c r="W74" s="7"/>
      <c r="X74" s="1"/>
      <c r="Y74" s="1"/>
    </row>
    <row r="75" spans="1:25" s="16" customFormat="1" ht="14.1" hidden="1" customHeight="1">
      <c r="A75" s="1"/>
      <c r="B75" s="1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8"/>
      <c r="N75" s="28"/>
      <c r="O75" s="26"/>
      <c r="P75" s="29"/>
      <c r="Q75" s="29"/>
      <c r="R75" s="46"/>
      <c r="S75" s="3"/>
      <c r="T75" s="4"/>
      <c r="U75" s="5"/>
      <c r="V75" s="6"/>
      <c r="W75" s="7"/>
      <c r="X75" s="1"/>
      <c r="Y75" s="1"/>
    </row>
    <row r="76" spans="1:25" s="16" customFormat="1" ht="14.1" hidden="1" customHeight="1">
      <c r="A76" s="1"/>
      <c r="B76" s="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8"/>
      <c r="N76" s="28"/>
      <c r="O76" s="26"/>
      <c r="P76" s="29"/>
      <c r="Q76" s="29"/>
      <c r="R76" s="46"/>
      <c r="S76" s="3"/>
      <c r="T76" s="4"/>
      <c r="U76" s="5"/>
      <c r="V76" s="6"/>
      <c r="W76" s="7"/>
      <c r="X76" s="1"/>
      <c r="Y76" s="1"/>
    </row>
    <row r="77" spans="1:25" s="16" customFormat="1" ht="14.1" hidden="1" customHeight="1">
      <c r="A77" s="1"/>
      <c r="B77" s="1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8"/>
      <c r="N77" s="28"/>
      <c r="O77" s="26"/>
      <c r="P77" s="29"/>
      <c r="Q77" s="29"/>
      <c r="R77" s="46"/>
      <c r="S77" s="3"/>
      <c r="T77" s="4"/>
      <c r="U77" s="5"/>
      <c r="V77" s="6"/>
      <c r="W77" s="7"/>
      <c r="X77" s="1"/>
      <c r="Y77" s="1"/>
    </row>
    <row r="78" spans="1:25" s="16" customFormat="1" ht="14.1" hidden="1" customHeight="1">
      <c r="A78" s="1"/>
      <c r="B78" s="1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8"/>
      <c r="N78" s="28"/>
      <c r="O78" s="26"/>
      <c r="P78" s="29"/>
      <c r="Q78" s="29"/>
      <c r="R78" s="46"/>
      <c r="S78" s="3"/>
      <c r="T78" s="4"/>
      <c r="U78" s="5"/>
      <c r="V78" s="6"/>
      <c r="W78" s="7"/>
      <c r="X78" s="1"/>
      <c r="Y78" s="1"/>
    </row>
    <row r="79" spans="1:25" s="16" customFormat="1" ht="12" hidden="1" customHeight="1">
      <c r="A79" s="25"/>
      <c r="B79" s="1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8"/>
      <c r="N79" s="28"/>
      <c r="O79" s="26"/>
      <c r="P79" s="29"/>
      <c r="Q79" s="29"/>
      <c r="R79" s="46"/>
      <c r="S79" s="3"/>
      <c r="T79" s="4"/>
      <c r="U79" s="5"/>
      <c r="V79" s="6"/>
      <c r="W79" s="7"/>
      <c r="X79" s="1"/>
      <c r="Y79" s="1"/>
    </row>
    <row r="80" spans="1:25" s="16" customFormat="1" ht="12" hidden="1" customHeight="1">
      <c r="A80" s="25"/>
      <c r="B80" s="1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8"/>
      <c r="N80" s="28"/>
      <c r="O80" s="26"/>
      <c r="P80" s="29"/>
      <c r="Q80" s="29"/>
      <c r="R80" s="46"/>
      <c r="S80" s="3"/>
      <c r="T80" s="4"/>
      <c r="U80" s="5"/>
      <c r="V80" s="6"/>
      <c r="W80" s="7"/>
      <c r="X80" s="1"/>
      <c r="Y80" s="1"/>
    </row>
    <row r="81" spans="1:25" s="16" customFormat="1" ht="12" hidden="1" customHeight="1">
      <c r="A81" s="25"/>
      <c r="B81" s="1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8"/>
      <c r="N81" s="28"/>
      <c r="O81" s="26"/>
      <c r="P81" s="29"/>
      <c r="Q81" s="29"/>
      <c r="R81" s="46"/>
      <c r="S81" s="3"/>
      <c r="T81" s="4"/>
      <c r="U81" s="5"/>
      <c r="V81" s="6"/>
      <c r="W81" s="7"/>
      <c r="X81" s="1"/>
      <c r="Y81" s="1"/>
    </row>
    <row r="82" spans="1:25" s="16" customFormat="1" ht="12" hidden="1" customHeight="1">
      <c r="A82" s="25"/>
      <c r="B82" s="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8"/>
      <c r="N82" s="28"/>
      <c r="O82" s="26"/>
      <c r="P82" s="29"/>
      <c r="Q82" s="29"/>
      <c r="R82" s="46"/>
      <c r="S82" s="3"/>
      <c r="T82" s="4"/>
      <c r="U82" s="5"/>
      <c r="V82" s="6"/>
      <c r="W82" s="7"/>
      <c r="X82" s="1"/>
      <c r="Y82" s="1"/>
    </row>
    <row r="83" spans="1:25" s="16" customFormat="1" ht="12" hidden="1" customHeight="1">
      <c r="A83" s="25"/>
      <c r="B83" s="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8"/>
      <c r="N83" s="28"/>
      <c r="O83" s="26"/>
      <c r="P83" s="29"/>
      <c r="Q83" s="29"/>
      <c r="R83" s="46"/>
      <c r="S83" s="3"/>
      <c r="T83" s="4"/>
      <c r="U83" s="5"/>
      <c r="V83" s="6"/>
      <c r="W83" s="7"/>
      <c r="X83" s="1"/>
      <c r="Y83" s="1"/>
    </row>
    <row r="84" spans="1:25" s="16" customFormat="1" ht="12" hidden="1" customHeight="1">
      <c r="A84" s="25"/>
      <c r="B84" s="1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8"/>
      <c r="N84" s="28"/>
      <c r="O84" s="26"/>
      <c r="P84" s="29"/>
      <c r="Q84" s="29"/>
      <c r="R84" s="46"/>
      <c r="S84" s="3"/>
      <c r="T84" s="4"/>
      <c r="U84" s="5"/>
      <c r="V84" s="6"/>
      <c r="W84" s="7"/>
      <c r="X84" s="1"/>
      <c r="Y84" s="1"/>
    </row>
    <row r="85" spans="1:25" s="16" customFormat="1" ht="12" hidden="1" customHeight="1">
      <c r="A85" s="25"/>
      <c r="B85" s="1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8"/>
      <c r="N85" s="28"/>
      <c r="O85" s="26"/>
      <c r="P85" s="29"/>
      <c r="Q85" s="29"/>
      <c r="R85" s="46"/>
      <c r="S85" s="3"/>
      <c r="T85" s="4"/>
      <c r="U85" s="5"/>
      <c r="V85" s="6"/>
      <c r="W85" s="7"/>
      <c r="X85" s="1"/>
      <c r="Y85" s="1"/>
    </row>
    <row r="86" spans="1:25" s="16" customFormat="1" ht="12" hidden="1" customHeight="1">
      <c r="A86" s="25"/>
      <c r="B86" s="1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8"/>
      <c r="N86" s="28"/>
      <c r="O86" s="26"/>
      <c r="P86" s="29"/>
      <c r="Q86" s="29"/>
      <c r="R86" s="46"/>
      <c r="S86" s="3"/>
      <c r="T86" s="4"/>
      <c r="U86" s="5"/>
      <c r="V86" s="6"/>
      <c r="W86" s="7"/>
      <c r="X86" s="1"/>
      <c r="Y86" s="1"/>
    </row>
    <row r="87" spans="1:25" s="16" customFormat="1" ht="12" hidden="1" customHeight="1">
      <c r="A87" s="25"/>
      <c r="B87" s="1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8"/>
      <c r="N87" s="28"/>
      <c r="O87" s="26"/>
      <c r="P87" s="29"/>
      <c r="Q87" s="29"/>
      <c r="R87" s="46"/>
      <c r="S87" s="3"/>
      <c r="T87" s="4"/>
      <c r="U87" s="5"/>
      <c r="V87" s="6"/>
      <c r="W87" s="7"/>
      <c r="X87" s="1"/>
      <c r="Y87" s="1"/>
    </row>
    <row r="88" spans="1:25" s="16" customFormat="1" ht="12" hidden="1" customHeight="1">
      <c r="A88" s="25"/>
      <c r="B88" s="1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8"/>
      <c r="N88" s="28"/>
      <c r="O88" s="26"/>
      <c r="P88" s="29"/>
      <c r="Q88" s="29"/>
      <c r="R88" s="46"/>
      <c r="S88" s="3"/>
      <c r="T88" s="4"/>
      <c r="U88" s="5"/>
      <c r="V88" s="6"/>
      <c r="W88" s="7"/>
      <c r="X88" s="1"/>
      <c r="Y88" s="1"/>
    </row>
    <row r="89" spans="1:25" s="16" customFormat="1" ht="12" hidden="1" customHeight="1">
      <c r="A89" s="25"/>
      <c r="B89" s="1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8"/>
      <c r="N89" s="28"/>
      <c r="O89" s="26"/>
      <c r="P89" s="29"/>
      <c r="Q89" s="29"/>
      <c r="R89" s="46"/>
      <c r="S89" s="3"/>
      <c r="T89" s="4"/>
      <c r="U89" s="5"/>
      <c r="V89" s="6"/>
      <c r="W89" s="7"/>
      <c r="X89" s="1"/>
      <c r="Y89" s="1"/>
    </row>
    <row r="90" spans="1:25" s="16" customFormat="1" ht="12" hidden="1" customHeight="1">
      <c r="A90" s="25"/>
      <c r="B90" s="1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8"/>
      <c r="N90" s="28"/>
      <c r="O90" s="26"/>
      <c r="P90" s="29"/>
      <c r="Q90" s="29"/>
      <c r="R90" s="46"/>
      <c r="S90" s="3"/>
      <c r="T90" s="4"/>
      <c r="U90" s="5"/>
      <c r="V90" s="6"/>
      <c r="W90" s="7"/>
      <c r="X90" s="1"/>
      <c r="Y90" s="1"/>
    </row>
    <row r="91" spans="1:25" s="16" customFormat="1" ht="12" hidden="1" customHeight="1">
      <c r="A91" s="25"/>
      <c r="B91" s="1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8"/>
      <c r="N91" s="28"/>
      <c r="O91" s="26"/>
      <c r="P91" s="29"/>
      <c r="Q91" s="29"/>
      <c r="R91" s="46"/>
      <c r="S91" s="3"/>
      <c r="T91" s="4"/>
      <c r="U91" s="5"/>
      <c r="V91" s="6"/>
      <c r="W91" s="7"/>
      <c r="X91" s="1"/>
      <c r="Y91" s="1"/>
    </row>
    <row r="92" spans="1:25" s="16" customFormat="1" ht="12" hidden="1" customHeight="1">
      <c r="A92" s="25"/>
      <c r="B92" s="1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8"/>
      <c r="N92" s="28"/>
      <c r="O92" s="26"/>
      <c r="P92" s="29"/>
      <c r="Q92" s="29"/>
      <c r="R92" s="46"/>
      <c r="S92" s="3"/>
      <c r="T92" s="4"/>
      <c r="U92" s="5"/>
      <c r="V92" s="6"/>
      <c r="W92" s="7"/>
      <c r="X92" s="1"/>
      <c r="Y92" s="1"/>
    </row>
    <row r="93" spans="1:25" s="16" customFormat="1" ht="12" hidden="1" customHeight="1">
      <c r="A93" s="25"/>
      <c r="B93" s="1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8"/>
      <c r="N93" s="28"/>
      <c r="O93" s="26"/>
      <c r="P93" s="29"/>
      <c r="Q93" s="29"/>
      <c r="R93" s="46"/>
      <c r="S93" s="3"/>
      <c r="T93" s="4"/>
      <c r="U93" s="5"/>
      <c r="V93" s="6"/>
      <c r="W93" s="7"/>
      <c r="X93" s="1"/>
      <c r="Y93" s="1"/>
    </row>
    <row r="94" spans="1:25" s="16" customFormat="1" ht="12" hidden="1" customHeight="1">
      <c r="A94" s="25"/>
      <c r="B94" s="1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8"/>
      <c r="N94" s="28"/>
      <c r="O94" s="26"/>
      <c r="P94" s="29"/>
      <c r="Q94" s="29"/>
      <c r="R94" s="46"/>
      <c r="S94" s="3"/>
      <c r="T94" s="4"/>
      <c r="U94" s="5"/>
      <c r="V94" s="6"/>
      <c r="W94" s="7"/>
      <c r="X94" s="1"/>
      <c r="Y94" s="1"/>
    </row>
    <row r="95" spans="1:25" s="16" customFormat="1" ht="12" hidden="1" customHeight="1">
      <c r="A95" s="25"/>
      <c r="B95" s="1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8"/>
      <c r="N95" s="28"/>
      <c r="O95" s="26"/>
      <c r="P95" s="29"/>
      <c r="Q95" s="29"/>
      <c r="R95" s="46"/>
      <c r="S95" s="3"/>
      <c r="T95" s="4"/>
      <c r="U95" s="5"/>
      <c r="V95" s="6"/>
      <c r="W95" s="7"/>
      <c r="X95" s="1"/>
      <c r="Y95" s="1"/>
    </row>
    <row r="96" spans="1:25" s="16" customFormat="1" ht="12" hidden="1" customHeight="1">
      <c r="A96" s="25"/>
      <c r="B96" s="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8"/>
      <c r="N96" s="28"/>
      <c r="O96" s="26"/>
      <c r="P96" s="29"/>
      <c r="Q96" s="29"/>
      <c r="R96" s="46"/>
      <c r="S96" s="3"/>
      <c r="T96" s="4"/>
      <c r="U96" s="5"/>
      <c r="V96" s="6"/>
      <c r="W96" s="7"/>
      <c r="X96" s="1"/>
      <c r="Y96" s="1"/>
    </row>
    <row r="97" spans="1:25" s="16" customFormat="1" ht="12" hidden="1" customHeight="1">
      <c r="A97" s="25"/>
      <c r="B97" s="1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8"/>
      <c r="N97" s="28"/>
      <c r="O97" s="26"/>
      <c r="P97" s="29"/>
      <c r="Q97" s="29"/>
      <c r="R97" s="46"/>
      <c r="S97" s="3"/>
      <c r="T97" s="4"/>
      <c r="U97" s="5"/>
      <c r="V97" s="6"/>
      <c r="W97" s="7"/>
      <c r="X97" s="1"/>
      <c r="Y97" s="1"/>
    </row>
    <row r="98" spans="1:25" s="16" customFormat="1" ht="12" hidden="1" customHeight="1">
      <c r="A98" s="25"/>
      <c r="B98" s="1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8"/>
      <c r="N98" s="28"/>
      <c r="O98" s="26"/>
      <c r="P98" s="29"/>
      <c r="Q98" s="29"/>
      <c r="R98" s="46"/>
      <c r="S98" s="3"/>
      <c r="T98" s="4"/>
      <c r="U98" s="5"/>
      <c r="V98" s="6"/>
      <c r="W98" s="7"/>
      <c r="X98" s="1"/>
      <c r="Y98" s="1"/>
    </row>
    <row r="99" spans="1:25" s="16" customFormat="1" ht="12" hidden="1" customHeight="1">
      <c r="A99" s="25"/>
      <c r="B99" s="1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8"/>
      <c r="N99" s="28"/>
      <c r="O99" s="26"/>
      <c r="P99" s="29"/>
      <c r="Q99" s="29"/>
      <c r="R99" s="46"/>
      <c r="S99" s="3"/>
      <c r="T99" s="4"/>
      <c r="U99" s="5"/>
      <c r="V99" s="6"/>
      <c r="W99" s="7"/>
      <c r="X99" s="1"/>
      <c r="Y99" s="1"/>
    </row>
    <row r="100" spans="1:25" s="16" customFormat="1" ht="12" hidden="1" customHeight="1">
      <c r="A100" s="25"/>
      <c r="B100" s="1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8"/>
      <c r="N100" s="28"/>
      <c r="O100" s="26"/>
      <c r="P100" s="29"/>
      <c r="Q100" s="29"/>
      <c r="R100" s="46"/>
      <c r="S100" s="3"/>
      <c r="T100" s="4"/>
      <c r="U100" s="5"/>
      <c r="V100" s="6"/>
      <c r="W100" s="7"/>
      <c r="X100" s="1"/>
      <c r="Y100" s="1"/>
    </row>
    <row r="101" spans="1:25" s="16" customFormat="1" ht="12" hidden="1" customHeight="1">
      <c r="A101" s="25"/>
      <c r="B101" s="1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8"/>
      <c r="N101" s="28"/>
      <c r="O101" s="26"/>
      <c r="P101" s="29"/>
      <c r="Q101" s="29"/>
      <c r="R101" s="46"/>
      <c r="S101" s="3"/>
      <c r="T101" s="4"/>
      <c r="U101" s="5"/>
      <c r="V101" s="6"/>
      <c r="W101" s="7"/>
      <c r="X101" s="1"/>
      <c r="Y101" s="1"/>
    </row>
    <row r="102" spans="1:25" s="16" customFormat="1" ht="12" hidden="1" customHeight="1">
      <c r="A102" s="25"/>
      <c r="B102" s="1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8"/>
      <c r="N102" s="28"/>
      <c r="O102" s="26"/>
      <c r="P102" s="29"/>
      <c r="Q102" s="29"/>
      <c r="R102" s="46"/>
      <c r="S102" s="3"/>
      <c r="T102" s="4"/>
      <c r="U102" s="5"/>
      <c r="V102" s="6"/>
      <c r="W102" s="7"/>
      <c r="X102" s="1"/>
      <c r="Y102" s="1"/>
    </row>
    <row r="103" spans="1:25" s="16" customFormat="1" ht="12" hidden="1" customHeight="1">
      <c r="A103" s="25"/>
      <c r="B103" s="1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8"/>
      <c r="N103" s="28"/>
      <c r="O103" s="26"/>
      <c r="P103" s="29"/>
      <c r="Q103" s="29"/>
      <c r="R103" s="46"/>
      <c r="S103" s="3"/>
      <c r="T103" s="4"/>
      <c r="U103" s="5"/>
      <c r="V103" s="6"/>
      <c r="W103" s="7"/>
      <c r="X103" s="1"/>
      <c r="Y103" s="1"/>
    </row>
    <row r="104" spans="1:25" s="16" customFormat="1" ht="12" hidden="1" customHeight="1">
      <c r="A104" s="25"/>
      <c r="B104" s="1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8"/>
      <c r="N104" s="28"/>
      <c r="O104" s="26"/>
      <c r="P104" s="29"/>
      <c r="Q104" s="29"/>
      <c r="R104" s="46"/>
      <c r="S104" s="3"/>
      <c r="T104" s="4"/>
      <c r="U104" s="5"/>
      <c r="V104" s="6"/>
      <c r="W104" s="7"/>
      <c r="X104" s="1"/>
      <c r="Y104" s="1"/>
    </row>
    <row r="105" spans="1:25" s="16" customFormat="1" ht="12" hidden="1" customHeight="1">
      <c r="A105" s="25"/>
      <c r="B105" s="1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8"/>
      <c r="N105" s="28"/>
      <c r="O105" s="26"/>
      <c r="P105" s="29"/>
      <c r="Q105" s="29"/>
      <c r="R105" s="46"/>
      <c r="S105" s="3"/>
      <c r="T105" s="4"/>
      <c r="U105" s="5"/>
      <c r="V105" s="6"/>
      <c r="W105" s="7"/>
      <c r="X105" s="1"/>
      <c r="Y105" s="1"/>
    </row>
    <row r="106" spans="1:25" s="16" customFormat="1" ht="12" hidden="1" customHeight="1">
      <c r="A106" s="25"/>
      <c r="B106" s="1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8"/>
      <c r="N106" s="28"/>
      <c r="O106" s="26"/>
      <c r="P106" s="29"/>
      <c r="Q106" s="29"/>
      <c r="R106" s="46"/>
      <c r="S106" s="3"/>
      <c r="T106" s="4"/>
      <c r="U106" s="5"/>
      <c r="V106" s="6"/>
      <c r="W106" s="7"/>
      <c r="X106" s="1"/>
      <c r="Y106" s="1"/>
    </row>
    <row r="107" spans="1:25" s="16" customFormat="1" ht="12" hidden="1" customHeight="1">
      <c r="A107" s="25"/>
      <c r="B107" s="1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8"/>
      <c r="N107" s="28"/>
      <c r="O107" s="26"/>
      <c r="P107" s="29"/>
      <c r="Q107" s="29"/>
      <c r="R107" s="46"/>
      <c r="S107" s="3"/>
      <c r="T107" s="4"/>
      <c r="U107" s="5"/>
      <c r="V107" s="6"/>
      <c r="W107" s="7"/>
      <c r="X107" s="1"/>
      <c r="Y107" s="1"/>
    </row>
    <row r="108" spans="1:25" s="16" customFormat="1" ht="12" hidden="1" customHeight="1">
      <c r="A108" s="25"/>
      <c r="B108" s="1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8"/>
      <c r="N108" s="28"/>
      <c r="O108" s="26"/>
      <c r="P108" s="29"/>
      <c r="Q108" s="29"/>
      <c r="R108" s="46"/>
      <c r="S108" s="3"/>
      <c r="T108" s="4"/>
      <c r="U108" s="5"/>
      <c r="V108" s="6"/>
      <c r="W108" s="7"/>
      <c r="X108" s="1"/>
      <c r="Y108" s="1"/>
    </row>
    <row r="109" spans="1:25" s="16" customFormat="1" ht="12" hidden="1" customHeight="1">
      <c r="A109" s="25"/>
      <c r="B109" s="1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8"/>
      <c r="N109" s="28"/>
      <c r="O109" s="26"/>
      <c r="P109" s="29"/>
      <c r="Q109" s="29"/>
      <c r="R109" s="46"/>
      <c r="S109" s="3"/>
      <c r="T109" s="4"/>
      <c r="U109" s="5"/>
      <c r="V109" s="6"/>
      <c r="W109" s="7"/>
      <c r="X109" s="1"/>
      <c r="Y109" s="1"/>
    </row>
    <row r="110" spans="1:25" s="16" customFormat="1" ht="12" hidden="1" customHeight="1">
      <c r="A110" s="25"/>
      <c r="B110" s="1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8"/>
      <c r="N110" s="28"/>
      <c r="O110" s="26"/>
      <c r="P110" s="29"/>
      <c r="Q110" s="29"/>
      <c r="R110" s="46"/>
      <c r="S110" s="3"/>
      <c r="T110" s="4"/>
      <c r="U110" s="5"/>
      <c r="V110" s="6"/>
      <c r="W110" s="7"/>
      <c r="X110" s="1"/>
      <c r="Y110" s="1"/>
    </row>
    <row r="111" spans="1:25" s="16" customFormat="1" ht="12" hidden="1" customHeight="1">
      <c r="A111" s="25"/>
      <c r="B111" s="1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8"/>
      <c r="N111" s="28"/>
      <c r="O111" s="26"/>
      <c r="P111" s="29"/>
      <c r="Q111" s="29"/>
      <c r="R111" s="46"/>
      <c r="S111" s="3"/>
      <c r="T111" s="4"/>
      <c r="U111" s="5"/>
      <c r="V111" s="6"/>
      <c r="W111" s="7"/>
      <c r="X111" s="1"/>
      <c r="Y111" s="1"/>
    </row>
    <row r="112" spans="1:25" s="16" customFormat="1" ht="12" hidden="1" customHeight="1">
      <c r="A112" s="25"/>
      <c r="B112" s="1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8"/>
      <c r="N112" s="28"/>
      <c r="O112" s="26"/>
      <c r="P112" s="29"/>
      <c r="Q112" s="29"/>
      <c r="R112" s="46"/>
      <c r="S112" s="3"/>
      <c r="T112" s="4"/>
      <c r="U112" s="5"/>
      <c r="V112" s="6"/>
      <c r="W112" s="7"/>
      <c r="X112" s="1"/>
      <c r="Y112" s="1"/>
    </row>
    <row r="113" spans="1:25" s="16" customFormat="1" ht="12" hidden="1" customHeight="1">
      <c r="A113" s="25"/>
      <c r="B113" s="1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8"/>
      <c r="N113" s="28"/>
      <c r="O113" s="26"/>
      <c r="P113" s="29"/>
      <c r="Q113" s="29"/>
      <c r="R113" s="46"/>
      <c r="S113" s="3"/>
      <c r="T113" s="4"/>
      <c r="U113" s="5"/>
      <c r="V113" s="6"/>
      <c r="W113" s="7"/>
      <c r="X113" s="1"/>
      <c r="Y113" s="1"/>
    </row>
    <row r="114" spans="1:25" s="16" customFormat="1" ht="12" hidden="1" customHeight="1">
      <c r="A114" s="25"/>
      <c r="B114" s="1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8"/>
      <c r="N114" s="28"/>
      <c r="O114" s="26"/>
      <c r="P114" s="29"/>
      <c r="Q114" s="29"/>
      <c r="R114" s="46"/>
      <c r="S114" s="3"/>
      <c r="T114" s="4"/>
      <c r="U114" s="5"/>
      <c r="V114" s="6"/>
      <c r="W114" s="7"/>
      <c r="X114" s="1"/>
      <c r="Y114" s="1"/>
    </row>
    <row r="115" spans="1:25" s="16" customFormat="1" ht="12" hidden="1" customHeight="1">
      <c r="A115" s="25"/>
      <c r="B115" s="1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8"/>
      <c r="N115" s="28"/>
      <c r="O115" s="26"/>
      <c r="P115" s="29"/>
      <c r="Q115" s="29"/>
      <c r="R115" s="46"/>
      <c r="S115" s="3"/>
      <c r="T115" s="4"/>
      <c r="U115" s="5"/>
      <c r="V115" s="6"/>
      <c r="W115" s="7"/>
      <c r="X115" s="1"/>
      <c r="Y115" s="1"/>
    </row>
    <row r="116" spans="1:25" s="16" customFormat="1" ht="12" hidden="1" customHeight="1">
      <c r="A116" s="25"/>
      <c r="B116" s="1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8"/>
      <c r="N116" s="28"/>
      <c r="O116" s="26"/>
      <c r="P116" s="29"/>
      <c r="Q116" s="29"/>
      <c r="R116" s="46"/>
      <c r="S116" s="3"/>
      <c r="T116" s="4"/>
      <c r="U116" s="5"/>
      <c r="V116" s="6"/>
      <c r="W116" s="7"/>
      <c r="X116" s="1"/>
      <c r="Y116" s="1"/>
    </row>
    <row r="117" spans="1:25" s="16" customFormat="1" ht="12" hidden="1" customHeight="1">
      <c r="A117" s="25"/>
      <c r="B117" s="1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8"/>
      <c r="N117" s="28"/>
      <c r="O117" s="26"/>
      <c r="P117" s="29"/>
      <c r="Q117" s="29"/>
      <c r="R117" s="46"/>
      <c r="S117" s="3"/>
      <c r="T117" s="4"/>
      <c r="U117" s="5"/>
      <c r="V117" s="6"/>
      <c r="W117" s="7"/>
      <c r="X117" s="1"/>
      <c r="Y117" s="1"/>
    </row>
    <row r="118" spans="1:25" s="16" customFormat="1" ht="12" hidden="1" customHeight="1">
      <c r="A118" s="25"/>
      <c r="B118" s="1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8"/>
      <c r="N118" s="28"/>
      <c r="O118" s="26"/>
      <c r="P118" s="29"/>
      <c r="Q118" s="29"/>
      <c r="R118" s="46"/>
      <c r="S118" s="3"/>
      <c r="T118" s="4"/>
      <c r="U118" s="5"/>
      <c r="V118" s="6"/>
      <c r="W118" s="7"/>
      <c r="X118" s="1"/>
      <c r="Y118" s="1"/>
    </row>
    <row r="119" spans="1:25" s="16" customFormat="1" ht="12" hidden="1" customHeight="1">
      <c r="A119" s="25"/>
      <c r="B119" s="1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8"/>
      <c r="N119" s="28"/>
      <c r="O119" s="26"/>
      <c r="P119" s="29"/>
      <c r="Q119" s="29"/>
      <c r="R119" s="46"/>
      <c r="S119" s="3"/>
      <c r="T119" s="4"/>
      <c r="U119" s="5"/>
      <c r="V119" s="6"/>
      <c r="W119" s="7"/>
      <c r="X119" s="1"/>
      <c r="Y119" s="1"/>
    </row>
    <row r="120" spans="1:25" s="16" customFormat="1" ht="12" hidden="1" customHeight="1">
      <c r="A120" s="25"/>
      <c r="B120" s="1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8"/>
      <c r="N120" s="28"/>
      <c r="O120" s="26"/>
      <c r="P120" s="29"/>
      <c r="Q120" s="29"/>
      <c r="R120" s="46"/>
      <c r="S120" s="3"/>
      <c r="T120" s="4"/>
      <c r="U120" s="5"/>
      <c r="V120" s="6"/>
      <c r="W120" s="7"/>
      <c r="X120" s="1"/>
      <c r="Y120" s="1"/>
    </row>
    <row r="121" spans="1:25" s="16" customFormat="1" ht="12" hidden="1" customHeight="1">
      <c r="A121" s="25"/>
      <c r="B121" s="1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8"/>
      <c r="N121" s="28"/>
      <c r="O121" s="26"/>
      <c r="P121" s="29"/>
      <c r="Q121" s="29"/>
      <c r="R121" s="46"/>
      <c r="S121" s="3"/>
      <c r="T121" s="4"/>
      <c r="U121" s="5"/>
      <c r="V121" s="6"/>
      <c r="W121" s="7"/>
      <c r="X121" s="1"/>
      <c r="Y121" s="1"/>
    </row>
    <row r="122" spans="1:25" s="16" customFormat="1" ht="12" hidden="1" customHeight="1">
      <c r="A122" s="25"/>
      <c r="B122" s="1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8"/>
      <c r="N122" s="28"/>
      <c r="O122" s="26"/>
      <c r="P122" s="29"/>
      <c r="Q122" s="29"/>
      <c r="R122" s="46"/>
      <c r="S122" s="3"/>
      <c r="T122" s="4"/>
      <c r="U122" s="5"/>
      <c r="V122" s="6"/>
      <c r="W122" s="7"/>
      <c r="X122" s="1"/>
      <c r="Y122" s="1"/>
    </row>
    <row r="123" spans="1:25" s="16" customFormat="1" ht="12" hidden="1" customHeight="1">
      <c r="A123" s="25"/>
      <c r="B123" s="1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8"/>
      <c r="N123" s="28"/>
      <c r="O123" s="26"/>
      <c r="P123" s="29"/>
      <c r="Q123" s="29"/>
      <c r="R123" s="46"/>
      <c r="S123" s="3"/>
      <c r="T123" s="4"/>
      <c r="U123" s="5"/>
      <c r="V123" s="6"/>
      <c r="W123" s="7"/>
      <c r="X123" s="1"/>
      <c r="Y123" s="1"/>
    </row>
    <row r="124" spans="1:25" s="16" customFormat="1" ht="12" hidden="1" customHeight="1">
      <c r="A124" s="25"/>
      <c r="B124" s="1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8"/>
      <c r="N124" s="28"/>
      <c r="O124" s="26"/>
      <c r="P124" s="29"/>
      <c r="Q124" s="29"/>
      <c r="R124" s="46"/>
      <c r="S124" s="3"/>
      <c r="T124" s="4"/>
      <c r="U124" s="5"/>
      <c r="V124" s="6"/>
      <c r="W124" s="7"/>
      <c r="X124" s="1"/>
      <c r="Y124" s="1"/>
    </row>
    <row r="125" spans="1:25" s="16" customFormat="1" ht="12" hidden="1" customHeight="1">
      <c r="A125" s="25"/>
      <c r="B125" s="1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8"/>
      <c r="N125" s="28"/>
      <c r="O125" s="26"/>
      <c r="P125" s="29"/>
      <c r="Q125" s="29"/>
      <c r="R125" s="46"/>
      <c r="S125" s="3"/>
      <c r="T125" s="4"/>
      <c r="U125" s="5"/>
      <c r="V125" s="6"/>
      <c r="W125" s="7"/>
      <c r="X125" s="1"/>
      <c r="Y125" s="1"/>
    </row>
    <row r="126" spans="1:25" s="16" customFormat="1" ht="12" hidden="1" customHeight="1">
      <c r="A126" s="25"/>
      <c r="B126" s="1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8"/>
      <c r="N126" s="28"/>
      <c r="O126" s="26"/>
      <c r="P126" s="29"/>
      <c r="Q126" s="29"/>
      <c r="R126" s="46"/>
      <c r="S126" s="3"/>
      <c r="T126" s="4"/>
      <c r="U126" s="5"/>
      <c r="V126" s="6"/>
      <c r="W126" s="7"/>
      <c r="X126" s="1"/>
      <c r="Y126" s="1"/>
    </row>
    <row r="127" spans="1:25" s="16" customFormat="1" ht="12" hidden="1" customHeight="1">
      <c r="A127" s="25"/>
      <c r="B127" s="1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8"/>
      <c r="N127" s="28"/>
      <c r="O127" s="26"/>
      <c r="P127" s="29"/>
      <c r="Q127" s="29"/>
      <c r="R127" s="46"/>
      <c r="S127" s="3"/>
      <c r="T127" s="4"/>
      <c r="U127" s="5"/>
      <c r="V127" s="6"/>
      <c r="W127" s="7"/>
      <c r="X127" s="1"/>
      <c r="Y127" s="1"/>
    </row>
    <row r="128" spans="1:25" s="16" customFormat="1" ht="12" hidden="1" customHeight="1">
      <c r="A128" s="25"/>
      <c r="B128" s="1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8"/>
      <c r="N128" s="28"/>
      <c r="O128" s="26"/>
      <c r="P128" s="29"/>
      <c r="Q128" s="29"/>
      <c r="R128" s="46"/>
      <c r="S128" s="3"/>
      <c r="T128" s="4"/>
      <c r="U128" s="5"/>
      <c r="V128" s="6"/>
      <c r="W128" s="7"/>
      <c r="X128" s="1"/>
      <c r="Y128" s="1"/>
    </row>
    <row r="129" spans="1:25" s="16" customFormat="1" ht="12" hidden="1" customHeight="1">
      <c r="A129" s="25"/>
      <c r="B129" s="1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8"/>
      <c r="N129" s="28"/>
      <c r="O129" s="26"/>
      <c r="P129" s="29"/>
      <c r="Q129" s="29"/>
      <c r="R129" s="46"/>
      <c r="S129" s="3"/>
      <c r="T129" s="4"/>
      <c r="U129" s="5"/>
      <c r="V129" s="6"/>
      <c r="W129" s="7"/>
      <c r="X129" s="1"/>
      <c r="Y129" s="1"/>
    </row>
    <row r="130" spans="1:25" s="16" customFormat="1" ht="12" hidden="1" customHeight="1">
      <c r="A130" s="25"/>
      <c r="B130" s="1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8"/>
      <c r="N130" s="28"/>
      <c r="O130" s="26"/>
      <c r="P130" s="29"/>
      <c r="Q130" s="29"/>
      <c r="R130" s="46"/>
      <c r="S130" s="3"/>
      <c r="T130" s="4"/>
      <c r="U130" s="5"/>
      <c r="V130" s="6"/>
      <c r="W130" s="7"/>
      <c r="X130" s="1"/>
      <c r="Y130" s="1"/>
    </row>
    <row r="131" spans="1:25" s="16" customFormat="1" ht="12" hidden="1" customHeight="1">
      <c r="A131" s="25"/>
      <c r="B131" s="1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8"/>
      <c r="N131" s="28"/>
      <c r="O131" s="26"/>
      <c r="P131" s="29"/>
      <c r="Q131" s="29"/>
      <c r="R131" s="46"/>
      <c r="S131" s="3"/>
      <c r="T131" s="4"/>
      <c r="U131" s="5"/>
      <c r="V131" s="6"/>
      <c r="W131" s="7"/>
      <c r="X131" s="1"/>
      <c r="Y131" s="1"/>
    </row>
    <row r="132" spans="1:25" s="16" customFormat="1" ht="12" hidden="1" customHeight="1">
      <c r="A132" s="25"/>
      <c r="B132" s="1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8"/>
      <c r="N132" s="28"/>
      <c r="O132" s="26"/>
      <c r="P132" s="29"/>
      <c r="Q132" s="29"/>
      <c r="R132" s="46"/>
      <c r="S132" s="3"/>
      <c r="T132" s="4"/>
      <c r="U132" s="5"/>
      <c r="V132" s="6"/>
      <c r="W132" s="7"/>
      <c r="X132" s="1"/>
      <c r="Y132" s="1"/>
    </row>
    <row r="133" spans="1:25" s="16" customFormat="1" ht="12" hidden="1" customHeight="1">
      <c r="A133" s="25"/>
      <c r="B133" s="1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8"/>
      <c r="N133" s="28"/>
      <c r="O133" s="26"/>
      <c r="P133" s="29"/>
      <c r="Q133" s="29"/>
      <c r="R133" s="46"/>
      <c r="S133" s="3"/>
      <c r="T133" s="4"/>
      <c r="U133" s="5"/>
      <c r="V133" s="6"/>
      <c r="W133" s="7"/>
      <c r="X133" s="1"/>
      <c r="Y133" s="1"/>
    </row>
    <row r="134" spans="1:25" s="16" customFormat="1" ht="12" hidden="1" customHeight="1">
      <c r="A134" s="25"/>
      <c r="B134" s="1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8"/>
      <c r="N134" s="28"/>
      <c r="O134" s="26"/>
      <c r="P134" s="29"/>
      <c r="Q134" s="29"/>
      <c r="R134" s="46"/>
      <c r="S134" s="3"/>
      <c r="T134" s="4"/>
      <c r="U134" s="5"/>
      <c r="V134" s="6"/>
      <c r="W134" s="7"/>
      <c r="X134" s="1"/>
      <c r="Y134" s="1"/>
    </row>
    <row r="135" spans="1:25" s="16" customFormat="1" ht="12" hidden="1" customHeight="1">
      <c r="A135" s="25"/>
      <c r="B135" s="1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8"/>
      <c r="N135" s="28"/>
      <c r="O135" s="26"/>
      <c r="P135" s="29"/>
      <c r="Q135" s="29"/>
      <c r="R135" s="46"/>
      <c r="S135" s="3"/>
      <c r="T135" s="4"/>
      <c r="U135" s="5"/>
      <c r="V135" s="6"/>
      <c r="W135" s="7"/>
      <c r="X135" s="1"/>
      <c r="Y135" s="1"/>
    </row>
    <row r="136" spans="1:25" s="16" customFormat="1" ht="12" hidden="1" customHeight="1">
      <c r="A136" s="25"/>
      <c r="B136" s="1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8"/>
      <c r="N136" s="28"/>
      <c r="O136" s="26"/>
      <c r="P136" s="29"/>
      <c r="Q136" s="29"/>
      <c r="R136" s="46"/>
      <c r="S136" s="3"/>
      <c r="T136" s="4"/>
      <c r="U136" s="5"/>
      <c r="V136" s="6"/>
      <c r="W136" s="7"/>
      <c r="X136" s="1"/>
      <c r="Y136" s="1"/>
    </row>
    <row r="137" spans="1:25" s="16" customFormat="1" ht="12" hidden="1" customHeight="1">
      <c r="A137" s="25"/>
      <c r="B137" s="1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8"/>
      <c r="N137" s="28"/>
      <c r="O137" s="26"/>
      <c r="P137" s="29"/>
      <c r="Q137" s="29"/>
      <c r="R137" s="46"/>
      <c r="S137" s="3"/>
      <c r="T137" s="4"/>
      <c r="U137" s="5"/>
      <c r="V137" s="6"/>
      <c r="W137" s="7"/>
      <c r="X137" s="1"/>
      <c r="Y137" s="1"/>
    </row>
    <row r="138" spans="1:25" s="16" customFormat="1" ht="12" hidden="1" customHeight="1">
      <c r="A138" s="25"/>
      <c r="B138" s="1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8"/>
      <c r="N138" s="28"/>
      <c r="O138" s="26"/>
      <c r="P138" s="29"/>
      <c r="Q138" s="29"/>
      <c r="R138" s="46"/>
      <c r="S138" s="3"/>
      <c r="T138" s="4"/>
      <c r="U138" s="5"/>
      <c r="V138" s="6"/>
      <c r="W138" s="7"/>
      <c r="X138" s="1"/>
      <c r="Y138" s="1"/>
    </row>
    <row r="139" spans="1:25" s="16" customFormat="1" ht="12" hidden="1" customHeight="1">
      <c r="A139" s="25"/>
      <c r="B139" s="1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8"/>
      <c r="N139" s="28"/>
      <c r="O139" s="26"/>
      <c r="P139" s="29"/>
      <c r="Q139" s="29"/>
      <c r="R139" s="46"/>
      <c r="S139" s="3"/>
      <c r="T139" s="4"/>
      <c r="U139" s="5"/>
      <c r="V139" s="6"/>
      <c r="W139" s="7"/>
      <c r="X139" s="1"/>
      <c r="Y139" s="1"/>
    </row>
    <row r="140" spans="1:25" s="16" customFormat="1" ht="12" hidden="1" customHeight="1">
      <c r="A140" s="25"/>
      <c r="B140" s="1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8"/>
      <c r="N140" s="28"/>
      <c r="O140" s="26"/>
      <c r="P140" s="29"/>
      <c r="Q140" s="29"/>
      <c r="R140" s="46"/>
      <c r="S140" s="3"/>
      <c r="T140" s="4"/>
      <c r="U140" s="5"/>
      <c r="V140" s="6"/>
      <c r="W140" s="7"/>
      <c r="X140" s="1"/>
      <c r="Y140" s="1"/>
    </row>
    <row r="141" spans="1:25" s="16" customFormat="1" ht="12" hidden="1" customHeight="1">
      <c r="A141" s="25"/>
      <c r="B141" s="1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8"/>
      <c r="N141" s="28"/>
      <c r="O141" s="26"/>
      <c r="P141" s="29"/>
      <c r="Q141" s="29"/>
      <c r="R141" s="46"/>
      <c r="S141" s="3"/>
      <c r="T141" s="4"/>
      <c r="U141" s="5"/>
      <c r="V141" s="6"/>
      <c r="W141" s="7"/>
      <c r="X141" s="1"/>
      <c r="Y141" s="1"/>
    </row>
    <row r="142" spans="1:25" s="16" customFormat="1" ht="12" hidden="1" customHeight="1">
      <c r="A142" s="25"/>
      <c r="B142" s="1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8"/>
      <c r="N142" s="28"/>
      <c r="O142" s="26"/>
      <c r="P142" s="29"/>
      <c r="Q142" s="29"/>
      <c r="R142" s="46"/>
      <c r="S142" s="3"/>
      <c r="T142" s="4"/>
      <c r="U142" s="5"/>
      <c r="V142" s="6"/>
      <c r="W142" s="7"/>
      <c r="X142" s="1"/>
      <c r="Y142" s="1"/>
    </row>
    <row r="143" spans="1:25" s="16" customFormat="1" ht="12" hidden="1" customHeight="1">
      <c r="A143" s="25"/>
      <c r="B143" s="1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8"/>
      <c r="N143" s="28"/>
      <c r="O143" s="26"/>
      <c r="P143" s="29"/>
      <c r="Q143" s="29"/>
      <c r="R143" s="46"/>
      <c r="S143" s="3"/>
      <c r="T143" s="4"/>
      <c r="U143" s="5"/>
      <c r="V143" s="6"/>
      <c r="W143" s="7"/>
      <c r="X143" s="1"/>
      <c r="Y143" s="1"/>
    </row>
    <row r="144" spans="1:25" s="16" customFormat="1" ht="12" hidden="1" customHeight="1">
      <c r="A144" s="25"/>
      <c r="B144" s="1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8"/>
      <c r="N144" s="28"/>
      <c r="O144" s="26"/>
      <c r="P144" s="29"/>
      <c r="Q144" s="29"/>
      <c r="R144" s="46"/>
      <c r="S144" s="3"/>
      <c r="T144" s="4"/>
      <c r="U144" s="5"/>
      <c r="V144" s="6"/>
      <c r="W144" s="7"/>
      <c r="X144" s="1"/>
      <c r="Y144" s="1"/>
    </row>
    <row r="145" spans="1:25" s="16" customFormat="1" ht="12" hidden="1" customHeight="1">
      <c r="A145" s="25"/>
      <c r="B145" s="1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8"/>
      <c r="N145" s="28"/>
      <c r="O145" s="26"/>
      <c r="P145" s="29"/>
      <c r="Q145" s="29"/>
      <c r="R145" s="46"/>
      <c r="S145" s="3"/>
      <c r="T145" s="4"/>
      <c r="U145" s="5"/>
      <c r="V145" s="6"/>
      <c r="W145" s="7"/>
      <c r="X145" s="1"/>
      <c r="Y145" s="1"/>
    </row>
    <row r="146" spans="1:25" s="16" customFormat="1" ht="12" hidden="1" customHeight="1">
      <c r="A146" s="25"/>
      <c r="B146" s="1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8"/>
      <c r="N146" s="28"/>
      <c r="O146" s="26"/>
      <c r="P146" s="29"/>
      <c r="Q146" s="29"/>
      <c r="R146" s="46"/>
      <c r="S146" s="3"/>
      <c r="T146" s="4"/>
      <c r="U146" s="5"/>
      <c r="V146" s="6"/>
      <c r="W146" s="7"/>
      <c r="X146" s="1"/>
      <c r="Y146" s="1"/>
    </row>
    <row r="147" spans="1:25" s="16" customFormat="1" ht="12" hidden="1" customHeight="1">
      <c r="A147" s="25"/>
      <c r="B147" s="1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8"/>
      <c r="N147" s="28"/>
      <c r="O147" s="26"/>
      <c r="P147" s="29"/>
      <c r="Q147" s="29"/>
      <c r="R147" s="46"/>
      <c r="S147" s="3"/>
      <c r="T147" s="4"/>
      <c r="U147" s="5"/>
      <c r="V147" s="6"/>
      <c r="W147" s="7"/>
      <c r="X147" s="1"/>
      <c r="Y147" s="1"/>
    </row>
    <row r="148" spans="1:25" s="16" customFormat="1" ht="12" hidden="1" customHeight="1">
      <c r="A148" s="25"/>
      <c r="B148" s="1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8"/>
      <c r="N148" s="28"/>
      <c r="O148" s="26"/>
      <c r="P148" s="29"/>
      <c r="Q148" s="29"/>
      <c r="R148" s="46"/>
      <c r="S148" s="3"/>
      <c r="T148" s="4"/>
      <c r="U148" s="5"/>
      <c r="V148" s="6"/>
      <c r="W148" s="7"/>
      <c r="X148" s="1"/>
      <c r="Y148" s="1"/>
    </row>
    <row r="149" spans="1:25" s="16" customFormat="1" ht="12" hidden="1" customHeight="1">
      <c r="A149" s="25"/>
      <c r="B149" s="1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8"/>
      <c r="N149" s="28"/>
      <c r="O149" s="26"/>
      <c r="P149" s="29"/>
      <c r="Q149" s="29"/>
      <c r="R149" s="46"/>
      <c r="S149" s="3"/>
      <c r="T149" s="4"/>
      <c r="U149" s="5"/>
      <c r="V149" s="6"/>
      <c r="W149" s="7"/>
      <c r="X149" s="1"/>
      <c r="Y149" s="1"/>
    </row>
    <row r="150" spans="1:25" s="16" customFormat="1" ht="12" hidden="1" customHeight="1">
      <c r="A150" s="25"/>
      <c r="B150" s="1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8"/>
      <c r="N150" s="28"/>
      <c r="O150" s="26"/>
      <c r="P150" s="29"/>
      <c r="Q150" s="29"/>
      <c r="R150" s="46"/>
      <c r="S150" s="3"/>
      <c r="T150" s="4"/>
      <c r="U150" s="5"/>
      <c r="V150" s="6"/>
      <c r="W150" s="7"/>
      <c r="X150" s="1"/>
      <c r="Y150" s="1"/>
    </row>
    <row r="151" spans="1:25" s="16" customFormat="1" ht="12" hidden="1" customHeight="1">
      <c r="A151" s="25"/>
      <c r="B151" s="1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8"/>
      <c r="N151" s="28"/>
      <c r="O151" s="26"/>
      <c r="P151" s="29"/>
      <c r="Q151" s="29"/>
      <c r="R151" s="46"/>
      <c r="S151" s="3"/>
      <c r="T151" s="4"/>
      <c r="U151" s="5"/>
      <c r="V151" s="6"/>
      <c r="W151" s="7"/>
      <c r="X151" s="1"/>
      <c r="Y151" s="1"/>
    </row>
    <row r="152" spans="1:25" s="16" customFormat="1" ht="12" hidden="1" customHeight="1">
      <c r="A152" s="25"/>
      <c r="B152" s="1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8"/>
      <c r="N152" s="28"/>
      <c r="O152" s="26"/>
      <c r="P152" s="29"/>
      <c r="Q152" s="29"/>
      <c r="R152" s="46"/>
      <c r="S152" s="3"/>
      <c r="T152" s="4"/>
      <c r="U152" s="5"/>
      <c r="V152" s="6"/>
      <c r="W152" s="7"/>
      <c r="X152" s="1"/>
      <c r="Y152" s="1"/>
    </row>
    <row r="153" spans="1:25" s="16" customFormat="1" ht="12" hidden="1" customHeight="1">
      <c r="A153" s="25"/>
      <c r="B153" s="1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8"/>
      <c r="N153" s="28"/>
      <c r="O153" s="26"/>
      <c r="P153" s="29"/>
      <c r="Q153" s="29"/>
      <c r="R153" s="46"/>
      <c r="S153" s="3"/>
      <c r="T153" s="4"/>
      <c r="U153" s="5"/>
      <c r="V153" s="6"/>
      <c r="W153" s="7"/>
      <c r="X153" s="1"/>
      <c r="Y153" s="1"/>
    </row>
    <row r="154" spans="1:25" s="16" customFormat="1" ht="12" hidden="1" customHeight="1">
      <c r="A154" s="25"/>
      <c r="B154" s="1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8"/>
      <c r="N154" s="28"/>
      <c r="O154" s="26"/>
      <c r="P154" s="29"/>
      <c r="Q154" s="29"/>
      <c r="R154" s="46"/>
      <c r="S154" s="3"/>
      <c r="T154" s="4"/>
      <c r="U154" s="5"/>
      <c r="V154" s="6"/>
      <c r="W154" s="7"/>
      <c r="X154" s="1"/>
      <c r="Y154" s="1"/>
    </row>
    <row r="155" spans="1:25" s="16" customFormat="1" ht="12" hidden="1" customHeight="1">
      <c r="A155" s="25"/>
      <c r="B155" s="1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8"/>
      <c r="N155" s="28"/>
      <c r="O155" s="26"/>
      <c r="P155" s="29"/>
      <c r="Q155" s="29"/>
      <c r="R155" s="46"/>
      <c r="S155" s="3"/>
      <c r="T155" s="4"/>
      <c r="U155" s="5"/>
      <c r="V155" s="6"/>
      <c r="W155" s="7"/>
      <c r="X155" s="1"/>
      <c r="Y155" s="1"/>
    </row>
    <row r="156" spans="1:25" s="16" customFormat="1" ht="12" hidden="1" customHeight="1">
      <c r="A156" s="25"/>
      <c r="B156" s="1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8"/>
      <c r="N156" s="28"/>
      <c r="O156" s="26"/>
      <c r="P156" s="29"/>
      <c r="Q156" s="29"/>
      <c r="R156" s="46"/>
      <c r="S156" s="3"/>
      <c r="T156" s="4"/>
      <c r="U156" s="5"/>
      <c r="V156" s="6"/>
      <c r="W156" s="7"/>
      <c r="X156" s="1"/>
      <c r="Y156" s="1"/>
    </row>
    <row r="157" spans="1:25" s="16" customFormat="1" ht="12" hidden="1" customHeight="1">
      <c r="A157" s="25"/>
      <c r="B157" s="1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8"/>
      <c r="N157" s="28"/>
      <c r="O157" s="26"/>
      <c r="P157" s="29"/>
      <c r="Q157" s="29"/>
      <c r="R157" s="46"/>
      <c r="S157" s="3"/>
      <c r="T157" s="4"/>
      <c r="U157" s="5"/>
      <c r="V157" s="6"/>
      <c r="W157" s="7"/>
      <c r="X157" s="1"/>
      <c r="Y157" s="1"/>
    </row>
    <row r="158" spans="1:25" s="16" customFormat="1" ht="12" hidden="1" customHeight="1">
      <c r="A158" s="25"/>
      <c r="B158" s="1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8"/>
      <c r="N158" s="28"/>
      <c r="O158" s="26"/>
      <c r="P158" s="29"/>
      <c r="Q158" s="29"/>
      <c r="R158" s="46"/>
      <c r="S158" s="3"/>
      <c r="T158" s="4"/>
      <c r="U158" s="5"/>
      <c r="V158" s="6"/>
      <c r="W158" s="7"/>
      <c r="X158" s="1"/>
      <c r="Y158" s="1"/>
    </row>
    <row r="159" spans="1:25" s="16" customFormat="1" ht="12" hidden="1" customHeight="1">
      <c r="A159" s="25"/>
      <c r="B159" s="1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8"/>
      <c r="N159" s="28"/>
      <c r="O159" s="26"/>
      <c r="P159" s="29"/>
      <c r="Q159" s="29"/>
      <c r="R159" s="46"/>
      <c r="S159" s="3"/>
      <c r="T159" s="4"/>
      <c r="U159" s="5"/>
      <c r="V159" s="6"/>
      <c r="W159" s="7"/>
      <c r="X159" s="1"/>
      <c r="Y159" s="1"/>
    </row>
    <row r="160" spans="1:25" s="16" customFormat="1" ht="12" hidden="1" customHeight="1">
      <c r="A160" s="25"/>
      <c r="B160" s="1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8"/>
      <c r="N160" s="28"/>
      <c r="O160" s="26"/>
      <c r="P160" s="29"/>
      <c r="Q160" s="29"/>
      <c r="R160" s="46"/>
      <c r="S160" s="3"/>
      <c r="T160" s="4"/>
      <c r="U160" s="5"/>
      <c r="V160" s="6"/>
      <c r="W160" s="7"/>
      <c r="X160" s="1"/>
      <c r="Y160" s="1"/>
    </row>
    <row r="161" spans="1:25" s="16" customFormat="1" ht="12" hidden="1" customHeight="1">
      <c r="A161" s="25"/>
      <c r="B161" s="1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8"/>
      <c r="N161" s="28"/>
      <c r="O161" s="26"/>
      <c r="P161" s="29"/>
      <c r="Q161" s="29"/>
      <c r="R161" s="46"/>
      <c r="S161" s="3"/>
      <c r="T161" s="4"/>
      <c r="U161" s="5"/>
      <c r="V161" s="6"/>
      <c r="W161" s="7"/>
      <c r="X161" s="1"/>
      <c r="Y161" s="1"/>
    </row>
    <row r="162" spans="1:25" s="16" customFormat="1" ht="12" hidden="1" customHeight="1">
      <c r="A162" s="25"/>
      <c r="B162" s="1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8"/>
      <c r="N162" s="28"/>
      <c r="O162" s="26"/>
      <c r="P162" s="29"/>
      <c r="Q162" s="29"/>
      <c r="R162" s="46"/>
      <c r="S162" s="3"/>
      <c r="T162" s="4"/>
      <c r="U162" s="5"/>
      <c r="V162" s="6"/>
      <c r="W162" s="7"/>
      <c r="X162" s="1"/>
      <c r="Y162" s="1"/>
    </row>
    <row r="163" spans="1:25" s="16" customFormat="1" ht="12" hidden="1" customHeight="1">
      <c r="A163" s="25"/>
      <c r="B163" s="1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8"/>
      <c r="N163" s="28"/>
      <c r="O163" s="26"/>
      <c r="P163" s="29"/>
      <c r="Q163" s="29"/>
      <c r="R163" s="46"/>
      <c r="S163" s="3"/>
      <c r="T163" s="4"/>
      <c r="U163" s="5"/>
      <c r="V163" s="6"/>
      <c r="W163" s="7"/>
      <c r="X163" s="1"/>
      <c r="Y163" s="1"/>
    </row>
    <row r="164" spans="1:25" s="16" customFormat="1" ht="12" hidden="1" customHeight="1">
      <c r="A164" s="25"/>
      <c r="B164" s="1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8"/>
      <c r="N164" s="28"/>
      <c r="O164" s="26"/>
      <c r="P164" s="29"/>
      <c r="Q164" s="29"/>
      <c r="R164" s="46"/>
      <c r="S164" s="3"/>
      <c r="T164" s="4"/>
      <c r="U164" s="5"/>
      <c r="V164" s="6"/>
      <c r="W164" s="7"/>
      <c r="X164" s="1"/>
      <c r="Y164" s="1"/>
    </row>
    <row r="165" spans="1:25" s="16" customFormat="1" ht="12" hidden="1" customHeight="1">
      <c r="A165" s="25"/>
      <c r="B165" s="1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8"/>
      <c r="N165" s="28"/>
      <c r="O165" s="26"/>
      <c r="P165" s="29"/>
      <c r="Q165" s="29"/>
      <c r="R165" s="46"/>
      <c r="S165" s="3"/>
      <c r="T165" s="4"/>
      <c r="U165" s="5"/>
      <c r="V165" s="6"/>
      <c r="W165" s="7"/>
      <c r="X165" s="1"/>
      <c r="Y165" s="1"/>
    </row>
    <row r="166" spans="1:25" s="16" customFormat="1" ht="12" hidden="1" customHeight="1">
      <c r="A166" s="25"/>
      <c r="B166" s="1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8"/>
      <c r="N166" s="28"/>
      <c r="O166" s="26"/>
      <c r="P166" s="29"/>
      <c r="Q166" s="29"/>
      <c r="R166" s="46"/>
      <c r="S166" s="3"/>
      <c r="T166" s="4"/>
      <c r="U166" s="5"/>
      <c r="V166" s="6"/>
      <c r="W166" s="7"/>
      <c r="X166" s="1"/>
      <c r="Y166" s="1"/>
    </row>
    <row r="167" spans="1:25" s="16" customFormat="1" ht="12" hidden="1" customHeight="1">
      <c r="A167" s="25"/>
      <c r="B167" s="1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8"/>
      <c r="N167" s="28"/>
      <c r="O167" s="26"/>
      <c r="P167" s="29"/>
      <c r="Q167" s="29"/>
      <c r="R167" s="46"/>
      <c r="S167" s="3"/>
      <c r="T167" s="4"/>
      <c r="U167" s="5"/>
      <c r="V167" s="6"/>
      <c r="W167" s="7"/>
      <c r="X167" s="1"/>
      <c r="Y167" s="1"/>
    </row>
    <row r="168" spans="1:25" s="16" customFormat="1" ht="12" hidden="1" customHeight="1">
      <c r="A168" s="25"/>
      <c r="B168" s="1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8"/>
      <c r="N168" s="28"/>
      <c r="O168" s="26"/>
      <c r="P168" s="29"/>
      <c r="Q168" s="29"/>
      <c r="R168" s="46"/>
      <c r="S168" s="3"/>
      <c r="T168" s="4"/>
      <c r="U168" s="5"/>
      <c r="V168" s="6"/>
      <c r="W168" s="7"/>
      <c r="X168" s="1"/>
      <c r="Y168" s="1"/>
    </row>
    <row r="169" spans="1:25" s="16" customFormat="1" ht="12" hidden="1" customHeight="1">
      <c r="A169" s="25"/>
      <c r="B169" s="1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8"/>
      <c r="N169" s="28"/>
      <c r="O169" s="26"/>
      <c r="P169" s="29"/>
      <c r="Q169" s="29"/>
      <c r="R169" s="46"/>
      <c r="S169" s="3"/>
      <c r="T169" s="4"/>
      <c r="U169" s="5"/>
      <c r="V169" s="6"/>
      <c r="W169" s="7"/>
      <c r="X169" s="1"/>
      <c r="Y169" s="1"/>
    </row>
    <row r="170" spans="1:25" s="16" customFormat="1" ht="12" hidden="1" customHeight="1">
      <c r="A170" s="25"/>
      <c r="B170" s="1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8"/>
      <c r="N170" s="28"/>
      <c r="O170" s="26"/>
      <c r="P170" s="29"/>
      <c r="Q170" s="29"/>
      <c r="R170" s="46"/>
      <c r="S170" s="3"/>
      <c r="T170" s="4"/>
      <c r="U170" s="5"/>
      <c r="V170" s="6"/>
      <c r="W170" s="7"/>
      <c r="X170" s="1"/>
      <c r="Y170" s="1"/>
    </row>
    <row r="171" spans="1:25" s="16" customFormat="1" ht="12" hidden="1" customHeight="1">
      <c r="A171" s="25"/>
      <c r="B171" s="1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8"/>
      <c r="N171" s="28"/>
      <c r="O171" s="26"/>
      <c r="P171" s="29"/>
      <c r="Q171" s="29"/>
      <c r="R171" s="46"/>
      <c r="S171" s="3"/>
      <c r="T171" s="4"/>
      <c r="U171" s="5"/>
      <c r="V171" s="6"/>
      <c r="W171" s="7"/>
      <c r="X171" s="1"/>
      <c r="Y171" s="1"/>
    </row>
    <row r="172" spans="1:25" s="16" customFormat="1" ht="12" hidden="1" customHeight="1">
      <c r="A172" s="25"/>
      <c r="B172" s="1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8"/>
      <c r="N172" s="28"/>
      <c r="O172" s="26"/>
      <c r="P172" s="29"/>
      <c r="Q172" s="29"/>
      <c r="R172" s="46"/>
      <c r="S172" s="3"/>
      <c r="T172" s="4"/>
      <c r="U172" s="5"/>
      <c r="V172" s="6"/>
      <c r="W172" s="7"/>
      <c r="X172" s="1"/>
      <c r="Y172" s="1"/>
    </row>
    <row r="173" spans="1:25" s="16" customFormat="1" ht="12" hidden="1" customHeight="1">
      <c r="A173" s="25"/>
      <c r="B173" s="1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8"/>
      <c r="N173" s="28"/>
      <c r="O173" s="26"/>
      <c r="P173" s="29"/>
      <c r="Q173" s="29"/>
      <c r="R173" s="46"/>
      <c r="S173" s="3"/>
      <c r="T173" s="4"/>
      <c r="U173" s="5"/>
      <c r="V173" s="6"/>
      <c r="W173" s="7"/>
      <c r="X173" s="1"/>
      <c r="Y173" s="1"/>
    </row>
    <row r="174" spans="1:25" s="16" customFormat="1" ht="12" hidden="1" customHeight="1">
      <c r="A174" s="25"/>
      <c r="B174" s="1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8"/>
      <c r="N174" s="28"/>
      <c r="O174" s="26"/>
      <c r="P174" s="29"/>
      <c r="Q174" s="29"/>
      <c r="R174" s="46"/>
      <c r="S174" s="3"/>
      <c r="T174" s="4"/>
      <c r="U174" s="5"/>
      <c r="V174" s="6"/>
      <c r="W174" s="7"/>
      <c r="X174" s="1"/>
      <c r="Y174" s="1"/>
    </row>
    <row r="175" spans="1:25" s="16" customFormat="1" ht="12" hidden="1" customHeight="1">
      <c r="A175" s="25"/>
      <c r="B175" s="1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8"/>
      <c r="N175" s="28"/>
      <c r="O175" s="26"/>
      <c r="P175" s="29"/>
      <c r="Q175" s="29"/>
      <c r="R175" s="46"/>
      <c r="S175" s="3"/>
      <c r="T175" s="4"/>
      <c r="U175" s="5"/>
      <c r="V175" s="6"/>
      <c r="W175" s="7"/>
      <c r="X175" s="1"/>
      <c r="Y175" s="1"/>
    </row>
    <row r="176" spans="1:25" s="16" customFormat="1" ht="12" hidden="1" customHeight="1">
      <c r="A176" s="25"/>
      <c r="B176" s="1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8"/>
      <c r="N176" s="28"/>
      <c r="O176" s="26"/>
      <c r="P176" s="29"/>
      <c r="Q176" s="29"/>
      <c r="R176" s="46"/>
      <c r="S176" s="3"/>
      <c r="T176" s="4"/>
      <c r="U176" s="5"/>
      <c r="V176" s="6"/>
      <c r="W176" s="7"/>
      <c r="X176" s="1"/>
      <c r="Y176" s="1"/>
    </row>
    <row r="177" spans="1:25" s="16" customFormat="1" ht="12" hidden="1" customHeight="1">
      <c r="A177" s="25"/>
      <c r="B177" s="1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8"/>
      <c r="N177" s="28"/>
      <c r="O177" s="26"/>
      <c r="P177" s="29"/>
      <c r="Q177" s="29"/>
      <c r="R177" s="46"/>
      <c r="S177" s="3"/>
      <c r="T177" s="4"/>
      <c r="U177" s="5"/>
      <c r="V177" s="6"/>
      <c r="W177" s="7"/>
      <c r="X177" s="1"/>
      <c r="Y177" s="1"/>
    </row>
    <row r="178" spans="1:25" s="16" customFormat="1" ht="12" hidden="1" customHeight="1">
      <c r="A178" s="25"/>
      <c r="B178" s="1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8"/>
      <c r="N178" s="28"/>
      <c r="O178" s="26"/>
      <c r="P178" s="29"/>
      <c r="Q178" s="29"/>
      <c r="R178" s="46"/>
      <c r="S178" s="3"/>
      <c r="T178" s="4"/>
      <c r="U178" s="5"/>
      <c r="V178" s="6"/>
      <c r="W178" s="7"/>
      <c r="X178" s="1"/>
      <c r="Y178" s="1"/>
    </row>
    <row r="179" spans="1:25" s="16" customFormat="1" ht="12" hidden="1" customHeight="1">
      <c r="A179" s="25"/>
      <c r="B179" s="1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8"/>
      <c r="N179" s="28"/>
      <c r="O179" s="26"/>
      <c r="P179" s="29"/>
      <c r="Q179" s="29"/>
      <c r="R179" s="46"/>
      <c r="S179" s="3"/>
      <c r="T179" s="4"/>
      <c r="U179" s="5"/>
      <c r="V179" s="6"/>
      <c r="W179" s="7"/>
      <c r="X179" s="1"/>
      <c r="Y179" s="1"/>
    </row>
    <row r="180" spans="1:25" s="16" customFormat="1" ht="12" hidden="1" customHeight="1">
      <c r="A180" s="25"/>
      <c r="B180" s="1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8"/>
      <c r="N180" s="28"/>
      <c r="O180" s="26"/>
      <c r="P180" s="29"/>
      <c r="Q180" s="29"/>
      <c r="R180" s="46"/>
      <c r="S180" s="3"/>
      <c r="T180" s="4"/>
      <c r="U180" s="5"/>
      <c r="V180" s="6"/>
      <c r="W180" s="7"/>
      <c r="X180" s="1"/>
      <c r="Y180" s="1"/>
    </row>
    <row r="181" spans="1:25" s="16" customFormat="1" ht="12" hidden="1" customHeight="1">
      <c r="A181" s="25"/>
      <c r="B181" s="1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8"/>
      <c r="N181" s="28"/>
      <c r="O181" s="26"/>
      <c r="P181" s="29"/>
      <c r="Q181" s="29"/>
      <c r="R181" s="46"/>
      <c r="S181" s="3"/>
      <c r="T181" s="4"/>
      <c r="U181" s="5"/>
      <c r="V181" s="6"/>
      <c r="W181" s="7"/>
      <c r="X181" s="1"/>
      <c r="Y181" s="1"/>
    </row>
    <row r="182" spans="1:25" s="16" customFormat="1" ht="12" hidden="1" customHeight="1">
      <c r="A182" s="25"/>
      <c r="B182" s="1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8"/>
      <c r="N182" s="28"/>
      <c r="O182" s="26"/>
      <c r="P182" s="29"/>
      <c r="Q182" s="29"/>
      <c r="R182" s="46"/>
      <c r="S182" s="3"/>
      <c r="T182" s="4"/>
      <c r="U182" s="5"/>
      <c r="V182" s="6"/>
      <c r="W182" s="7"/>
      <c r="X182" s="1"/>
      <c r="Y182" s="1"/>
    </row>
    <row r="183" spans="1:25" s="16" customFormat="1" ht="12" hidden="1" customHeight="1">
      <c r="A183" s="25"/>
      <c r="B183" s="1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8"/>
      <c r="N183" s="28"/>
      <c r="O183" s="26"/>
      <c r="P183" s="29"/>
      <c r="Q183" s="29"/>
      <c r="R183" s="46"/>
      <c r="S183" s="3"/>
      <c r="T183" s="4"/>
      <c r="U183" s="5"/>
      <c r="V183" s="6"/>
      <c r="W183" s="7"/>
      <c r="X183" s="1"/>
      <c r="Y183" s="1"/>
    </row>
    <row r="184" spans="1:25" s="16" customFormat="1" ht="12" hidden="1" customHeight="1">
      <c r="A184" s="25"/>
      <c r="B184" s="1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8"/>
      <c r="N184" s="28"/>
      <c r="O184" s="26"/>
      <c r="P184" s="29"/>
      <c r="Q184" s="29"/>
      <c r="R184" s="46"/>
      <c r="S184" s="3"/>
      <c r="T184" s="4"/>
      <c r="U184" s="5"/>
      <c r="V184" s="6"/>
      <c r="W184" s="7"/>
      <c r="X184" s="1"/>
      <c r="Y184" s="1"/>
    </row>
    <row r="185" spans="1:25" s="16" customFormat="1" ht="12" hidden="1" customHeight="1">
      <c r="A185" s="25"/>
      <c r="B185" s="1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8"/>
      <c r="N185" s="28"/>
      <c r="O185" s="26"/>
      <c r="P185" s="29"/>
      <c r="Q185" s="29"/>
      <c r="R185" s="46"/>
      <c r="S185" s="3"/>
      <c r="T185" s="4"/>
      <c r="U185" s="5"/>
      <c r="V185" s="6"/>
      <c r="W185" s="7"/>
      <c r="X185" s="1"/>
      <c r="Y185" s="1"/>
    </row>
    <row r="186" spans="1:25" s="16" customFormat="1" ht="12" hidden="1" customHeight="1">
      <c r="A186" s="25"/>
      <c r="B186" s="1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8"/>
      <c r="N186" s="28"/>
      <c r="O186" s="26"/>
      <c r="P186" s="29"/>
      <c r="Q186" s="29"/>
      <c r="R186" s="46"/>
      <c r="S186" s="3"/>
      <c r="T186" s="4"/>
      <c r="U186" s="5"/>
      <c r="V186" s="6"/>
      <c r="W186" s="7"/>
      <c r="X186" s="1"/>
      <c r="Y186" s="1"/>
    </row>
    <row r="187" spans="1:25" s="16" customFormat="1" ht="12" hidden="1" customHeight="1">
      <c r="A187" s="25"/>
      <c r="B187" s="1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8"/>
      <c r="N187" s="28"/>
      <c r="O187" s="26"/>
      <c r="P187" s="29"/>
      <c r="Q187" s="29"/>
      <c r="R187" s="46"/>
      <c r="S187" s="3"/>
      <c r="T187" s="4"/>
      <c r="U187" s="5"/>
      <c r="V187" s="6"/>
      <c r="W187" s="7"/>
      <c r="X187" s="1"/>
      <c r="Y187" s="1"/>
    </row>
    <row r="188" spans="1:25" s="16" customFormat="1" ht="12" hidden="1" customHeight="1">
      <c r="A188" s="25"/>
      <c r="B188" s="1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8"/>
      <c r="N188" s="28"/>
      <c r="O188" s="26"/>
      <c r="P188" s="29"/>
      <c r="Q188" s="29"/>
      <c r="R188" s="46"/>
      <c r="S188" s="3"/>
      <c r="T188" s="4"/>
      <c r="U188" s="5"/>
      <c r="V188" s="6"/>
      <c r="W188" s="7"/>
      <c r="X188" s="1"/>
      <c r="Y188" s="1"/>
    </row>
    <row r="189" spans="1:25" s="16" customFormat="1" ht="12" hidden="1" customHeight="1">
      <c r="A189" s="25"/>
      <c r="B189" s="1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8"/>
      <c r="N189" s="28"/>
      <c r="O189" s="26"/>
      <c r="P189" s="29"/>
      <c r="Q189" s="29"/>
      <c r="R189" s="46"/>
      <c r="S189" s="3"/>
      <c r="T189" s="4"/>
      <c r="U189" s="5"/>
      <c r="V189" s="6"/>
      <c r="W189" s="7"/>
      <c r="X189" s="1"/>
      <c r="Y189" s="1"/>
    </row>
    <row r="190" spans="1:25" s="16" customFormat="1" ht="12" hidden="1" customHeight="1">
      <c r="A190" s="25"/>
      <c r="B190" s="1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8"/>
      <c r="N190" s="28"/>
      <c r="O190" s="26"/>
      <c r="P190" s="29"/>
      <c r="Q190" s="29"/>
      <c r="R190" s="46"/>
      <c r="S190" s="3"/>
      <c r="T190" s="4"/>
      <c r="U190" s="5"/>
      <c r="V190" s="6"/>
      <c r="W190" s="7"/>
      <c r="X190" s="1"/>
      <c r="Y190" s="1"/>
    </row>
    <row r="191" spans="1:25" s="16" customFormat="1" ht="12" hidden="1" customHeight="1">
      <c r="A191" s="25"/>
      <c r="B191" s="1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8"/>
      <c r="N191" s="28"/>
      <c r="O191" s="26"/>
      <c r="P191" s="29"/>
      <c r="Q191" s="29"/>
      <c r="R191" s="46"/>
      <c r="S191" s="3"/>
      <c r="T191" s="4"/>
      <c r="U191" s="5"/>
      <c r="V191" s="6"/>
      <c r="W191" s="7"/>
      <c r="X191" s="1"/>
      <c r="Y191" s="1"/>
    </row>
    <row r="192" spans="1:25" s="16" customFormat="1" ht="12" hidden="1" customHeight="1">
      <c r="A192" s="25"/>
      <c r="B192" s="1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8"/>
      <c r="N192" s="28"/>
      <c r="O192" s="26"/>
      <c r="P192" s="29"/>
      <c r="Q192" s="29"/>
      <c r="R192" s="46"/>
      <c r="S192" s="3"/>
      <c r="T192" s="4"/>
      <c r="U192" s="5"/>
      <c r="V192" s="6"/>
      <c r="W192" s="7"/>
      <c r="X192" s="1"/>
      <c r="Y192" s="1"/>
    </row>
    <row r="193" spans="1:25" s="16" customFormat="1" ht="12" hidden="1" customHeight="1">
      <c r="A193" s="25"/>
      <c r="B193" s="1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8"/>
      <c r="N193" s="28"/>
      <c r="O193" s="26"/>
      <c r="P193" s="29"/>
      <c r="Q193" s="29"/>
      <c r="R193" s="46"/>
      <c r="S193" s="3"/>
      <c r="T193" s="4"/>
      <c r="U193" s="5"/>
      <c r="V193" s="6"/>
      <c r="W193" s="7"/>
      <c r="X193" s="1"/>
      <c r="Y193" s="1"/>
    </row>
    <row r="194" spans="1:25" s="16" customFormat="1" ht="12" hidden="1" customHeight="1">
      <c r="A194" s="25"/>
      <c r="B194" s="1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8"/>
      <c r="N194" s="28"/>
      <c r="O194" s="26"/>
      <c r="P194" s="29"/>
      <c r="Q194" s="29"/>
      <c r="R194" s="46"/>
      <c r="S194" s="3"/>
      <c r="T194" s="4"/>
      <c r="U194" s="5"/>
      <c r="V194" s="6"/>
      <c r="W194" s="7"/>
      <c r="X194" s="1"/>
      <c r="Y194" s="1"/>
    </row>
    <row r="195" spans="1:25" s="16" customFormat="1" ht="12" hidden="1" customHeight="1">
      <c r="A195" s="25"/>
      <c r="B195" s="1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8"/>
      <c r="N195" s="28"/>
      <c r="O195" s="26"/>
      <c r="P195" s="29"/>
      <c r="Q195" s="29"/>
      <c r="R195" s="46"/>
      <c r="S195" s="3"/>
      <c r="T195" s="4"/>
      <c r="U195" s="5"/>
      <c r="V195" s="6"/>
      <c r="W195" s="7"/>
      <c r="X195" s="1"/>
      <c r="Y195" s="1"/>
    </row>
    <row r="196" spans="1:25" s="16" customFormat="1" ht="12" hidden="1" customHeight="1">
      <c r="A196" s="25"/>
      <c r="B196" s="1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8"/>
      <c r="N196" s="28"/>
      <c r="O196" s="26"/>
      <c r="P196" s="29"/>
      <c r="Q196" s="29"/>
      <c r="R196" s="46"/>
      <c r="S196" s="3"/>
      <c r="T196" s="4"/>
      <c r="U196" s="5"/>
      <c r="V196" s="6"/>
      <c r="W196" s="7"/>
      <c r="X196" s="1"/>
      <c r="Y196" s="1"/>
    </row>
    <row r="197" spans="1:25" s="16" customFormat="1" ht="12" hidden="1" customHeight="1">
      <c r="A197" s="25"/>
      <c r="B197" s="1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8"/>
      <c r="N197" s="28"/>
      <c r="O197" s="26"/>
      <c r="P197" s="29"/>
      <c r="Q197" s="29"/>
      <c r="R197" s="46"/>
      <c r="S197" s="3"/>
      <c r="T197" s="4"/>
      <c r="U197" s="5"/>
      <c r="V197" s="6"/>
      <c r="W197" s="7"/>
      <c r="X197" s="1"/>
      <c r="Y197" s="1"/>
    </row>
    <row r="198" spans="1:25" s="16" customFormat="1" ht="12" hidden="1" customHeight="1">
      <c r="A198" s="25"/>
      <c r="B198" s="1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8"/>
      <c r="N198" s="28"/>
      <c r="O198" s="26"/>
      <c r="P198" s="29"/>
      <c r="Q198" s="29"/>
      <c r="R198" s="46"/>
      <c r="S198" s="3"/>
      <c r="T198" s="4"/>
      <c r="U198" s="5"/>
      <c r="V198" s="6"/>
      <c r="W198" s="7"/>
      <c r="X198" s="1"/>
      <c r="Y198" s="1"/>
    </row>
    <row r="199" spans="1:25" s="16" customFormat="1" ht="12" hidden="1" customHeight="1">
      <c r="A199" s="25"/>
      <c r="B199" s="1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8"/>
      <c r="N199" s="28"/>
      <c r="O199" s="26"/>
      <c r="P199" s="29"/>
      <c r="Q199" s="29"/>
      <c r="R199" s="46"/>
      <c r="S199" s="3"/>
      <c r="T199" s="4"/>
      <c r="U199" s="5"/>
      <c r="V199" s="6"/>
      <c r="W199" s="7"/>
      <c r="X199" s="1"/>
      <c r="Y199" s="1"/>
    </row>
    <row r="200" spans="1:25" s="16" customFormat="1" ht="12" hidden="1" customHeight="1">
      <c r="A200" s="25"/>
      <c r="B200" s="1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8"/>
      <c r="N200" s="28"/>
      <c r="O200" s="26"/>
      <c r="P200" s="29"/>
      <c r="Q200" s="29"/>
      <c r="R200" s="46"/>
      <c r="S200" s="3"/>
      <c r="T200" s="4"/>
      <c r="U200" s="5"/>
      <c r="V200" s="6"/>
      <c r="W200" s="7"/>
      <c r="X200" s="1"/>
      <c r="Y200" s="1"/>
    </row>
    <row r="201" spans="1:25" s="16" customFormat="1" ht="12" hidden="1" customHeight="1">
      <c r="A201" s="25"/>
      <c r="B201" s="1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8"/>
      <c r="N201" s="28"/>
      <c r="O201" s="26"/>
      <c r="P201" s="29"/>
      <c r="Q201" s="29"/>
      <c r="R201" s="46"/>
      <c r="S201" s="3"/>
      <c r="T201" s="4"/>
      <c r="U201" s="5"/>
      <c r="V201" s="6"/>
      <c r="W201" s="7"/>
      <c r="X201" s="1"/>
      <c r="Y201" s="1"/>
    </row>
    <row r="202" spans="1:25" s="16" customFormat="1" ht="12" hidden="1" customHeight="1">
      <c r="A202" s="25"/>
      <c r="B202" s="1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8"/>
      <c r="N202" s="28"/>
      <c r="O202" s="26"/>
      <c r="P202" s="29"/>
      <c r="Q202" s="29"/>
      <c r="R202" s="46"/>
      <c r="S202" s="3"/>
      <c r="T202" s="4"/>
      <c r="U202" s="5"/>
      <c r="V202" s="6"/>
      <c r="W202" s="7"/>
      <c r="X202" s="1"/>
      <c r="Y202" s="1"/>
    </row>
    <row r="203" spans="1:25" s="16" customFormat="1" ht="12" hidden="1" customHeight="1">
      <c r="A203" s="25"/>
      <c r="B203" s="1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8"/>
      <c r="N203" s="28"/>
      <c r="O203" s="26"/>
      <c r="P203" s="29"/>
      <c r="Q203" s="29"/>
      <c r="R203" s="46"/>
      <c r="S203" s="3"/>
      <c r="T203" s="4"/>
      <c r="U203" s="5"/>
      <c r="V203" s="6"/>
      <c r="W203" s="7"/>
      <c r="X203" s="1"/>
      <c r="Y203" s="1"/>
    </row>
    <row r="204" spans="1:25" s="16" customFormat="1" ht="12" hidden="1" customHeight="1">
      <c r="A204" s="25"/>
      <c r="B204" s="1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8"/>
      <c r="N204" s="28"/>
      <c r="O204" s="26"/>
      <c r="P204" s="29"/>
      <c r="Q204" s="29"/>
      <c r="R204" s="46"/>
      <c r="S204" s="3"/>
      <c r="T204" s="4"/>
      <c r="U204" s="5"/>
      <c r="V204" s="6"/>
      <c r="W204" s="7"/>
      <c r="X204" s="1"/>
      <c r="Y204" s="1"/>
    </row>
    <row r="205" spans="1:25" s="16" customFormat="1" ht="12" hidden="1" customHeight="1">
      <c r="A205" s="25"/>
      <c r="B205" s="1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8"/>
      <c r="N205" s="28"/>
      <c r="O205" s="26"/>
      <c r="P205" s="29"/>
      <c r="Q205" s="29"/>
      <c r="R205" s="46"/>
      <c r="S205" s="3"/>
      <c r="T205" s="4"/>
      <c r="U205" s="5"/>
      <c r="V205" s="6"/>
      <c r="W205" s="7"/>
      <c r="X205" s="1"/>
      <c r="Y205" s="1"/>
    </row>
    <row r="206" spans="1:25" s="16" customFormat="1" ht="12" hidden="1" customHeight="1">
      <c r="A206" s="25"/>
      <c r="B206" s="1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8"/>
      <c r="N206" s="28"/>
      <c r="O206" s="26"/>
      <c r="P206" s="29"/>
      <c r="Q206" s="29"/>
      <c r="R206" s="46"/>
      <c r="S206" s="3"/>
      <c r="T206" s="4"/>
      <c r="U206" s="5"/>
      <c r="V206" s="6"/>
      <c r="W206" s="7"/>
      <c r="X206" s="1"/>
      <c r="Y206" s="1"/>
    </row>
    <row r="207" spans="1:25" s="16" customFormat="1" ht="12" hidden="1" customHeight="1">
      <c r="A207" s="25"/>
      <c r="B207" s="1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8"/>
      <c r="N207" s="28"/>
      <c r="O207" s="26"/>
      <c r="P207" s="29"/>
      <c r="Q207" s="29"/>
      <c r="R207" s="46"/>
      <c r="S207" s="3"/>
      <c r="T207" s="4"/>
      <c r="U207" s="5"/>
      <c r="V207" s="6"/>
      <c r="W207" s="7"/>
      <c r="X207" s="1"/>
      <c r="Y207" s="1"/>
    </row>
    <row r="208" spans="1:25" s="16" customFormat="1" ht="12" hidden="1" customHeight="1">
      <c r="A208" s="25"/>
      <c r="B208" s="1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8"/>
      <c r="N208" s="28"/>
      <c r="O208" s="26"/>
      <c r="P208" s="29"/>
      <c r="Q208" s="29"/>
      <c r="R208" s="46"/>
      <c r="S208" s="3"/>
      <c r="T208" s="4"/>
      <c r="U208" s="5"/>
      <c r="V208" s="6"/>
      <c r="W208" s="7"/>
      <c r="X208" s="1"/>
      <c r="Y208" s="1"/>
    </row>
    <row r="209" spans="1:25" s="16" customFormat="1" ht="12" hidden="1" customHeight="1">
      <c r="A209" s="25"/>
      <c r="B209" s="1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8"/>
      <c r="N209" s="28"/>
      <c r="O209" s="26"/>
      <c r="P209" s="29"/>
      <c r="Q209" s="29"/>
      <c r="R209" s="46"/>
      <c r="S209" s="3"/>
      <c r="T209" s="4"/>
      <c r="U209" s="5"/>
      <c r="V209" s="6"/>
      <c r="W209" s="7"/>
      <c r="X209" s="1"/>
      <c r="Y209" s="1"/>
    </row>
    <row r="210" spans="1:25" s="16" customFormat="1" ht="12" hidden="1" customHeight="1">
      <c r="A210" s="25"/>
      <c r="B210" s="1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8"/>
      <c r="N210" s="28"/>
      <c r="O210" s="26"/>
      <c r="P210" s="29"/>
      <c r="Q210" s="29"/>
      <c r="R210" s="46"/>
      <c r="S210" s="3"/>
      <c r="T210" s="4"/>
      <c r="U210" s="5"/>
      <c r="V210" s="6"/>
      <c r="W210" s="7"/>
      <c r="X210" s="1"/>
      <c r="Y210" s="1"/>
    </row>
    <row r="211" spans="1:25" s="16" customFormat="1" ht="12" hidden="1" customHeight="1">
      <c r="A211" s="25"/>
      <c r="B211" s="1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8"/>
      <c r="N211" s="28"/>
      <c r="O211" s="26"/>
      <c r="P211" s="29"/>
      <c r="Q211" s="29"/>
      <c r="R211" s="46"/>
      <c r="S211" s="3"/>
      <c r="T211" s="4"/>
      <c r="U211" s="5"/>
      <c r="V211" s="6"/>
      <c r="W211" s="7"/>
      <c r="X211" s="1"/>
      <c r="Y211" s="1"/>
    </row>
    <row r="212" spans="1:25" s="16" customFormat="1" ht="12" hidden="1" customHeight="1">
      <c r="A212" s="25"/>
      <c r="B212" s="1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8"/>
      <c r="N212" s="28"/>
      <c r="O212" s="26"/>
      <c r="P212" s="29"/>
      <c r="Q212" s="29"/>
      <c r="R212" s="46"/>
      <c r="S212" s="3"/>
      <c r="T212" s="4"/>
      <c r="U212" s="5"/>
      <c r="V212" s="6"/>
      <c r="W212" s="7"/>
      <c r="X212" s="1"/>
      <c r="Y212" s="1"/>
    </row>
    <row r="213" spans="1:25" s="16" customFormat="1" ht="12" hidden="1" customHeight="1">
      <c r="A213" s="25"/>
      <c r="B213" s="1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8"/>
      <c r="N213" s="28"/>
      <c r="O213" s="26"/>
      <c r="P213" s="29"/>
      <c r="Q213" s="29"/>
      <c r="R213" s="46"/>
      <c r="S213" s="3"/>
      <c r="T213" s="4"/>
      <c r="U213" s="5"/>
      <c r="V213" s="6"/>
      <c r="W213" s="7"/>
      <c r="X213" s="1"/>
      <c r="Y213" s="1"/>
    </row>
    <row r="214" spans="1:25" s="16" customFormat="1" ht="12" hidden="1" customHeight="1">
      <c r="A214" s="25"/>
      <c r="B214" s="1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8"/>
      <c r="N214" s="28"/>
      <c r="O214" s="26"/>
      <c r="P214" s="29"/>
      <c r="Q214" s="29"/>
      <c r="R214" s="46"/>
      <c r="S214" s="3"/>
      <c r="T214" s="4"/>
      <c r="U214" s="5"/>
      <c r="V214" s="6"/>
      <c r="W214" s="7"/>
      <c r="X214" s="1"/>
      <c r="Y214" s="1"/>
    </row>
    <row r="215" spans="1:25" s="16" customFormat="1" ht="12" hidden="1" customHeight="1">
      <c r="A215" s="25"/>
      <c r="B215" s="1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8"/>
      <c r="N215" s="28"/>
      <c r="O215" s="26"/>
      <c r="P215" s="29"/>
      <c r="Q215" s="29"/>
      <c r="R215" s="46"/>
      <c r="S215" s="3"/>
      <c r="T215" s="4"/>
      <c r="U215" s="5"/>
      <c r="V215" s="6"/>
      <c r="W215" s="7"/>
      <c r="X215" s="1"/>
      <c r="Y215" s="1"/>
    </row>
    <row r="216" spans="1:25" s="16" customFormat="1" ht="12" hidden="1" customHeight="1">
      <c r="A216" s="25"/>
      <c r="B216" s="1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8"/>
      <c r="N216" s="28"/>
      <c r="O216" s="26"/>
      <c r="P216" s="29"/>
      <c r="Q216" s="29"/>
      <c r="R216" s="46"/>
      <c r="S216" s="3"/>
      <c r="T216" s="4"/>
      <c r="U216" s="5"/>
      <c r="V216" s="6"/>
      <c r="W216" s="7"/>
      <c r="X216" s="1"/>
      <c r="Y216" s="1"/>
    </row>
    <row r="217" spans="1:25" s="16" customFormat="1" ht="12" hidden="1" customHeight="1">
      <c r="A217" s="25"/>
      <c r="B217" s="1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8"/>
      <c r="N217" s="28"/>
      <c r="O217" s="26"/>
      <c r="P217" s="29"/>
      <c r="Q217" s="29"/>
      <c r="R217" s="46"/>
      <c r="S217" s="3"/>
      <c r="T217" s="4"/>
      <c r="U217" s="5"/>
      <c r="V217" s="6"/>
      <c r="W217" s="7"/>
      <c r="X217" s="1"/>
      <c r="Y217" s="1"/>
    </row>
    <row r="218" spans="1:25" s="16" customFormat="1" ht="12" hidden="1" customHeight="1">
      <c r="A218" s="25"/>
      <c r="B218" s="1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8"/>
      <c r="N218" s="28"/>
      <c r="O218" s="26"/>
      <c r="P218" s="29"/>
      <c r="Q218" s="29"/>
      <c r="R218" s="46"/>
      <c r="S218" s="3"/>
      <c r="T218" s="4"/>
      <c r="U218" s="5"/>
      <c r="V218" s="6"/>
      <c r="W218" s="7"/>
      <c r="X218" s="1"/>
      <c r="Y218" s="1"/>
    </row>
    <row r="219" spans="1:25" s="16" customFormat="1" ht="12" hidden="1" customHeight="1">
      <c r="A219" s="25"/>
      <c r="B219" s="1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8"/>
      <c r="N219" s="28"/>
      <c r="O219" s="26"/>
      <c r="P219" s="29"/>
      <c r="Q219" s="29"/>
      <c r="R219" s="46"/>
      <c r="S219" s="3"/>
      <c r="T219" s="4"/>
      <c r="U219" s="5"/>
      <c r="V219" s="6"/>
      <c r="W219" s="7"/>
      <c r="X219" s="1"/>
      <c r="Y219" s="1"/>
    </row>
    <row r="220" spans="1:25" s="16" customFormat="1" ht="12" hidden="1" customHeight="1">
      <c r="A220" s="25"/>
      <c r="B220" s="1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8"/>
      <c r="N220" s="28"/>
      <c r="O220" s="26"/>
      <c r="P220" s="29"/>
      <c r="Q220" s="29"/>
      <c r="R220" s="46"/>
      <c r="S220" s="3"/>
      <c r="T220" s="4"/>
      <c r="U220" s="5"/>
      <c r="V220" s="6"/>
      <c r="W220" s="7"/>
      <c r="X220" s="1"/>
      <c r="Y220" s="1"/>
    </row>
    <row r="221" spans="1:25" s="16" customFormat="1" ht="12" hidden="1" customHeight="1">
      <c r="A221" s="25"/>
      <c r="B221" s="1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8"/>
      <c r="N221" s="28"/>
      <c r="O221" s="26"/>
      <c r="P221" s="29"/>
      <c r="Q221" s="29"/>
      <c r="R221" s="46"/>
      <c r="S221" s="3"/>
      <c r="T221" s="4"/>
      <c r="U221" s="5"/>
      <c r="V221" s="6"/>
      <c r="W221" s="7"/>
      <c r="X221" s="1"/>
      <c r="Y221" s="1"/>
    </row>
    <row r="222" spans="1:25" s="16" customFormat="1" ht="12" hidden="1" customHeight="1">
      <c r="A222" s="25"/>
      <c r="B222" s="1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8"/>
      <c r="N222" s="28"/>
      <c r="O222" s="26"/>
      <c r="P222" s="29"/>
      <c r="Q222" s="29"/>
      <c r="R222" s="46"/>
      <c r="S222" s="3"/>
      <c r="T222" s="4"/>
      <c r="U222" s="5"/>
      <c r="V222" s="6"/>
      <c r="W222" s="7"/>
      <c r="X222" s="1"/>
      <c r="Y222" s="1"/>
    </row>
    <row r="223" spans="1:25" s="16" customFormat="1" ht="12" hidden="1" customHeight="1">
      <c r="A223" s="25"/>
      <c r="B223" s="1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8"/>
      <c r="N223" s="28"/>
      <c r="O223" s="26"/>
      <c r="P223" s="29"/>
      <c r="Q223" s="29"/>
      <c r="R223" s="46"/>
      <c r="S223" s="3"/>
      <c r="T223" s="4"/>
      <c r="U223" s="5"/>
      <c r="V223" s="6"/>
      <c r="W223" s="7"/>
      <c r="X223" s="1"/>
      <c r="Y223" s="1"/>
    </row>
    <row r="224" spans="1:25" s="16" customFormat="1" ht="12" hidden="1" customHeight="1">
      <c r="A224" s="25"/>
      <c r="B224" s="1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8"/>
      <c r="N224" s="28"/>
      <c r="O224" s="26"/>
      <c r="P224" s="29"/>
      <c r="Q224" s="29"/>
      <c r="R224" s="46"/>
      <c r="S224" s="3"/>
      <c r="T224" s="4"/>
      <c r="U224" s="5"/>
      <c r="V224" s="6"/>
      <c r="W224" s="7"/>
      <c r="X224" s="1"/>
      <c r="Y224" s="1"/>
    </row>
    <row r="225" spans="1:25" s="16" customFormat="1" ht="12" hidden="1" customHeight="1">
      <c r="A225" s="25"/>
      <c r="B225" s="1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8"/>
      <c r="N225" s="28"/>
      <c r="O225" s="26"/>
      <c r="P225" s="29"/>
      <c r="Q225" s="29"/>
      <c r="R225" s="46"/>
      <c r="S225" s="3"/>
      <c r="T225" s="4"/>
      <c r="U225" s="5"/>
      <c r="V225" s="6"/>
      <c r="W225" s="7"/>
      <c r="X225" s="1"/>
      <c r="Y225" s="1"/>
    </row>
    <row r="226" spans="1:25" s="16" customFormat="1" ht="12" hidden="1" customHeight="1">
      <c r="A226" s="25"/>
      <c r="B226" s="1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8"/>
      <c r="N226" s="28"/>
      <c r="O226" s="26"/>
      <c r="P226" s="29"/>
      <c r="Q226" s="29"/>
      <c r="R226" s="46"/>
      <c r="S226" s="3"/>
      <c r="T226" s="4"/>
      <c r="U226" s="5"/>
      <c r="V226" s="6"/>
      <c r="W226" s="7"/>
      <c r="X226" s="1"/>
      <c r="Y226" s="1"/>
    </row>
    <row r="227" spans="1:25" s="16" customFormat="1" ht="12" hidden="1" customHeight="1">
      <c r="A227" s="25"/>
      <c r="B227" s="1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8"/>
      <c r="N227" s="28"/>
      <c r="O227" s="26"/>
      <c r="P227" s="29"/>
      <c r="Q227" s="29"/>
      <c r="R227" s="46"/>
      <c r="S227" s="3"/>
      <c r="T227" s="4"/>
      <c r="U227" s="5"/>
      <c r="V227" s="6"/>
      <c r="W227" s="7"/>
      <c r="X227" s="1"/>
      <c r="Y227" s="1"/>
    </row>
    <row r="228" spans="1:25" s="16" customFormat="1" ht="12" hidden="1" customHeight="1">
      <c r="A228" s="25"/>
      <c r="B228" s="1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8"/>
      <c r="N228" s="28"/>
      <c r="O228" s="26"/>
      <c r="P228" s="29"/>
      <c r="Q228" s="29"/>
      <c r="R228" s="46"/>
      <c r="S228" s="3"/>
      <c r="T228" s="4"/>
      <c r="U228" s="5"/>
      <c r="V228" s="6"/>
      <c r="W228" s="7"/>
      <c r="X228" s="1"/>
      <c r="Y228" s="1"/>
    </row>
    <row r="229" spans="1:25" s="16" customFormat="1" ht="12" hidden="1" customHeight="1">
      <c r="A229" s="25"/>
      <c r="B229" s="1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8"/>
      <c r="N229" s="28"/>
      <c r="O229" s="26"/>
      <c r="P229" s="29"/>
      <c r="Q229" s="29"/>
      <c r="R229" s="46"/>
      <c r="S229" s="3"/>
      <c r="T229" s="4"/>
      <c r="U229" s="5"/>
      <c r="V229" s="6"/>
      <c r="W229" s="7"/>
      <c r="X229" s="1"/>
      <c r="Y229" s="1"/>
    </row>
    <row r="230" spans="1:25" s="16" customFormat="1" ht="12" hidden="1" customHeight="1">
      <c r="A230" s="25"/>
      <c r="B230" s="1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8"/>
      <c r="N230" s="28"/>
      <c r="O230" s="26"/>
      <c r="P230" s="29"/>
      <c r="Q230" s="29"/>
      <c r="R230" s="46"/>
      <c r="S230" s="3"/>
      <c r="T230" s="4"/>
      <c r="U230" s="5"/>
      <c r="V230" s="6"/>
      <c r="W230" s="7"/>
      <c r="X230" s="1"/>
      <c r="Y230" s="1"/>
    </row>
    <row r="231" spans="1:25" s="16" customFormat="1" ht="12" hidden="1" customHeight="1">
      <c r="A231" s="25"/>
      <c r="B231" s="1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8"/>
      <c r="N231" s="28"/>
      <c r="O231" s="26"/>
      <c r="P231" s="29"/>
      <c r="Q231" s="29"/>
      <c r="R231" s="46"/>
      <c r="S231" s="3"/>
      <c r="T231" s="4"/>
      <c r="U231" s="5"/>
      <c r="V231" s="6"/>
      <c r="W231" s="7"/>
      <c r="X231" s="1"/>
      <c r="Y231" s="1"/>
    </row>
    <row r="232" spans="1:25" s="16" customFormat="1" ht="12" hidden="1" customHeight="1">
      <c r="A232" s="25"/>
      <c r="B232" s="1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8"/>
      <c r="N232" s="28"/>
      <c r="O232" s="26"/>
      <c r="P232" s="29"/>
      <c r="Q232" s="29"/>
      <c r="R232" s="46"/>
      <c r="S232" s="3"/>
      <c r="T232" s="4"/>
      <c r="U232" s="5"/>
      <c r="V232" s="6"/>
      <c r="W232" s="7"/>
      <c r="X232" s="1"/>
      <c r="Y232" s="1"/>
    </row>
    <row r="233" spans="1:25" s="16" customFormat="1" ht="12" hidden="1" customHeight="1">
      <c r="A233" s="25"/>
      <c r="B233" s="1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8"/>
      <c r="N233" s="28"/>
      <c r="O233" s="26"/>
      <c r="P233" s="29"/>
      <c r="Q233" s="29"/>
      <c r="R233" s="46"/>
      <c r="S233" s="3"/>
      <c r="T233" s="4"/>
      <c r="U233" s="5"/>
      <c r="V233" s="6"/>
      <c r="W233" s="7"/>
      <c r="X233" s="1"/>
      <c r="Y233" s="1"/>
    </row>
    <row r="234" spans="1:25" s="16" customFormat="1" ht="12" hidden="1" customHeight="1">
      <c r="A234" s="25"/>
      <c r="B234" s="1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8"/>
      <c r="N234" s="28"/>
      <c r="O234" s="26"/>
      <c r="P234" s="29"/>
      <c r="Q234" s="29"/>
      <c r="R234" s="46"/>
      <c r="S234" s="3"/>
      <c r="T234" s="4"/>
      <c r="U234" s="5"/>
      <c r="V234" s="6"/>
      <c r="W234" s="7"/>
      <c r="X234" s="1"/>
      <c r="Y234" s="1"/>
    </row>
    <row r="235" spans="1:25" s="16" customFormat="1" ht="12" hidden="1" customHeight="1">
      <c r="A235" s="25"/>
      <c r="B235" s="1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8"/>
      <c r="N235" s="28"/>
      <c r="O235" s="26"/>
      <c r="P235" s="29"/>
      <c r="Q235" s="29"/>
      <c r="R235" s="46"/>
      <c r="S235" s="3"/>
      <c r="T235" s="4"/>
      <c r="U235" s="5"/>
      <c r="V235" s="6"/>
      <c r="W235" s="7"/>
      <c r="X235" s="1"/>
      <c r="Y235" s="1"/>
    </row>
    <row r="236" spans="1:25" s="16" customFormat="1" ht="12" hidden="1" customHeight="1">
      <c r="A236" s="25"/>
      <c r="B236" s="1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8"/>
      <c r="N236" s="28"/>
      <c r="O236" s="26"/>
      <c r="P236" s="29"/>
      <c r="Q236" s="29"/>
      <c r="R236" s="46"/>
      <c r="S236" s="3"/>
      <c r="T236" s="4"/>
      <c r="U236" s="5"/>
      <c r="V236" s="6"/>
      <c r="W236" s="7"/>
      <c r="X236" s="1"/>
      <c r="Y236" s="1"/>
    </row>
    <row r="237" spans="1:25" s="16" customFormat="1" ht="12" hidden="1" customHeight="1">
      <c r="A237" s="25"/>
      <c r="B237" s="1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8"/>
      <c r="N237" s="28"/>
      <c r="O237" s="26"/>
      <c r="P237" s="29"/>
      <c r="Q237" s="29"/>
      <c r="R237" s="46"/>
      <c r="S237" s="3"/>
      <c r="T237" s="4"/>
      <c r="U237" s="5"/>
      <c r="V237" s="6"/>
      <c r="W237" s="7"/>
      <c r="X237" s="1"/>
      <c r="Y237" s="1"/>
    </row>
    <row r="238" spans="1:25" s="16" customFormat="1" ht="12" hidden="1" customHeight="1">
      <c r="A238" s="25"/>
      <c r="B238" s="1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8"/>
      <c r="N238" s="28"/>
      <c r="O238" s="26"/>
      <c r="P238" s="29"/>
      <c r="Q238" s="29"/>
      <c r="R238" s="46"/>
      <c r="S238" s="3"/>
      <c r="T238" s="4"/>
      <c r="U238" s="5"/>
      <c r="V238" s="6"/>
      <c r="W238" s="7"/>
      <c r="X238" s="1"/>
      <c r="Y238" s="1"/>
    </row>
    <row r="239" spans="1:25" s="16" customFormat="1" ht="12" hidden="1" customHeight="1">
      <c r="A239" s="25"/>
      <c r="B239" s="1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8"/>
      <c r="N239" s="28"/>
      <c r="O239" s="26"/>
      <c r="P239" s="29"/>
      <c r="Q239" s="29"/>
      <c r="R239" s="46"/>
      <c r="S239" s="3"/>
      <c r="T239" s="4"/>
      <c r="U239" s="5"/>
      <c r="V239" s="6"/>
      <c r="W239" s="7"/>
      <c r="X239" s="1"/>
      <c r="Y239" s="1"/>
    </row>
    <row r="240" spans="1:25" s="16" customFormat="1" ht="12" hidden="1" customHeight="1">
      <c r="A240" s="25"/>
      <c r="B240" s="1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8"/>
      <c r="N240" s="28"/>
      <c r="O240" s="26"/>
      <c r="P240" s="29"/>
      <c r="Q240" s="29"/>
      <c r="R240" s="46"/>
      <c r="S240" s="3"/>
      <c r="T240" s="4"/>
      <c r="U240" s="5"/>
      <c r="V240" s="6"/>
      <c r="W240" s="7"/>
      <c r="X240" s="1"/>
      <c r="Y240" s="1"/>
    </row>
    <row r="241" spans="1:25" s="16" customFormat="1" ht="12" hidden="1" customHeight="1">
      <c r="A241" s="25"/>
      <c r="B241" s="1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8"/>
      <c r="N241" s="28"/>
      <c r="O241" s="26"/>
      <c r="P241" s="29"/>
      <c r="Q241" s="29"/>
      <c r="R241" s="46"/>
      <c r="S241" s="3"/>
      <c r="T241" s="4"/>
      <c r="U241" s="5"/>
      <c r="V241" s="6"/>
      <c r="W241" s="7"/>
      <c r="X241" s="1"/>
      <c r="Y241" s="1"/>
    </row>
    <row r="242" spans="1:25" s="16" customFormat="1" ht="12" hidden="1" customHeight="1">
      <c r="A242" s="25"/>
      <c r="B242" s="1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8"/>
      <c r="N242" s="28"/>
      <c r="O242" s="26"/>
      <c r="P242" s="29"/>
      <c r="Q242" s="29"/>
      <c r="R242" s="46"/>
      <c r="S242" s="3"/>
      <c r="T242" s="4"/>
      <c r="U242" s="5"/>
      <c r="V242" s="6"/>
      <c r="W242" s="7"/>
      <c r="X242" s="1"/>
      <c r="Y242" s="1"/>
    </row>
    <row r="243" spans="1:25" s="16" customFormat="1" ht="12" hidden="1" customHeight="1">
      <c r="A243" s="25"/>
      <c r="B243" s="1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8"/>
      <c r="N243" s="28"/>
      <c r="O243" s="26"/>
      <c r="P243" s="29"/>
      <c r="Q243" s="29"/>
      <c r="R243" s="46"/>
      <c r="S243" s="3"/>
      <c r="T243" s="4"/>
      <c r="U243" s="5"/>
      <c r="V243" s="6"/>
      <c r="W243" s="7"/>
      <c r="X243" s="1"/>
      <c r="Y243" s="1"/>
    </row>
    <row r="244" spans="1:25" s="16" customFormat="1" ht="12" hidden="1" customHeight="1">
      <c r="A244" s="25"/>
      <c r="B244" s="1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8"/>
      <c r="N244" s="28"/>
      <c r="O244" s="26"/>
      <c r="P244" s="29"/>
      <c r="Q244" s="29"/>
      <c r="R244" s="46"/>
      <c r="S244" s="3"/>
      <c r="T244" s="4"/>
      <c r="U244" s="5"/>
      <c r="V244" s="6"/>
      <c r="W244" s="7"/>
      <c r="X244" s="1"/>
      <c r="Y244" s="1"/>
    </row>
    <row r="245" spans="1:25" s="16" customFormat="1" ht="12" hidden="1" customHeight="1">
      <c r="A245" s="25"/>
      <c r="B245" s="1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8"/>
      <c r="N245" s="28"/>
      <c r="O245" s="26"/>
      <c r="P245" s="29"/>
      <c r="Q245" s="29"/>
      <c r="R245" s="46"/>
      <c r="S245" s="3"/>
      <c r="T245" s="4"/>
      <c r="U245" s="5"/>
      <c r="V245" s="6"/>
      <c r="W245" s="7"/>
      <c r="X245" s="1"/>
      <c r="Y245" s="1"/>
    </row>
    <row r="246" spans="1:25" s="16" customFormat="1" ht="12" hidden="1" customHeight="1">
      <c r="A246" s="25"/>
      <c r="B246" s="1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8"/>
      <c r="N246" s="28"/>
      <c r="O246" s="26"/>
      <c r="P246" s="29"/>
      <c r="Q246" s="29"/>
      <c r="R246" s="46"/>
      <c r="S246" s="3"/>
      <c r="T246" s="4"/>
      <c r="U246" s="5"/>
      <c r="V246" s="6"/>
      <c r="W246" s="7"/>
      <c r="X246" s="1"/>
      <c r="Y246" s="1"/>
    </row>
    <row r="247" spans="1:25" s="16" customFormat="1" ht="12" hidden="1" customHeight="1">
      <c r="A247" s="25"/>
      <c r="B247" s="1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8"/>
      <c r="N247" s="28"/>
      <c r="O247" s="26"/>
      <c r="P247" s="29"/>
      <c r="Q247" s="29"/>
      <c r="R247" s="46"/>
      <c r="S247" s="3"/>
      <c r="T247" s="4"/>
      <c r="U247" s="5"/>
      <c r="V247" s="6"/>
      <c r="W247" s="7"/>
      <c r="X247" s="1"/>
      <c r="Y247" s="1"/>
    </row>
    <row r="248" spans="1:25" s="16" customFormat="1" ht="12" hidden="1" customHeight="1">
      <c r="A248" s="25"/>
      <c r="B248" s="1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8"/>
      <c r="N248" s="28"/>
      <c r="O248" s="26"/>
      <c r="P248" s="29"/>
      <c r="Q248" s="29"/>
      <c r="R248" s="46"/>
      <c r="S248" s="3"/>
      <c r="T248" s="4"/>
      <c r="U248" s="5"/>
      <c r="V248" s="6"/>
      <c r="W248" s="7"/>
      <c r="X248" s="1"/>
      <c r="Y248" s="1"/>
    </row>
    <row r="249" spans="1:25" s="16" customFormat="1" ht="12" hidden="1" customHeight="1">
      <c r="A249" s="25"/>
      <c r="B249" s="1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8"/>
      <c r="N249" s="28"/>
      <c r="O249" s="26"/>
      <c r="P249" s="29"/>
      <c r="Q249" s="29"/>
      <c r="R249" s="46"/>
      <c r="S249" s="3"/>
      <c r="T249" s="4"/>
      <c r="U249" s="5"/>
      <c r="V249" s="6"/>
      <c r="W249" s="7"/>
      <c r="X249" s="1"/>
      <c r="Y249" s="1"/>
    </row>
    <row r="250" spans="1:25" s="16" customFormat="1" ht="12" hidden="1" customHeight="1">
      <c r="A250" s="25"/>
      <c r="B250" s="1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8"/>
      <c r="N250" s="28"/>
      <c r="O250" s="26"/>
      <c r="P250" s="29"/>
      <c r="Q250" s="29"/>
      <c r="R250" s="46"/>
      <c r="S250" s="3"/>
      <c r="T250" s="4"/>
      <c r="U250" s="5"/>
      <c r="V250" s="6"/>
      <c r="W250" s="7"/>
      <c r="X250" s="1"/>
      <c r="Y250" s="1"/>
    </row>
    <row r="251" spans="1:25" s="16" customFormat="1" ht="12" hidden="1" customHeight="1">
      <c r="A251" s="25"/>
      <c r="B251" s="1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8"/>
      <c r="N251" s="28"/>
      <c r="O251" s="26"/>
      <c r="P251" s="29"/>
      <c r="Q251" s="29"/>
      <c r="R251" s="46"/>
      <c r="S251" s="3"/>
      <c r="T251" s="4"/>
      <c r="U251" s="5"/>
      <c r="V251" s="6"/>
      <c r="W251" s="7"/>
      <c r="X251" s="1"/>
      <c r="Y251" s="1"/>
    </row>
    <row r="252" spans="1:25" s="16" customFormat="1" ht="12" hidden="1" customHeight="1">
      <c r="A252" s="25"/>
      <c r="B252" s="1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8"/>
      <c r="N252" s="28"/>
      <c r="O252" s="26"/>
      <c r="P252" s="29"/>
      <c r="Q252" s="29"/>
      <c r="R252" s="46"/>
      <c r="S252" s="3"/>
      <c r="T252" s="4"/>
      <c r="U252" s="5"/>
      <c r="V252" s="6"/>
      <c r="W252" s="7"/>
      <c r="X252" s="1"/>
      <c r="Y252" s="1"/>
    </row>
    <row r="253" spans="1:25" s="16" customFormat="1" ht="12" hidden="1" customHeight="1">
      <c r="A253" s="25"/>
      <c r="B253" s="1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8"/>
      <c r="N253" s="28"/>
      <c r="O253" s="26"/>
      <c r="P253" s="29"/>
      <c r="Q253" s="29"/>
      <c r="R253" s="46"/>
      <c r="S253" s="3"/>
      <c r="T253" s="4"/>
      <c r="U253" s="5"/>
      <c r="V253" s="6"/>
      <c r="W253" s="7"/>
      <c r="X253" s="1"/>
      <c r="Y253" s="1"/>
    </row>
    <row r="254" spans="1:25" s="16" customFormat="1" ht="12" hidden="1" customHeight="1">
      <c r="A254" s="25"/>
      <c r="B254" s="1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8"/>
      <c r="N254" s="28"/>
      <c r="O254" s="26"/>
      <c r="P254" s="29"/>
      <c r="Q254" s="29"/>
      <c r="R254" s="46"/>
      <c r="S254" s="3"/>
      <c r="T254" s="4"/>
      <c r="U254" s="5"/>
      <c r="V254" s="6"/>
      <c r="W254" s="7"/>
      <c r="X254" s="1"/>
      <c r="Y254" s="1"/>
    </row>
    <row r="255" spans="1:25" s="16" customFormat="1" ht="12" hidden="1" customHeight="1">
      <c r="A255" s="25"/>
      <c r="B255" s="1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8"/>
      <c r="N255" s="28"/>
      <c r="O255" s="26"/>
      <c r="P255" s="29"/>
      <c r="Q255" s="29"/>
      <c r="R255" s="46"/>
      <c r="S255" s="3"/>
      <c r="T255" s="4"/>
      <c r="U255" s="5"/>
      <c r="V255" s="6"/>
      <c r="W255" s="7"/>
      <c r="X255" s="1"/>
      <c r="Y255" s="1"/>
    </row>
    <row r="256" spans="1:25" s="16" customFormat="1" ht="12" hidden="1" customHeight="1">
      <c r="A256" s="25"/>
      <c r="B256" s="1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8"/>
      <c r="N256" s="28"/>
      <c r="O256" s="26"/>
      <c r="P256" s="29"/>
      <c r="Q256" s="29"/>
      <c r="R256" s="46"/>
      <c r="S256" s="3"/>
      <c r="T256" s="4"/>
      <c r="U256" s="5"/>
      <c r="V256" s="6"/>
      <c r="W256" s="7"/>
      <c r="X256" s="1"/>
      <c r="Y256" s="1"/>
    </row>
    <row r="257" spans="1:25" s="16" customFormat="1" ht="12" hidden="1" customHeight="1">
      <c r="A257" s="25"/>
      <c r="B257" s="1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8"/>
      <c r="N257" s="28"/>
      <c r="O257" s="26"/>
      <c r="P257" s="29"/>
      <c r="Q257" s="29"/>
      <c r="R257" s="46"/>
      <c r="S257" s="3"/>
      <c r="T257" s="4"/>
      <c r="U257" s="5"/>
      <c r="V257" s="6"/>
      <c r="W257" s="7"/>
      <c r="X257" s="1"/>
      <c r="Y257" s="1"/>
    </row>
    <row r="258" spans="1:25" s="16" customFormat="1" ht="12" hidden="1" customHeight="1">
      <c r="A258" s="25"/>
      <c r="B258" s="1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8"/>
      <c r="N258" s="28"/>
      <c r="O258" s="26"/>
      <c r="P258" s="29"/>
      <c r="Q258" s="29"/>
      <c r="R258" s="46"/>
      <c r="S258" s="3"/>
      <c r="T258" s="4"/>
      <c r="U258" s="5"/>
      <c r="V258" s="6"/>
      <c r="W258" s="7"/>
      <c r="X258" s="1"/>
      <c r="Y258" s="1"/>
    </row>
    <row r="259" spans="1:25" s="16" customFormat="1" ht="12" hidden="1" customHeight="1">
      <c r="A259" s="25"/>
      <c r="B259" s="1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8"/>
      <c r="N259" s="28"/>
      <c r="O259" s="26"/>
      <c r="P259" s="29"/>
      <c r="Q259" s="29"/>
      <c r="R259" s="46"/>
      <c r="S259" s="3"/>
      <c r="T259" s="4"/>
      <c r="U259" s="5"/>
      <c r="V259" s="6"/>
      <c r="W259" s="7"/>
      <c r="X259" s="1"/>
      <c r="Y259" s="1"/>
    </row>
    <row r="260" spans="1:25" s="16" customFormat="1" ht="12" hidden="1" customHeight="1">
      <c r="A260" s="25"/>
      <c r="B260" s="1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8"/>
      <c r="N260" s="28"/>
      <c r="O260" s="26"/>
      <c r="P260" s="29"/>
      <c r="Q260" s="29"/>
      <c r="R260" s="46"/>
      <c r="S260" s="3"/>
      <c r="T260" s="4"/>
      <c r="U260" s="5"/>
      <c r="V260" s="6"/>
      <c r="W260" s="7"/>
      <c r="X260" s="1"/>
      <c r="Y260" s="1"/>
    </row>
    <row r="261" spans="1:25" s="16" customFormat="1" ht="12" hidden="1" customHeight="1">
      <c r="A261" s="25"/>
      <c r="B261" s="1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8"/>
      <c r="N261" s="28"/>
      <c r="O261" s="26"/>
      <c r="P261" s="29"/>
      <c r="Q261" s="29"/>
      <c r="R261" s="46"/>
      <c r="S261" s="3"/>
      <c r="T261" s="4"/>
      <c r="U261" s="5"/>
      <c r="V261" s="6"/>
      <c r="W261" s="7"/>
      <c r="X261" s="1"/>
      <c r="Y261" s="1"/>
    </row>
    <row r="262" spans="1:25" s="16" customFormat="1" ht="12" hidden="1" customHeight="1">
      <c r="A262" s="25"/>
      <c r="B262" s="1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8"/>
      <c r="N262" s="28"/>
      <c r="O262" s="26"/>
      <c r="P262" s="29"/>
      <c r="Q262" s="29"/>
      <c r="R262" s="46"/>
      <c r="S262" s="3"/>
      <c r="T262" s="4"/>
      <c r="U262" s="5"/>
      <c r="V262" s="6"/>
      <c r="W262" s="7"/>
      <c r="X262" s="1"/>
      <c r="Y262" s="1"/>
    </row>
    <row r="263" spans="1:25" s="16" customFormat="1" ht="12" hidden="1" customHeight="1">
      <c r="A263" s="25"/>
      <c r="B263" s="1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8"/>
      <c r="N263" s="28"/>
      <c r="O263" s="26"/>
      <c r="P263" s="29"/>
      <c r="Q263" s="29"/>
      <c r="R263" s="46"/>
      <c r="S263" s="3"/>
      <c r="T263" s="4"/>
      <c r="U263" s="5"/>
      <c r="V263" s="6"/>
      <c r="W263" s="7"/>
      <c r="X263" s="1"/>
      <c r="Y263" s="1"/>
    </row>
    <row r="264" spans="1:25" s="16" customFormat="1" ht="12" hidden="1" customHeight="1">
      <c r="A264" s="25"/>
      <c r="B264" s="1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8"/>
      <c r="N264" s="28"/>
      <c r="O264" s="26"/>
      <c r="P264" s="29"/>
      <c r="Q264" s="29"/>
      <c r="R264" s="46"/>
      <c r="S264" s="3"/>
      <c r="T264" s="4"/>
      <c r="U264" s="5"/>
      <c r="V264" s="6"/>
      <c r="W264" s="7"/>
      <c r="X264" s="1"/>
      <c r="Y264" s="1"/>
    </row>
    <row r="265" spans="1:25" s="16" customFormat="1" ht="12" hidden="1" customHeight="1">
      <c r="A265" s="25"/>
      <c r="B265" s="1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8"/>
      <c r="N265" s="28"/>
      <c r="O265" s="26"/>
      <c r="P265" s="29"/>
      <c r="Q265" s="29"/>
      <c r="R265" s="46"/>
      <c r="S265" s="3"/>
      <c r="T265" s="4"/>
      <c r="U265" s="5"/>
      <c r="V265" s="6"/>
      <c r="W265" s="7"/>
      <c r="X265" s="1"/>
      <c r="Y265" s="1"/>
    </row>
    <row r="266" spans="1:25" s="16" customFormat="1" ht="12" hidden="1" customHeight="1">
      <c r="A266" s="25"/>
      <c r="B266" s="1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8"/>
      <c r="N266" s="28"/>
      <c r="O266" s="26"/>
      <c r="P266" s="29"/>
      <c r="Q266" s="29"/>
      <c r="R266" s="46"/>
      <c r="S266" s="3"/>
      <c r="T266" s="4"/>
      <c r="U266" s="5"/>
      <c r="V266" s="6"/>
      <c r="W266" s="7"/>
      <c r="X266" s="1"/>
      <c r="Y266" s="1"/>
    </row>
    <row r="267" spans="1:25" s="16" customFormat="1" ht="12" hidden="1" customHeight="1">
      <c r="A267" s="25"/>
      <c r="B267" s="1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8"/>
      <c r="N267" s="28"/>
      <c r="O267" s="26"/>
      <c r="P267" s="29"/>
      <c r="Q267" s="29"/>
      <c r="R267" s="46"/>
      <c r="S267" s="3"/>
      <c r="T267" s="4"/>
      <c r="U267" s="5"/>
      <c r="V267" s="6"/>
      <c r="W267" s="7"/>
      <c r="X267" s="1"/>
      <c r="Y267" s="1"/>
    </row>
    <row r="268" spans="1:25" s="16" customFormat="1" ht="12" hidden="1" customHeight="1">
      <c r="A268" s="25"/>
      <c r="B268" s="1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8"/>
      <c r="N268" s="28"/>
      <c r="O268" s="26"/>
      <c r="P268" s="29"/>
      <c r="Q268" s="29"/>
      <c r="R268" s="46"/>
      <c r="S268" s="3"/>
      <c r="T268" s="4"/>
      <c r="U268" s="5"/>
      <c r="V268" s="6"/>
      <c r="W268" s="7"/>
      <c r="X268" s="1"/>
      <c r="Y268" s="1"/>
    </row>
    <row r="269" spans="1:25" s="16" customFormat="1" ht="12" hidden="1" customHeight="1">
      <c r="A269" s="25"/>
      <c r="B269" s="1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8"/>
      <c r="N269" s="28"/>
      <c r="O269" s="26"/>
      <c r="P269" s="29"/>
      <c r="Q269" s="29"/>
      <c r="R269" s="46"/>
      <c r="S269" s="3"/>
      <c r="T269" s="4"/>
      <c r="U269" s="5"/>
      <c r="V269" s="6"/>
      <c r="W269" s="7"/>
      <c r="X269" s="1"/>
      <c r="Y269" s="1"/>
    </row>
    <row r="270" spans="1:25" s="16" customFormat="1" ht="12" hidden="1" customHeight="1">
      <c r="A270" s="25"/>
      <c r="B270" s="1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8"/>
      <c r="N270" s="28"/>
      <c r="O270" s="26"/>
      <c r="P270" s="29"/>
      <c r="Q270" s="29"/>
      <c r="R270" s="46"/>
      <c r="S270" s="3"/>
      <c r="T270" s="4"/>
      <c r="U270" s="5"/>
      <c r="V270" s="6"/>
      <c r="W270" s="7"/>
      <c r="X270" s="1"/>
      <c r="Y270" s="1"/>
    </row>
    <row r="271" spans="1:25" s="16" customFormat="1" ht="12" hidden="1" customHeight="1">
      <c r="A271" s="25"/>
      <c r="B271" s="1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8"/>
      <c r="N271" s="28"/>
      <c r="O271" s="26"/>
      <c r="P271" s="29"/>
      <c r="Q271" s="29"/>
      <c r="R271" s="46"/>
      <c r="S271" s="3"/>
      <c r="T271" s="4"/>
      <c r="U271" s="5"/>
      <c r="V271" s="6"/>
      <c r="W271" s="7"/>
      <c r="X271" s="1"/>
      <c r="Y271" s="1"/>
    </row>
    <row r="272" spans="1:25" s="16" customFormat="1" ht="12" hidden="1" customHeight="1">
      <c r="A272" s="25"/>
      <c r="B272" s="1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8"/>
      <c r="N272" s="28"/>
      <c r="O272" s="26"/>
      <c r="P272" s="29"/>
      <c r="Q272" s="29"/>
      <c r="R272" s="46"/>
      <c r="S272" s="3"/>
      <c r="T272" s="4"/>
      <c r="U272" s="5"/>
      <c r="V272" s="6"/>
      <c r="W272" s="7"/>
      <c r="X272" s="1"/>
      <c r="Y272" s="1"/>
    </row>
    <row r="273" spans="1:25" s="16" customFormat="1" ht="12" hidden="1" customHeight="1">
      <c r="A273" s="25"/>
      <c r="B273" s="1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8"/>
      <c r="N273" s="28"/>
      <c r="O273" s="26"/>
      <c r="P273" s="29"/>
      <c r="Q273" s="29"/>
      <c r="R273" s="46"/>
      <c r="S273" s="3"/>
      <c r="T273" s="4"/>
      <c r="U273" s="5"/>
      <c r="V273" s="6"/>
      <c r="W273" s="7"/>
      <c r="X273" s="1"/>
      <c r="Y273" s="1"/>
    </row>
    <row r="274" spans="1:25" s="16" customFormat="1" ht="12" hidden="1" customHeight="1">
      <c r="A274" s="25"/>
      <c r="B274" s="1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8"/>
      <c r="N274" s="28"/>
      <c r="O274" s="26"/>
      <c r="P274" s="29"/>
      <c r="Q274" s="29"/>
      <c r="R274" s="46"/>
      <c r="S274" s="3"/>
      <c r="T274" s="4"/>
      <c r="U274" s="5"/>
      <c r="V274" s="6"/>
      <c r="W274" s="7"/>
      <c r="X274" s="1"/>
      <c r="Y274" s="1"/>
    </row>
    <row r="275" spans="1:25" s="16" customFormat="1" ht="12" hidden="1" customHeight="1">
      <c r="A275" s="25"/>
      <c r="B275" s="1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8"/>
      <c r="N275" s="28"/>
      <c r="O275" s="26"/>
      <c r="P275" s="29"/>
      <c r="Q275" s="29"/>
      <c r="R275" s="46"/>
      <c r="S275" s="3"/>
      <c r="T275" s="4"/>
      <c r="U275" s="5"/>
      <c r="V275" s="6"/>
      <c r="W275" s="7"/>
      <c r="X275" s="1"/>
      <c r="Y275" s="1"/>
    </row>
    <row r="276" spans="1:25" s="16" customFormat="1" ht="12" hidden="1" customHeight="1">
      <c r="A276" s="25"/>
      <c r="B276" s="1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8"/>
      <c r="N276" s="28"/>
      <c r="O276" s="26"/>
      <c r="P276" s="29"/>
      <c r="Q276" s="29"/>
      <c r="R276" s="46"/>
      <c r="S276" s="3"/>
      <c r="T276" s="4"/>
      <c r="U276" s="5"/>
      <c r="V276" s="6"/>
      <c r="W276" s="7"/>
      <c r="X276" s="1"/>
      <c r="Y276" s="1"/>
    </row>
    <row r="277" spans="1:25" s="16" customFormat="1" ht="12" hidden="1" customHeight="1">
      <c r="A277" s="25"/>
      <c r="B277" s="1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8"/>
      <c r="N277" s="28"/>
      <c r="O277" s="26"/>
      <c r="P277" s="29"/>
      <c r="Q277" s="29"/>
      <c r="R277" s="46"/>
      <c r="S277" s="3"/>
      <c r="T277" s="4"/>
      <c r="U277" s="5"/>
      <c r="V277" s="6"/>
      <c r="W277" s="7"/>
      <c r="X277" s="1"/>
      <c r="Y277" s="1"/>
    </row>
    <row r="278" spans="1:25" s="16" customFormat="1" ht="12" hidden="1" customHeight="1">
      <c r="A278" s="25"/>
      <c r="B278" s="1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8"/>
      <c r="N278" s="28"/>
      <c r="O278" s="26"/>
      <c r="P278" s="29"/>
      <c r="Q278" s="29"/>
      <c r="R278" s="46"/>
      <c r="S278" s="3"/>
      <c r="T278" s="4"/>
      <c r="U278" s="5"/>
      <c r="V278" s="6"/>
      <c r="W278" s="7"/>
      <c r="X278" s="1"/>
      <c r="Y278" s="1"/>
    </row>
    <row r="279" spans="1:25" s="16" customFormat="1" ht="12" hidden="1" customHeight="1">
      <c r="A279" s="25"/>
      <c r="B279" s="1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8"/>
      <c r="N279" s="28"/>
      <c r="O279" s="26"/>
      <c r="P279" s="29"/>
      <c r="Q279" s="29"/>
      <c r="R279" s="46"/>
      <c r="S279" s="3"/>
      <c r="T279" s="4"/>
      <c r="U279" s="5"/>
      <c r="V279" s="6"/>
      <c r="W279" s="7"/>
      <c r="X279" s="1"/>
      <c r="Y279" s="1"/>
    </row>
    <row r="280" spans="1:25" s="16" customFormat="1" ht="12" hidden="1" customHeight="1">
      <c r="A280" s="25"/>
      <c r="B280" s="1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8"/>
      <c r="N280" s="28"/>
      <c r="O280" s="26"/>
      <c r="P280" s="29"/>
      <c r="Q280" s="29"/>
      <c r="R280" s="46"/>
      <c r="S280" s="3"/>
      <c r="T280" s="4"/>
      <c r="U280" s="5"/>
      <c r="V280" s="6"/>
      <c r="W280" s="7"/>
      <c r="X280" s="1"/>
      <c r="Y280" s="1"/>
    </row>
    <row r="281" spans="1:25" s="16" customFormat="1" ht="12" hidden="1" customHeight="1">
      <c r="A281" s="25"/>
      <c r="B281" s="1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8"/>
      <c r="N281" s="28"/>
      <c r="O281" s="26"/>
      <c r="P281" s="29"/>
      <c r="Q281" s="29"/>
      <c r="R281" s="46"/>
      <c r="S281" s="3"/>
      <c r="T281" s="4"/>
      <c r="U281" s="5"/>
      <c r="V281" s="6"/>
      <c r="W281" s="7"/>
      <c r="X281" s="1"/>
      <c r="Y281" s="1"/>
    </row>
    <row r="282" spans="1:25" s="16" customFormat="1" ht="12" hidden="1" customHeight="1">
      <c r="A282" s="25"/>
      <c r="B282" s="1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8"/>
      <c r="N282" s="28"/>
      <c r="O282" s="26"/>
      <c r="P282" s="29"/>
      <c r="Q282" s="29"/>
      <c r="R282" s="46"/>
      <c r="S282" s="3"/>
      <c r="T282" s="4"/>
      <c r="U282" s="5"/>
      <c r="V282" s="6"/>
      <c r="W282" s="7"/>
      <c r="X282" s="1"/>
      <c r="Y282" s="1"/>
    </row>
    <row r="283" spans="1:25" s="16" customFormat="1" ht="12" hidden="1" customHeight="1">
      <c r="A283" s="25"/>
      <c r="B283" s="1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8"/>
      <c r="N283" s="28"/>
      <c r="O283" s="26"/>
      <c r="P283" s="29"/>
      <c r="Q283" s="29"/>
      <c r="R283" s="46"/>
      <c r="S283" s="3"/>
      <c r="T283" s="4"/>
      <c r="U283" s="5"/>
      <c r="V283" s="6"/>
      <c r="W283" s="7"/>
      <c r="X283" s="1"/>
      <c r="Y283" s="1"/>
    </row>
    <row r="284" spans="1:25" s="16" customFormat="1" ht="12" hidden="1" customHeight="1">
      <c r="A284" s="25"/>
      <c r="B284" s="1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8"/>
      <c r="N284" s="28"/>
      <c r="O284" s="26"/>
      <c r="P284" s="29"/>
      <c r="Q284" s="29"/>
      <c r="R284" s="46"/>
      <c r="S284" s="3"/>
      <c r="T284" s="4"/>
      <c r="U284" s="5"/>
      <c r="V284" s="6"/>
      <c r="W284" s="7"/>
      <c r="X284" s="1"/>
      <c r="Y284" s="1"/>
    </row>
    <row r="285" spans="1:25" s="16" customFormat="1" ht="12" hidden="1" customHeight="1">
      <c r="A285" s="25"/>
      <c r="B285" s="1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8"/>
      <c r="N285" s="28"/>
      <c r="O285" s="26"/>
      <c r="P285" s="29"/>
      <c r="Q285" s="29"/>
      <c r="R285" s="46"/>
      <c r="S285" s="3"/>
      <c r="T285" s="4"/>
      <c r="U285" s="5"/>
      <c r="V285" s="6"/>
      <c r="W285" s="7"/>
      <c r="X285" s="1"/>
      <c r="Y285" s="1"/>
    </row>
    <row r="286" spans="1:25" s="16" customFormat="1" ht="12" hidden="1" customHeight="1">
      <c r="A286" s="25"/>
      <c r="B286" s="1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8"/>
      <c r="N286" s="28"/>
      <c r="O286" s="26"/>
      <c r="P286" s="29"/>
      <c r="Q286" s="29"/>
      <c r="R286" s="46"/>
      <c r="S286" s="3"/>
      <c r="T286" s="4"/>
      <c r="U286" s="5"/>
      <c r="V286" s="6"/>
      <c r="W286" s="7"/>
      <c r="X286" s="1"/>
      <c r="Y286" s="1"/>
    </row>
    <row r="287" spans="1:25" s="16" customFormat="1" ht="12" hidden="1" customHeight="1">
      <c r="A287" s="25"/>
      <c r="B287" s="1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8"/>
      <c r="N287" s="28"/>
      <c r="O287" s="26"/>
      <c r="P287" s="29"/>
      <c r="Q287" s="29"/>
      <c r="R287" s="46"/>
      <c r="S287" s="3"/>
      <c r="T287" s="4"/>
      <c r="U287" s="5"/>
      <c r="V287" s="6"/>
      <c r="W287" s="7"/>
      <c r="X287" s="1"/>
      <c r="Y287" s="1"/>
    </row>
    <row r="288" spans="1:25" s="16" customFormat="1" ht="12" hidden="1" customHeight="1">
      <c r="A288" s="25"/>
      <c r="B288" s="1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8"/>
      <c r="N288" s="28"/>
      <c r="O288" s="26"/>
      <c r="P288" s="29"/>
      <c r="Q288" s="29"/>
      <c r="R288" s="46"/>
      <c r="S288" s="3"/>
      <c r="T288" s="4"/>
      <c r="U288" s="5"/>
      <c r="V288" s="6"/>
      <c r="W288" s="7"/>
      <c r="X288" s="1"/>
      <c r="Y288" s="1"/>
    </row>
    <row r="289" spans="1:25" s="16" customFormat="1" ht="12" hidden="1" customHeight="1">
      <c r="A289" s="25"/>
      <c r="B289" s="1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8"/>
      <c r="N289" s="28"/>
      <c r="O289" s="26"/>
      <c r="P289" s="29"/>
      <c r="Q289" s="29"/>
      <c r="R289" s="46"/>
      <c r="S289" s="3"/>
      <c r="T289" s="4"/>
      <c r="U289" s="5"/>
      <c r="V289" s="6"/>
      <c r="W289" s="7"/>
      <c r="X289" s="1"/>
      <c r="Y289" s="1"/>
    </row>
    <row r="290" spans="1:25" s="16" customFormat="1" ht="12" hidden="1" customHeight="1">
      <c r="A290" s="25"/>
      <c r="B290" s="1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8"/>
      <c r="N290" s="28"/>
      <c r="O290" s="26"/>
      <c r="P290" s="29"/>
      <c r="Q290" s="29"/>
      <c r="R290" s="46"/>
      <c r="S290" s="3"/>
      <c r="T290" s="4"/>
      <c r="U290" s="5"/>
      <c r="V290" s="6"/>
      <c r="W290" s="7"/>
      <c r="X290" s="1"/>
      <c r="Y290" s="1"/>
    </row>
    <row r="291" spans="1:25" s="16" customFormat="1" ht="12" hidden="1" customHeight="1">
      <c r="A291" s="25"/>
      <c r="B291" s="1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8"/>
      <c r="N291" s="28"/>
      <c r="O291" s="26"/>
      <c r="P291" s="29"/>
      <c r="Q291" s="29"/>
      <c r="R291" s="46"/>
      <c r="S291" s="3"/>
      <c r="T291" s="4"/>
      <c r="U291" s="5"/>
      <c r="V291" s="6"/>
      <c r="W291" s="7"/>
      <c r="X291" s="1"/>
      <c r="Y291" s="1"/>
    </row>
    <row r="292" spans="1:25" s="16" customFormat="1" ht="12" hidden="1" customHeight="1">
      <c r="A292" s="25"/>
      <c r="B292" s="1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8"/>
      <c r="N292" s="28"/>
      <c r="O292" s="26"/>
      <c r="P292" s="29"/>
      <c r="Q292" s="29"/>
      <c r="R292" s="46"/>
      <c r="S292" s="3"/>
      <c r="T292" s="4"/>
      <c r="U292" s="5"/>
      <c r="V292" s="6"/>
      <c r="W292" s="7"/>
      <c r="X292" s="1"/>
      <c r="Y292" s="1"/>
    </row>
    <row r="293" spans="1:25" s="16" customFormat="1" ht="12" hidden="1" customHeight="1">
      <c r="A293" s="25"/>
      <c r="B293" s="1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8"/>
      <c r="N293" s="28"/>
      <c r="O293" s="26"/>
      <c r="P293" s="29"/>
      <c r="Q293" s="29"/>
      <c r="R293" s="46"/>
      <c r="S293" s="3"/>
      <c r="T293" s="4"/>
      <c r="U293" s="5"/>
      <c r="V293" s="6"/>
      <c r="W293" s="7"/>
      <c r="X293" s="1"/>
      <c r="Y293" s="1"/>
    </row>
    <row r="294" spans="1:25" s="16" customFormat="1" ht="12" hidden="1" customHeight="1">
      <c r="A294" s="25"/>
      <c r="B294" s="1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8"/>
      <c r="N294" s="28"/>
      <c r="O294" s="26"/>
      <c r="P294" s="29"/>
      <c r="Q294" s="29"/>
      <c r="R294" s="46"/>
      <c r="S294" s="3"/>
      <c r="T294" s="4"/>
      <c r="U294" s="5"/>
      <c r="V294" s="6"/>
      <c r="W294" s="7"/>
      <c r="X294" s="1"/>
      <c r="Y294" s="1"/>
    </row>
    <row r="295" spans="1:25" s="16" customFormat="1" ht="12" hidden="1" customHeight="1">
      <c r="A295" s="25"/>
      <c r="B295" s="1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8"/>
      <c r="N295" s="28"/>
      <c r="O295" s="26"/>
      <c r="P295" s="29"/>
      <c r="Q295" s="29"/>
      <c r="R295" s="46"/>
      <c r="S295" s="3"/>
      <c r="T295" s="4"/>
      <c r="U295" s="5"/>
      <c r="V295" s="6"/>
      <c r="W295" s="7"/>
      <c r="X295" s="1"/>
      <c r="Y295" s="1"/>
    </row>
    <row r="296" spans="1:25" s="16" customFormat="1" ht="12" hidden="1" customHeight="1">
      <c r="A296" s="25"/>
      <c r="B296" s="1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8"/>
      <c r="N296" s="28"/>
      <c r="O296" s="26"/>
      <c r="P296" s="29"/>
      <c r="Q296" s="29"/>
      <c r="R296" s="46"/>
      <c r="S296" s="3"/>
      <c r="T296" s="4"/>
      <c r="U296" s="5"/>
      <c r="V296" s="6"/>
      <c r="W296" s="7"/>
      <c r="X296" s="1"/>
      <c r="Y296" s="1"/>
    </row>
    <row r="297" spans="1:25" s="16" customFormat="1" ht="12" hidden="1" customHeight="1">
      <c r="A297" s="25"/>
      <c r="B297" s="1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8"/>
      <c r="N297" s="28"/>
      <c r="O297" s="26"/>
      <c r="P297" s="29"/>
      <c r="Q297" s="29"/>
      <c r="R297" s="46"/>
      <c r="S297" s="3"/>
      <c r="T297" s="4"/>
      <c r="U297" s="5"/>
      <c r="V297" s="6"/>
      <c r="W297" s="7"/>
      <c r="X297" s="1"/>
      <c r="Y297" s="1"/>
    </row>
    <row r="298" spans="1:25" s="16" customFormat="1" ht="12" hidden="1" customHeight="1">
      <c r="A298" s="25"/>
      <c r="B298" s="1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8"/>
      <c r="N298" s="28"/>
      <c r="O298" s="26"/>
      <c r="P298" s="29"/>
      <c r="Q298" s="29"/>
      <c r="R298" s="46"/>
      <c r="S298" s="3"/>
      <c r="T298" s="4"/>
      <c r="U298" s="5"/>
      <c r="V298" s="6"/>
      <c r="W298" s="7"/>
      <c r="X298" s="1"/>
      <c r="Y298" s="1"/>
    </row>
    <row r="299" spans="1:25" s="16" customFormat="1" ht="12" hidden="1" customHeight="1">
      <c r="A299" s="25"/>
      <c r="B299" s="1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8"/>
      <c r="N299" s="28"/>
      <c r="O299" s="26"/>
      <c r="P299" s="29"/>
      <c r="Q299" s="29"/>
      <c r="R299" s="46"/>
      <c r="S299" s="3"/>
      <c r="T299" s="4"/>
      <c r="U299" s="5"/>
      <c r="V299" s="6"/>
      <c r="W299" s="7"/>
      <c r="X299" s="1"/>
      <c r="Y299" s="1"/>
    </row>
    <row r="300" spans="1:25" s="16" customFormat="1" ht="12" hidden="1" customHeight="1">
      <c r="A300" s="25"/>
      <c r="B300" s="1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8"/>
      <c r="N300" s="28"/>
      <c r="O300" s="26"/>
      <c r="P300" s="29"/>
      <c r="Q300" s="29"/>
      <c r="R300" s="46"/>
      <c r="S300" s="3"/>
      <c r="T300" s="4"/>
      <c r="U300" s="5"/>
      <c r="V300" s="6"/>
      <c r="W300" s="7"/>
      <c r="X300" s="1"/>
      <c r="Y300" s="1"/>
    </row>
    <row r="301" spans="1:25" s="16" customFormat="1" ht="12" hidden="1" customHeight="1">
      <c r="A301" s="25"/>
      <c r="B301" s="1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8"/>
      <c r="N301" s="28"/>
      <c r="O301" s="26"/>
      <c r="P301" s="29"/>
      <c r="Q301" s="29"/>
      <c r="R301" s="46"/>
      <c r="S301" s="3"/>
      <c r="T301" s="4"/>
      <c r="U301" s="5"/>
      <c r="V301" s="6"/>
      <c r="W301" s="7"/>
      <c r="X301" s="1"/>
      <c r="Y301" s="1"/>
    </row>
    <row r="302" spans="1:25" s="16" customFormat="1" ht="12" hidden="1" customHeight="1">
      <c r="A302" s="25"/>
      <c r="B302" s="1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8"/>
      <c r="N302" s="28"/>
      <c r="O302" s="26"/>
      <c r="P302" s="29"/>
      <c r="Q302" s="29"/>
      <c r="R302" s="46"/>
      <c r="S302" s="3"/>
      <c r="T302" s="4"/>
      <c r="U302" s="5"/>
      <c r="V302" s="6"/>
      <c r="W302" s="7"/>
      <c r="X302" s="1"/>
      <c r="Y302" s="1"/>
    </row>
    <row r="303" spans="1:25" s="16" customFormat="1" ht="12" hidden="1" customHeight="1">
      <c r="A303" s="25"/>
      <c r="B303" s="1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8"/>
      <c r="N303" s="28"/>
      <c r="O303" s="26"/>
      <c r="P303" s="29"/>
      <c r="Q303" s="29"/>
      <c r="R303" s="46"/>
      <c r="S303" s="3"/>
      <c r="T303" s="4"/>
      <c r="U303" s="5"/>
      <c r="V303" s="6"/>
      <c r="W303" s="7"/>
      <c r="X303" s="1"/>
      <c r="Y303" s="1"/>
    </row>
    <row r="304" spans="1:25" s="16" customFormat="1" ht="12" hidden="1" customHeight="1">
      <c r="A304" s="25"/>
      <c r="B304" s="1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8"/>
      <c r="N304" s="28"/>
      <c r="O304" s="26"/>
      <c r="P304" s="29"/>
      <c r="Q304" s="29"/>
      <c r="R304" s="46"/>
      <c r="S304" s="3"/>
      <c r="T304" s="4"/>
      <c r="U304" s="5"/>
      <c r="V304" s="6"/>
      <c r="W304" s="7"/>
      <c r="X304" s="1"/>
      <c r="Y304" s="1"/>
    </row>
    <row r="305" spans="1:25" s="16" customFormat="1" ht="12" hidden="1" customHeight="1">
      <c r="A305" s="25"/>
      <c r="B305" s="1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8"/>
      <c r="N305" s="28"/>
      <c r="O305" s="26"/>
      <c r="P305" s="29"/>
      <c r="Q305" s="29"/>
      <c r="R305" s="46"/>
      <c r="S305" s="3"/>
      <c r="T305" s="4"/>
      <c r="U305" s="5"/>
      <c r="V305" s="6"/>
      <c r="W305" s="7"/>
      <c r="X305" s="1"/>
      <c r="Y305" s="1"/>
    </row>
    <row r="306" spans="1:25" s="16" customFormat="1" ht="12" hidden="1" customHeight="1">
      <c r="A306" s="25"/>
      <c r="B306" s="1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8"/>
      <c r="N306" s="28"/>
      <c r="O306" s="26"/>
      <c r="P306" s="29"/>
      <c r="Q306" s="29"/>
      <c r="R306" s="46"/>
      <c r="S306" s="3"/>
      <c r="T306" s="4"/>
      <c r="U306" s="5"/>
      <c r="V306" s="6"/>
      <c r="W306" s="7"/>
      <c r="X306" s="1"/>
      <c r="Y306" s="1"/>
    </row>
    <row r="307" spans="1:25" s="16" customFormat="1" ht="12" hidden="1" customHeight="1">
      <c r="A307" s="25"/>
      <c r="B307" s="1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8"/>
      <c r="N307" s="28"/>
      <c r="O307" s="26"/>
      <c r="P307" s="29"/>
      <c r="Q307" s="29"/>
      <c r="R307" s="46"/>
      <c r="S307" s="3"/>
      <c r="T307" s="4"/>
      <c r="U307" s="5"/>
      <c r="V307" s="6"/>
      <c r="W307" s="7"/>
      <c r="X307" s="1"/>
      <c r="Y307" s="1"/>
    </row>
    <row r="308" spans="1:25" s="16" customFormat="1" ht="12" hidden="1" customHeight="1">
      <c r="A308" s="25"/>
      <c r="B308" s="1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8"/>
      <c r="N308" s="28"/>
      <c r="O308" s="26"/>
      <c r="P308" s="29"/>
      <c r="Q308" s="29"/>
      <c r="R308" s="46"/>
      <c r="S308" s="3"/>
      <c r="T308" s="4"/>
      <c r="U308" s="5"/>
      <c r="V308" s="6"/>
      <c r="W308" s="7"/>
      <c r="X308" s="1"/>
      <c r="Y308" s="1"/>
    </row>
    <row r="309" spans="1:25" s="16" customFormat="1" ht="12" hidden="1" customHeight="1">
      <c r="A309" s="25"/>
      <c r="B309" s="1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8"/>
      <c r="N309" s="28"/>
      <c r="O309" s="26"/>
      <c r="P309" s="29"/>
      <c r="Q309" s="29"/>
      <c r="R309" s="46"/>
      <c r="S309" s="3"/>
      <c r="T309" s="4"/>
      <c r="U309" s="5"/>
      <c r="V309" s="6"/>
      <c r="W309" s="7"/>
      <c r="X309" s="1"/>
      <c r="Y309" s="1"/>
    </row>
    <row r="310" spans="1:25" s="16" customFormat="1" ht="12" hidden="1" customHeight="1">
      <c r="A310" s="25"/>
      <c r="B310" s="1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8"/>
      <c r="N310" s="28"/>
      <c r="O310" s="26"/>
      <c r="P310" s="29"/>
      <c r="Q310" s="29"/>
      <c r="R310" s="46"/>
      <c r="S310" s="3"/>
      <c r="T310" s="4"/>
      <c r="U310" s="5"/>
      <c r="V310" s="6"/>
      <c r="W310" s="7"/>
      <c r="X310" s="1"/>
      <c r="Y310" s="1"/>
    </row>
    <row r="311" spans="1:25" s="16" customFormat="1" ht="12" hidden="1" customHeight="1">
      <c r="A311" s="25"/>
      <c r="B311" s="1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8"/>
      <c r="N311" s="28"/>
      <c r="O311" s="26"/>
      <c r="P311" s="29"/>
      <c r="Q311" s="29"/>
      <c r="R311" s="46"/>
      <c r="S311" s="3"/>
      <c r="T311" s="4"/>
      <c r="U311" s="5"/>
      <c r="V311" s="6"/>
      <c r="W311" s="7"/>
      <c r="X311" s="1"/>
      <c r="Y311" s="1"/>
    </row>
    <row r="312" spans="1:25" s="16" customFormat="1" ht="12" hidden="1" customHeight="1">
      <c r="A312" s="25"/>
      <c r="B312" s="1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8"/>
      <c r="N312" s="28"/>
      <c r="O312" s="26"/>
      <c r="P312" s="29"/>
      <c r="Q312" s="29"/>
      <c r="R312" s="46"/>
      <c r="S312" s="3"/>
      <c r="T312" s="4"/>
      <c r="U312" s="5"/>
      <c r="V312" s="6"/>
      <c r="W312" s="7"/>
      <c r="X312" s="1"/>
      <c r="Y312" s="1"/>
    </row>
    <row r="313" spans="1:25" s="16" customFormat="1" ht="12" hidden="1" customHeight="1">
      <c r="A313" s="25"/>
      <c r="B313" s="1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8"/>
      <c r="N313" s="28"/>
      <c r="O313" s="26"/>
      <c r="P313" s="29"/>
      <c r="Q313" s="29"/>
      <c r="R313" s="46"/>
      <c r="S313" s="3"/>
      <c r="T313" s="4"/>
      <c r="U313" s="5"/>
      <c r="V313" s="6"/>
      <c r="W313" s="7"/>
      <c r="X313" s="1"/>
      <c r="Y313" s="1"/>
    </row>
    <row r="314" spans="1:25" s="16" customFormat="1" ht="12" hidden="1" customHeight="1">
      <c r="A314" s="25"/>
      <c r="B314" s="1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8"/>
      <c r="N314" s="28"/>
      <c r="O314" s="26"/>
      <c r="P314" s="29"/>
      <c r="Q314" s="29"/>
      <c r="R314" s="46"/>
      <c r="S314" s="3"/>
      <c r="T314" s="4"/>
      <c r="U314" s="5"/>
      <c r="V314" s="6"/>
      <c r="W314" s="7"/>
      <c r="X314" s="1"/>
      <c r="Y314" s="1"/>
    </row>
    <row r="315" spans="1:25" s="16" customFormat="1" ht="12" hidden="1" customHeight="1">
      <c r="A315" s="25"/>
      <c r="B315" s="1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8"/>
      <c r="N315" s="28"/>
      <c r="O315" s="26"/>
      <c r="P315" s="29"/>
      <c r="Q315" s="29"/>
      <c r="R315" s="46"/>
      <c r="S315" s="3"/>
      <c r="T315" s="4"/>
      <c r="U315" s="5"/>
      <c r="V315" s="6"/>
      <c r="W315" s="7"/>
      <c r="X315" s="1"/>
      <c r="Y315" s="1"/>
    </row>
    <row r="316" spans="1:25" s="16" customFormat="1" ht="12" hidden="1" customHeight="1">
      <c r="A316" s="25"/>
      <c r="B316" s="1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8"/>
      <c r="N316" s="28"/>
      <c r="O316" s="26"/>
      <c r="P316" s="29"/>
      <c r="Q316" s="29"/>
      <c r="R316" s="46"/>
      <c r="S316" s="3"/>
      <c r="T316" s="4"/>
      <c r="U316" s="5"/>
      <c r="V316" s="6"/>
      <c r="W316" s="7"/>
      <c r="X316" s="1"/>
      <c r="Y316" s="1"/>
    </row>
    <row r="317" spans="1:25" s="16" customFormat="1" ht="12" hidden="1" customHeight="1">
      <c r="A317" s="25"/>
      <c r="B317" s="1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8"/>
      <c r="N317" s="28"/>
      <c r="O317" s="26"/>
      <c r="P317" s="29"/>
      <c r="Q317" s="29"/>
      <c r="R317" s="46"/>
      <c r="S317" s="3"/>
      <c r="T317" s="4"/>
      <c r="U317" s="5"/>
      <c r="V317" s="6"/>
      <c r="W317" s="7"/>
      <c r="X317" s="1"/>
      <c r="Y317" s="1"/>
    </row>
    <row r="318" spans="1:25" s="16" customFormat="1" ht="12" hidden="1" customHeight="1">
      <c r="A318" s="25"/>
      <c r="B318" s="1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8"/>
      <c r="N318" s="28"/>
      <c r="O318" s="26"/>
      <c r="P318" s="29"/>
      <c r="Q318" s="29"/>
      <c r="R318" s="46"/>
      <c r="S318" s="3"/>
      <c r="T318" s="4"/>
      <c r="U318" s="5"/>
      <c r="V318" s="6"/>
      <c r="W318" s="7"/>
      <c r="X318" s="1"/>
      <c r="Y318" s="1"/>
    </row>
    <row r="319" spans="1:25" s="16" customFormat="1" ht="12" hidden="1" customHeight="1">
      <c r="A319" s="25"/>
      <c r="B319" s="1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8"/>
      <c r="N319" s="28"/>
      <c r="O319" s="26"/>
      <c r="P319" s="29"/>
      <c r="Q319" s="29"/>
      <c r="R319" s="46"/>
      <c r="S319" s="3"/>
      <c r="T319" s="4"/>
      <c r="U319" s="5"/>
      <c r="V319" s="6"/>
      <c r="W319" s="7"/>
      <c r="X319" s="1"/>
      <c r="Y319" s="1"/>
    </row>
    <row r="320" spans="1:25" s="16" customFormat="1" ht="12" hidden="1" customHeight="1">
      <c r="A320" s="25"/>
      <c r="B320" s="1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8"/>
      <c r="N320" s="28"/>
      <c r="O320" s="26"/>
      <c r="P320" s="29"/>
      <c r="Q320" s="29"/>
      <c r="R320" s="46"/>
      <c r="S320" s="3"/>
      <c r="T320" s="4"/>
      <c r="U320" s="5"/>
      <c r="V320" s="6"/>
      <c r="W320" s="7"/>
      <c r="X320" s="1"/>
      <c r="Y320" s="1"/>
    </row>
    <row r="321" spans="1:25" s="16" customFormat="1" ht="12" hidden="1" customHeight="1">
      <c r="A321" s="25"/>
      <c r="B321" s="1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8"/>
      <c r="N321" s="28"/>
      <c r="O321" s="26"/>
      <c r="P321" s="29"/>
      <c r="Q321" s="29"/>
      <c r="R321" s="46"/>
      <c r="S321" s="3"/>
      <c r="T321" s="4"/>
      <c r="U321" s="5"/>
      <c r="V321" s="6"/>
      <c r="W321" s="7"/>
      <c r="X321" s="1"/>
      <c r="Y321" s="1"/>
    </row>
    <row r="322" spans="1:25" s="16" customFormat="1" ht="12" hidden="1" customHeight="1">
      <c r="A322" s="25"/>
      <c r="B322" s="1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8"/>
      <c r="N322" s="28"/>
      <c r="O322" s="26"/>
      <c r="P322" s="29"/>
      <c r="Q322" s="29"/>
      <c r="R322" s="46"/>
      <c r="S322" s="3"/>
      <c r="T322" s="4"/>
      <c r="U322" s="5"/>
      <c r="V322" s="6"/>
      <c r="W322" s="7"/>
      <c r="X322" s="1"/>
      <c r="Y322" s="1"/>
    </row>
    <row r="323" spans="1:25" s="16" customFormat="1" ht="12" hidden="1" customHeight="1">
      <c r="A323" s="25"/>
      <c r="B323" s="1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8"/>
      <c r="N323" s="28"/>
      <c r="O323" s="26"/>
      <c r="P323" s="29"/>
      <c r="Q323" s="29"/>
      <c r="R323" s="46"/>
      <c r="S323" s="3"/>
      <c r="T323" s="4"/>
      <c r="U323" s="5"/>
      <c r="V323" s="6"/>
      <c r="W323" s="7"/>
      <c r="X323" s="1"/>
      <c r="Y323" s="1"/>
    </row>
    <row r="324" spans="1:25" s="16" customFormat="1" ht="12" hidden="1" customHeight="1">
      <c r="A324" s="25"/>
      <c r="B324" s="1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8"/>
      <c r="N324" s="28"/>
      <c r="O324" s="26"/>
      <c r="P324" s="29"/>
      <c r="Q324" s="29"/>
      <c r="R324" s="46"/>
      <c r="S324" s="3"/>
      <c r="T324" s="4"/>
      <c r="U324" s="5"/>
      <c r="V324" s="6"/>
      <c r="W324" s="7"/>
      <c r="X324" s="1"/>
      <c r="Y324" s="1"/>
    </row>
    <row r="325" spans="1:25" s="16" customFormat="1" ht="12" hidden="1" customHeight="1">
      <c r="A325" s="25"/>
      <c r="B325" s="1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8"/>
      <c r="N325" s="28"/>
      <c r="O325" s="26"/>
      <c r="P325" s="29"/>
      <c r="Q325" s="29"/>
      <c r="R325" s="46"/>
      <c r="S325" s="3"/>
      <c r="T325" s="4"/>
      <c r="U325" s="5"/>
      <c r="V325" s="6"/>
      <c r="W325" s="7"/>
      <c r="X325" s="1"/>
      <c r="Y325" s="1"/>
    </row>
    <row r="326" spans="1:25" s="16" customFormat="1" ht="12" hidden="1" customHeight="1">
      <c r="A326" s="25"/>
      <c r="B326" s="1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8"/>
      <c r="N326" s="28"/>
      <c r="O326" s="26"/>
      <c r="P326" s="29"/>
      <c r="Q326" s="29"/>
      <c r="R326" s="46"/>
      <c r="S326" s="3"/>
      <c r="T326" s="4"/>
      <c r="U326" s="5"/>
      <c r="V326" s="6"/>
      <c r="W326" s="7"/>
      <c r="X326" s="1"/>
      <c r="Y326" s="1"/>
    </row>
    <row r="327" spans="1:25" s="16" customFormat="1" ht="12" hidden="1" customHeight="1">
      <c r="A327" s="25"/>
      <c r="B327" s="1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8"/>
      <c r="N327" s="28"/>
      <c r="O327" s="26"/>
      <c r="P327" s="29"/>
      <c r="Q327" s="29"/>
      <c r="R327" s="46"/>
      <c r="S327" s="3"/>
      <c r="T327" s="4"/>
      <c r="U327" s="5"/>
      <c r="V327" s="6"/>
      <c r="W327" s="7"/>
      <c r="X327" s="1"/>
      <c r="Y327" s="1"/>
    </row>
    <row r="328" spans="1:25" s="16" customFormat="1" ht="12" hidden="1" customHeight="1">
      <c r="A328" s="25"/>
      <c r="B328" s="1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8"/>
      <c r="N328" s="28"/>
      <c r="O328" s="26"/>
      <c r="P328" s="29"/>
      <c r="Q328" s="29"/>
      <c r="R328" s="46"/>
      <c r="S328" s="3"/>
      <c r="T328" s="4"/>
      <c r="U328" s="5"/>
      <c r="V328" s="6"/>
      <c r="W328" s="7"/>
      <c r="X328" s="1"/>
      <c r="Y328" s="1"/>
    </row>
    <row r="329" spans="1:25" s="16" customFormat="1" ht="12" hidden="1" customHeight="1">
      <c r="A329" s="25"/>
      <c r="B329" s="1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8"/>
      <c r="N329" s="28"/>
      <c r="O329" s="26"/>
      <c r="P329" s="29"/>
      <c r="Q329" s="29"/>
      <c r="R329" s="46"/>
      <c r="S329" s="3"/>
      <c r="T329" s="4"/>
      <c r="U329" s="5"/>
      <c r="V329" s="6"/>
      <c r="W329" s="7"/>
      <c r="X329" s="1"/>
      <c r="Y329" s="1"/>
    </row>
    <row r="330" spans="1:25" s="16" customFormat="1" ht="12" hidden="1" customHeight="1">
      <c r="A330" s="25"/>
      <c r="B330" s="1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8"/>
      <c r="N330" s="28"/>
      <c r="O330" s="26"/>
      <c r="P330" s="29"/>
      <c r="Q330" s="29"/>
      <c r="R330" s="46"/>
      <c r="S330" s="3"/>
      <c r="T330" s="4"/>
      <c r="U330" s="5"/>
      <c r="V330" s="6"/>
      <c r="W330" s="7"/>
      <c r="X330" s="1"/>
      <c r="Y330" s="1"/>
    </row>
    <row r="331" spans="1:25" s="16" customFormat="1" ht="12" hidden="1" customHeight="1">
      <c r="A331" s="25"/>
      <c r="B331" s="1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8"/>
      <c r="N331" s="28"/>
      <c r="O331" s="26"/>
      <c r="P331" s="29"/>
      <c r="Q331" s="29"/>
      <c r="R331" s="46"/>
      <c r="S331" s="3"/>
      <c r="T331" s="4"/>
      <c r="U331" s="5"/>
      <c r="V331" s="6"/>
      <c r="W331" s="7"/>
      <c r="X331" s="1"/>
      <c r="Y331" s="1"/>
    </row>
    <row r="332" spans="1:25" s="16" customFormat="1" ht="12" hidden="1" customHeight="1">
      <c r="A332" s="25"/>
      <c r="B332" s="1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8"/>
      <c r="N332" s="28"/>
      <c r="O332" s="26"/>
      <c r="P332" s="29"/>
      <c r="Q332" s="29"/>
      <c r="R332" s="46"/>
      <c r="S332" s="3"/>
      <c r="T332" s="4"/>
      <c r="U332" s="5"/>
      <c r="V332" s="6"/>
      <c r="W332" s="7"/>
      <c r="X332" s="1"/>
      <c r="Y332" s="1"/>
    </row>
    <row r="333" spans="1:25" s="16" customFormat="1" ht="12" hidden="1" customHeight="1">
      <c r="A333" s="25"/>
      <c r="B333" s="1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8"/>
      <c r="N333" s="28"/>
      <c r="O333" s="26"/>
      <c r="P333" s="29"/>
      <c r="Q333" s="29"/>
      <c r="R333" s="46"/>
      <c r="S333" s="3"/>
      <c r="T333" s="4"/>
      <c r="U333" s="5"/>
      <c r="V333" s="6"/>
      <c r="W333" s="7"/>
      <c r="X333" s="1"/>
      <c r="Y333" s="1"/>
    </row>
    <row r="334" spans="1:25" s="16" customFormat="1" ht="12" hidden="1" customHeight="1">
      <c r="A334" s="25"/>
      <c r="B334" s="1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8"/>
      <c r="N334" s="28"/>
      <c r="O334" s="26"/>
      <c r="P334" s="29"/>
      <c r="Q334" s="29"/>
      <c r="R334" s="46"/>
      <c r="S334" s="3"/>
      <c r="T334" s="4"/>
      <c r="U334" s="5"/>
      <c r="V334" s="6"/>
      <c r="W334" s="7"/>
      <c r="X334" s="1"/>
      <c r="Y334" s="1"/>
    </row>
    <row r="335" spans="1:25" s="16" customFormat="1" ht="12" hidden="1" customHeight="1">
      <c r="A335" s="25"/>
      <c r="B335" s="1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8"/>
      <c r="N335" s="28"/>
      <c r="O335" s="26"/>
      <c r="P335" s="29"/>
      <c r="Q335" s="29"/>
      <c r="R335" s="46"/>
      <c r="S335" s="3"/>
      <c r="T335" s="4"/>
      <c r="U335" s="5"/>
      <c r="V335" s="6"/>
      <c r="W335" s="7"/>
      <c r="X335" s="1"/>
      <c r="Y335" s="1"/>
    </row>
    <row r="336" spans="1:25" s="16" customFormat="1" ht="12" hidden="1" customHeight="1">
      <c r="A336" s="25"/>
      <c r="B336" s="1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8"/>
      <c r="N336" s="28"/>
      <c r="O336" s="26"/>
      <c r="P336" s="29"/>
      <c r="Q336" s="29"/>
      <c r="R336" s="46"/>
      <c r="S336" s="3"/>
      <c r="T336" s="4"/>
      <c r="U336" s="5"/>
      <c r="V336" s="6"/>
      <c r="W336" s="7"/>
      <c r="X336" s="1"/>
      <c r="Y336" s="1"/>
    </row>
    <row r="337" spans="1:25" s="16" customFormat="1" ht="12" hidden="1" customHeight="1">
      <c r="A337" s="25"/>
      <c r="B337" s="1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8"/>
      <c r="N337" s="28"/>
      <c r="O337" s="26"/>
      <c r="P337" s="29"/>
      <c r="Q337" s="29"/>
      <c r="R337" s="46"/>
      <c r="S337" s="3"/>
      <c r="T337" s="4"/>
      <c r="U337" s="5"/>
      <c r="V337" s="6"/>
      <c r="W337" s="7"/>
      <c r="X337" s="1"/>
      <c r="Y337" s="1"/>
    </row>
    <row r="338" spans="1:25" s="16" customFormat="1" ht="12" hidden="1" customHeight="1">
      <c r="A338" s="25"/>
      <c r="B338" s="1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8"/>
      <c r="N338" s="28"/>
      <c r="O338" s="26"/>
      <c r="P338" s="29"/>
      <c r="Q338" s="29"/>
      <c r="R338" s="46"/>
      <c r="S338" s="3"/>
      <c r="T338" s="4"/>
      <c r="U338" s="5"/>
      <c r="V338" s="6"/>
      <c r="W338" s="7"/>
      <c r="X338" s="1"/>
      <c r="Y338" s="1"/>
    </row>
    <row r="339" spans="1:25" s="16" customFormat="1" ht="12" hidden="1" customHeight="1">
      <c r="A339" s="25"/>
      <c r="B339" s="1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8"/>
      <c r="N339" s="28"/>
      <c r="O339" s="26"/>
      <c r="P339" s="29"/>
      <c r="Q339" s="29"/>
      <c r="R339" s="46"/>
      <c r="S339" s="3"/>
      <c r="T339" s="4"/>
      <c r="U339" s="5"/>
      <c r="V339" s="6"/>
      <c r="W339" s="7"/>
      <c r="X339" s="1"/>
      <c r="Y339" s="1"/>
    </row>
    <row r="340" spans="1:25" s="16" customFormat="1" ht="12" hidden="1" customHeight="1">
      <c r="A340" s="25"/>
      <c r="B340" s="1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8"/>
      <c r="N340" s="28"/>
      <c r="O340" s="26"/>
      <c r="P340" s="29"/>
      <c r="Q340" s="29"/>
      <c r="R340" s="46"/>
      <c r="S340" s="3"/>
      <c r="T340" s="4"/>
      <c r="U340" s="5"/>
      <c r="V340" s="6"/>
      <c r="W340" s="7"/>
      <c r="X340" s="1"/>
      <c r="Y340" s="1"/>
    </row>
    <row r="341" spans="1:25" s="16" customFormat="1" ht="12" hidden="1" customHeight="1">
      <c r="A341" s="25"/>
      <c r="B341" s="1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8"/>
      <c r="N341" s="28"/>
      <c r="O341" s="26"/>
      <c r="P341" s="29"/>
      <c r="Q341" s="29"/>
      <c r="R341" s="46"/>
      <c r="S341" s="3"/>
      <c r="T341" s="4"/>
      <c r="U341" s="5"/>
      <c r="V341" s="6"/>
      <c r="W341" s="7"/>
      <c r="X341" s="1"/>
      <c r="Y341" s="1"/>
    </row>
    <row r="342" spans="1:25" s="16" customFormat="1" ht="12" hidden="1" customHeight="1">
      <c r="A342" s="25"/>
      <c r="B342" s="1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8"/>
      <c r="N342" s="28"/>
      <c r="O342" s="26"/>
      <c r="P342" s="29"/>
      <c r="Q342" s="29"/>
      <c r="R342" s="46"/>
      <c r="S342" s="3"/>
      <c r="T342" s="4"/>
      <c r="U342" s="5"/>
      <c r="V342" s="6"/>
      <c r="W342" s="7"/>
      <c r="X342" s="1"/>
      <c r="Y342" s="1"/>
    </row>
    <row r="343" spans="1:25" s="16" customFormat="1" ht="12" hidden="1" customHeight="1">
      <c r="A343" s="25"/>
      <c r="B343" s="1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8"/>
      <c r="N343" s="28"/>
      <c r="O343" s="26"/>
      <c r="P343" s="29"/>
      <c r="Q343" s="29"/>
      <c r="R343" s="46"/>
      <c r="S343" s="3"/>
      <c r="T343" s="4"/>
      <c r="U343" s="5"/>
      <c r="V343" s="6"/>
      <c r="W343" s="7"/>
      <c r="X343" s="1"/>
      <c r="Y343" s="1"/>
    </row>
    <row r="344" spans="1:25" s="16" customFormat="1" ht="12" hidden="1" customHeight="1">
      <c r="A344" s="25"/>
      <c r="B344" s="1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8"/>
      <c r="N344" s="28"/>
      <c r="O344" s="26"/>
      <c r="P344" s="29"/>
      <c r="Q344" s="29"/>
      <c r="R344" s="46"/>
      <c r="S344" s="3"/>
      <c r="T344" s="4"/>
      <c r="U344" s="5"/>
      <c r="V344" s="6"/>
      <c r="W344" s="7"/>
      <c r="X344" s="1"/>
      <c r="Y344" s="1"/>
    </row>
    <row r="345" spans="1:25" s="16" customFormat="1" ht="12" hidden="1" customHeight="1">
      <c r="A345" s="25"/>
      <c r="B345" s="1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8"/>
      <c r="N345" s="28"/>
      <c r="O345" s="26"/>
      <c r="P345" s="29"/>
      <c r="Q345" s="29"/>
      <c r="R345" s="46"/>
      <c r="S345" s="3"/>
      <c r="T345" s="4"/>
      <c r="U345" s="5"/>
      <c r="V345" s="6"/>
      <c r="W345" s="7"/>
      <c r="X345" s="1"/>
      <c r="Y345" s="1"/>
    </row>
    <row r="346" spans="1:25" s="16" customFormat="1" ht="12" hidden="1" customHeight="1">
      <c r="A346" s="25"/>
      <c r="B346" s="1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8"/>
      <c r="N346" s="28"/>
      <c r="O346" s="26"/>
      <c r="P346" s="29"/>
      <c r="Q346" s="29"/>
      <c r="R346" s="46"/>
      <c r="S346" s="3"/>
      <c r="T346" s="4"/>
      <c r="U346" s="5"/>
      <c r="V346" s="6"/>
      <c r="W346" s="7"/>
      <c r="X346" s="1"/>
      <c r="Y346" s="1"/>
    </row>
    <row r="347" spans="1:25" s="16" customFormat="1" ht="12" hidden="1" customHeight="1">
      <c r="A347" s="25"/>
      <c r="B347" s="1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8"/>
      <c r="N347" s="28"/>
      <c r="O347" s="26"/>
      <c r="P347" s="29"/>
      <c r="Q347" s="29"/>
      <c r="R347" s="46"/>
      <c r="S347" s="3"/>
      <c r="T347" s="4"/>
      <c r="U347" s="5"/>
      <c r="V347" s="6"/>
      <c r="W347" s="7"/>
      <c r="X347" s="1"/>
      <c r="Y347" s="1"/>
    </row>
    <row r="348" spans="1:25" s="16" customFormat="1" ht="12" hidden="1" customHeight="1">
      <c r="A348" s="25"/>
      <c r="B348" s="1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8"/>
      <c r="N348" s="28"/>
      <c r="O348" s="26"/>
      <c r="P348" s="29"/>
      <c r="Q348" s="29"/>
      <c r="R348" s="46"/>
      <c r="S348" s="3"/>
      <c r="T348" s="4"/>
      <c r="U348" s="5"/>
      <c r="V348" s="6"/>
      <c r="W348" s="7"/>
      <c r="X348" s="1"/>
      <c r="Y348" s="1"/>
    </row>
    <row r="349" spans="1:25" s="16" customFormat="1" ht="12" hidden="1" customHeight="1">
      <c r="A349" s="25"/>
      <c r="B349" s="1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8"/>
      <c r="N349" s="28"/>
      <c r="O349" s="26"/>
      <c r="P349" s="29"/>
      <c r="Q349" s="29"/>
      <c r="R349" s="46"/>
      <c r="S349" s="3"/>
      <c r="T349" s="4"/>
      <c r="U349" s="5"/>
      <c r="V349" s="6"/>
      <c r="W349" s="7"/>
      <c r="X349" s="1"/>
      <c r="Y349" s="1"/>
    </row>
    <row r="350" spans="1:25" s="16" customFormat="1" ht="12" hidden="1" customHeight="1">
      <c r="A350" s="25"/>
      <c r="B350" s="1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8"/>
      <c r="N350" s="28"/>
      <c r="O350" s="26"/>
      <c r="P350" s="29"/>
      <c r="Q350" s="29"/>
      <c r="R350" s="46"/>
      <c r="S350" s="3"/>
      <c r="T350" s="4"/>
      <c r="U350" s="5"/>
      <c r="V350" s="6"/>
      <c r="W350" s="7"/>
      <c r="X350" s="1"/>
      <c r="Y350" s="1"/>
    </row>
    <row r="351" spans="1:25" s="16" customFormat="1" ht="12" hidden="1" customHeight="1">
      <c r="A351" s="25"/>
      <c r="B351" s="1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8"/>
      <c r="N351" s="28"/>
      <c r="O351" s="26"/>
      <c r="P351" s="29"/>
      <c r="Q351" s="29"/>
      <c r="R351" s="46"/>
      <c r="S351" s="3"/>
      <c r="T351" s="4"/>
      <c r="U351" s="5"/>
      <c r="V351" s="6"/>
      <c r="W351" s="7"/>
      <c r="X351" s="1"/>
      <c r="Y351" s="1"/>
    </row>
    <row r="352" spans="1:25" s="16" customFormat="1" ht="12" hidden="1" customHeight="1">
      <c r="A352" s="25"/>
      <c r="B352" s="1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8"/>
      <c r="N352" s="28"/>
      <c r="O352" s="26"/>
      <c r="P352" s="29"/>
      <c r="Q352" s="29"/>
      <c r="R352" s="46"/>
      <c r="S352" s="3"/>
      <c r="T352" s="4"/>
      <c r="U352" s="5"/>
      <c r="V352" s="6"/>
      <c r="W352" s="7"/>
      <c r="X352" s="1"/>
      <c r="Y352" s="1"/>
    </row>
    <row r="353" spans="1:25" s="16" customFormat="1" ht="12" hidden="1" customHeight="1">
      <c r="A353" s="25"/>
      <c r="B353" s="1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8"/>
      <c r="N353" s="28"/>
      <c r="O353" s="26"/>
      <c r="P353" s="29"/>
      <c r="Q353" s="29"/>
      <c r="R353" s="46"/>
      <c r="S353" s="3"/>
      <c r="T353" s="4"/>
      <c r="U353" s="5"/>
      <c r="V353" s="6"/>
      <c r="W353" s="7"/>
      <c r="X353" s="1"/>
      <c r="Y353" s="1"/>
    </row>
    <row r="354" spans="1:25" s="16" customFormat="1" ht="12" hidden="1" customHeight="1">
      <c r="A354" s="25"/>
      <c r="B354" s="1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8"/>
      <c r="N354" s="28"/>
      <c r="O354" s="26"/>
      <c r="P354" s="29"/>
      <c r="Q354" s="29"/>
      <c r="R354" s="46"/>
      <c r="S354" s="3"/>
      <c r="T354" s="4"/>
      <c r="U354" s="5"/>
      <c r="V354" s="6"/>
      <c r="W354" s="7"/>
      <c r="X354" s="1"/>
      <c r="Y354" s="1"/>
    </row>
    <row r="355" spans="1:25" s="16" customFormat="1" ht="12" hidden="1" customHeight="1">
      <c r="A355" s="25"/>
      <c r="B355" s="1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8"/>
      <c r="N355" s="28"/>
      <c r="O355" s="26"/>
      <c r="P355" s="29"/>
      <c r="Q355" s="29"/>
      <c r="R355" s="46"/>
      <c r="S355" s="3"/>
      <c r="T355" s="4"/>
      <c r="U355" s="5"/>
      <c r="V355" s="6"/>
      <c r="W355" s="7"/>
      <c r="X355" s="1"/>
      <c r="Y355" s="1"/>
    </row>
    <row r="356" spans="1:25" s="16" customFormat="1" ht="12" hidden="1" customHeight="1">
      <c r="A356" s="25"/>
      <c r="B356" s="1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8"/>
      <c r="N356" s="28"/>
      <c r="O356" s="26"/>
      <c r="P356" s="29"/>
      <c r="Q356" s="29"/>
      <c r="R356" s="46"/>
      <c r="S356" s="3"/>
      <c r="T356" s="4"/>
      <c r="U356" s="5"/>
      <c r="V356" s="6"/>
      <c r="W356" s="7"/>
      <c r="X356" s="1"/>
      <c r="Y356" s="1"/>
    </row>
    <row r="357" spans="1:25" s="16" customFormat="1" ht="12" hidden="1" customHeight="1">
      <c r="A357" s="25"/>
      <c r="B357" s="1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8"/>
      <c r="N357" s="28"/>
      <c r="O357" s="26"/>
      <c r="P357" s="29"/>
      <c r="Q357" s="29"/>
      <c r="R357" s="46"/>
      <c r="S357" s="3"/>
      <c r="T357" s="4"/>
      <c r="U357" s="5"/>
      <c r="V357" s="6"/>
      <c r="W357" s="7"/>
      <c r="X357" s="1"/>
      <c r="Y357" s="1"/>
    </row>
    <row r="358" spans="1:25" s="16" customFormat="1" ht="12" hidden="1" customHeight="1">
      <c r="A358" s="25"/>
      <c r="B358" s="1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8"/>
      <c r="N358" s="28"/>
      <c r="O358" s="26"/>
      <c r="P358" s="29"/>
      <c r="Q358" s="29"/>
      <c r="R358" s="46"/>
      <c r="S358" s="3"/>
      <c r="T358" s="4"/>
      <c r="U358" s="5"/>
      <c r="V358" s="6"/>
      <c r="W358" s="7"/>
      <c r="X358" s="1"/>
      <c r="Y358" s="1"/>
    </row>
    <row r="359" spans="1:25" s="16" customFormat="1" ht="12" hidden="1" customHeight="1">
      <c r="A359" s="25"/>
      <c r="B359" s="1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8"/>
      <c r="N359" s="28"/>
      <c r="O359" s="26"/>
      <c r="P359" s="29"/>
      <c r="Q359" s="29"/>
      <c r="R359" s="46"/>
      <c r="S359" s="3"/>
      <c r="T359" s="4"/>
      <c r="U359" s="5"/>
      <c r="V359" s="6"/>
      <c r="W359" s="7"/>
      <c r="X359" s="1"/>
      <c r="Y359" s="1"/>
    </row>
    <row r="360" spans="1:25" s="16" customFormat="1" ht="12" hidden="1" customHeight="1">
      <c r="A360" s="25"/>
      <c r="B360" s="1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8"/>
      <c r="N360" s="28"/>
      <c r="O360" s="26"/>
      <c r="P360" s="29"/>
      <c r="Q360" s="29"/>
      <c r="R360" s="46"/>
      <c r="S360" s="3"/>
      <c r="T360" s="4"/>
      <c r="U360" s="5"/>
      <c r="V360" s="6"/>
      <c r="W360" s="7"/>
      <c r="X360" s="1"/>
      <c r="Y360" s="1"/>
    </row>
    <row r="361" spans="1:25" s="16" customFormat="1" ht="12" hidden="1" customHeight="1">
      <c r="A361" s="25"/>
      <c r="B361" s="1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8"/>
      <c r="N361" s="28"/>
      <c r="O361" s="26"/>
      <c r="P361" s="29"/>
      <c r="Q361" s="29"/>
      <c r="R361" s="46"/>
      <c r="S361" s="3"/>
      <c r="T361" s="4"/>
      <c r="U361" s="5"/>
      <c r="V361" s="6"/>
      <c r="W361" s="7"/>
      <c r="X361" s="1"/>
      <c r="Y361" s="1"/>
    </row>
    <row r="362" spans="1:25" s="16" customFormat="1" ht="12" hidden="1" customHeight="1">
      <c r="A362" s="25"/>
      <c r="B362" s="1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8"/>
      <c r="N362" s="28"/>
      <c r="O362" s="26"/>
      <c r="P362" s="29"/>
      <c r="Q362" s="29"/>
      <c r="R362" s="46"/>
      <c r="S362" s="3"/>
      <c r="T362" s="4"/>
      <c r="U362" s="5"/>
      <c r="V362" s="6"/>
      <c r="W362" s="7"/>
      <c r="X362" s="1"/>
      <c r="Y362" s="1"/>
    </row>
    <row r="363" spans="1:25" s="16" customFormat="1" ht="12" hidden="1" customHeight="1">
      <c r="A363" s="25"/>
      <c r="B363" s="1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8"/>
      <c r="N363" s="28"/>
      <c r="O363" s="26"/>
      <c r="P363" s="29"/>
      <c r="Q363" s="29"/>
      <c r="R363" s="46"/>
      <c r="S363" s="3"/>
      <c r="T363" s="4"/>
      <c r="U363" s="5"/>
      <c r="V363" s="6"/>
      <c r="W363" s="7"/>
      <c r="X363" s="1"/>
      <c r="Y363" s="1"/>
    </row>
    <row r="364" spans="1:25" s="16" customFormat="1" ht="12" hidden="1" customHeight="1">
      <c r="A364" s="25"/>
      <c r="B364" s="1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8"/>
      <c r="N364" s="28"/>
      <c r="O364" s="26"/>
      <c r="P364" s="29"/>
      <c r="Q364" s="29"/>
      <c r="R364" s="46"/>
      <c r="S364" s="3"/>
      <c r="T364" s="4"/>
      <c r="U364" s="5"/>
      <c r="V364" s="6"/>
      <c r="W364" s="7"/>
      <c r="X364" s="1"/>
      <c r="Y364" s="1"/>
    </row>
    <row r="365" spans="1:25" s="16" customFormat="1" ht="12" hidden="1" customHeight="1">
      <c r="A365" s="25"/>
      <c r="B365" s="1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8"/>
      <c r="N365" s="28"/>
      <c r="O365" s="26"/>
      <c r="P365" s="29"/>
      <c r="Q365" s="29"/>
      <c r="R365" s="46"/>
      <c r="S365" s="3"/>
      <c r="T365" s="4"/>
      <c r="U365" s="5"/>
      <c r="V365" s="6"/>
      <c r="W365" s="7"/>
      <c r="X365" s="1"/>
      <c r="Y365" s="1"/>
    </row>
    <row r="366" spans="1:25" s="16" customFormat="1" ht="12" hidden="1" customHeight="1">
      <c r="A366" s="25"/>
      <c r="B366" s="1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8"/>
      <c r="N366" s="28"/>
      <c r="O366" s="26"/>
      <c r="P366" s="29"/>
      <c r="Q366" s="29"/>
      <c r="R366" s="46"/>
      <c r="S366" s="3"/>
      <c r="T366" s="4"/>
      <c r="U366" s="5"/>
      <c r="V366" s="6"/>
      <c r="W366" s="7"/>
      <c r="X366" s="1"/>
      <c r="Y366" s="1"/>
    </row>
    <row r="367" spans="1:25" s="16" customFormat="1" ht="12" hidden="1" customHeight="1">
      <c r="A367" s="25"/>
      <c r="B367" s="1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8"/>
      <c r="N367" s="28"/>
      <c r="O367" s="26"/>
      <c r="P367" s="29"/>
      <c r="Q367" s="29"/>
      <c r="R367" s="46"/>
      <c r="S367" s="3"/>
      <c r="T367" s="4"/>
      <c r="U367" s="5"/>
      <c r="V367" s="6"/>
      <c r="W367" s="7"/>
      <c r="X367" s="1"/>
      <c r="Y367" s="1"/>
    </row>
    <row r="368" spans="1:25" s="16" customFormat="1" ht="12" hidden="1" customHeight="1">
      <c r="A368" s="25"/>
      <c r="B368" s="1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8"/>
      <c r="N368" s="28"/>
      <c r="O368" s="26"/>
      <c r="P368" s="29"/>
      <c r="Q368" s="29"/>
      <c r="R368" s="46"/>
      <c r="S368" s="3"/>
      <c r="T368" s="4"/>
      <c r="U368" s="5"/>
      <c r="V368" s="6"/>
      <c r="W368" s="7"/>
      <c r="X368" s="1"/>
      <c r="Y368" s="1"/>
    </row>
    <row r="369" spans="1:25" s="16" customFormat="1" ht="12" hidden="1" customHeight="1">
      <c r="A369" s="25"/>
      <c r="B369" s="1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8"/>
      <c r="N369" s="28"/>
      <c r="O369" s="26"/>
      <c r="P369" s="29"/>
      <c r="Q369" s="29"/>
      <c r="R369" s="46"/>
      <c r="S369" s="3"/>
      <c r="T369" s="4"/>
      <c r="U369" s="5"/>
      <c r="V369" s="6"/>
      <c r="W369" s="7"/>
      <c r="X369" s="1"/>
      <c r="Y369" s="1"/>
    </row>
    <row r="370" spans="1:25" s="16" customFormat="1" ht="12" hidden="1" customHeight="1">
      <c r="A370" s="25"/>
      <c r="B370" s="1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8"/>
      <c r="N370" s="28"/>
      <c r="O370" s="26"/>
      <c r="P370" s="29"/>
      <c r="Q370" s="29"/>
      <c r="R370" s="46"/>
      <c r="S370" s="3"/>
      <c r="T370" s="4"/>
      <c r="U370" s="5"/>
      <c r="V370" s="6"/>
      <c r="W370" s="7"/>
      <c r="X370" s="1"/>
      <c r="Y370" s="1"/>
    </row>
    <row r="371" spans="1:25" s="16" customFormat="1" ht="12" hidden="1" customHeight="1">
      <c r="A371" s="25"/>
      <c r="B371" s="1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8"/>
      <c r="N371" s="28"/>
      <c r="O371" s="26"/>
      <c r="P371" s="29"/>
      <c r="Q371" s="29"/>
      <c r="R371" s="46"/>
      <c r="S371" s="3"/>
      <c r="T371" s="4"/>
      <c r="U371" s="5"/>
      <c r="V371" s="6"/>
      <c r="W371" s="7"/>
      <c r="X371" s="1"/>
      <c r="Y371" s="1"/>
    </row>
    <row r="372" spans="1:25" s="16" customFormat="1" ht="12" hidden="1" customHeight="1">
      <c r="A372" s="25"/>
      <c r="B372" s="1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8"/>
      <c r="N372" s="28"/>
      <c r="O372" s="26"/>
      <c r="P372" s="29"/>
      <c r="Q372" s="29"/>
      <c r="R372" s="46"/>
      <c r="S372" s="3"/>
      <c r="T372" s="4"/>
      <c r="U372" s="5"/>
      <c r="V372" s="6"/>
      <c r="W372" s="7"/>
      <c r="X372" s="1"/>
      <c r="Y372" s="1"/>
    </row>
    <row r="373" spans="1:25" s="16" customFormat="1" ht="12" hidden="1" customHeight="1">
      <c r="A373" s="25"/>
      <c r="B373" s="1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8"/>
      <c r="N373" s="28"/>
      <c r="O373" s="26"/>
      <c r="P373" s="29"/>
      <c r="Q373" s="29"/>
      <c r="R373" s="46"/>
      <c r="S373" s="3"/>
      <c r="T373" s="4"/>
      <c r="U373" s="5"/>
      <c r="V373" s="6"/>
      <c r="W373" s="7"/>
      <c r="X373" s="1"/>
      <c r="Y373" s="1"/>
    </row>
    <row r="374" spans="1:25" s="16" customFormat="1" ht="12" hidden="1" customHeight="1">
      <c r="A374" s="25"/>
      <c r="B374" s="1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8"/>
      <c r="N374" s="28"/>
      <c r="O374" s="26"/>
      <c r="P374" s="29"/>
      <c r="Q374" s="29"/>
      <c r="R374" s="46"/>
      <c r="S374" s="3"/>
      <c r="T374" s="4"/>
      <c r="U374" s="5"/>
      <c r="V374" s="6"/>
      <c r="W374" s="7"/>
      <c r="X374" s="1"/>
      <c r="Y374" s="1"/>
    </row>
    <row r="375" spans="1:25" s="16" customFormat="1" ht="12" hidden="1" customHeight="1">
      <c r="A375" s="25"/>
      <c r="B375" s="1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8"/>
      <c r="N375" s="28"/>
      <c r="O375" s="26"/>
      <c r="P375" s="29"/>
      <c r="Q375" s="29"/>
      <c r="R375" s="46"/>
      <c r="S375" s="3"/>
      <c r="T375" s="4"/>
      <c r="U375" s="5"/>
      <c r="V375" s="6"/>
      <c r="W375" s="7"/>
      <c r="X375" s="1"/>
      <c r="Y375" s="1"/>
    </row>
    <row r="376" spans="1:25" s="16" customFormat="1" ht="12" hidden="1" customHeight="1">
      <c r="A376" s="25"/>
      <c r="B376" s="1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8"/>
      <c r="N376" s="28"/>
      <c r="O376" s="26"/>
      <c r="P376" s="29"/>
      <c r="Q376" s="29"/>
      <c r="R376" s="46"/>
      <c r="S376" s="3"/>
      <c r="T376" s="4"/>
      <c r="U376" s="5"/>
      <c r="V376" s="6"/>
      <c r="W376" s="7"/>
      <c r="X376" s="1"/>
      <c r="Y376" s="1"/>
    </row>
    <row r="377" spans="1:25" s="16" customFormat="1" ht="12" hidden="1" customHeight="1">
      <c r="A377" s="25"/>
      <c r="B377" s="1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8"/>
      <c r="N377" s="28"/>
      <c r="O377" s="26"/>
      <c r="P377" s="29"/>
      <c r="Q377" s="29"/>
      <c r="R377" s="46"/>
      <c r="S377" s="3"/>
      <c r="T377" s="4"/>
      <c r="U377" s="5"/>
      <c r="V377" s="6"/>
      <c r="W377" s="7"/>
      <c r="X377" s="1"/>
      <c r="Y377" s="1"/>
    </row>
    <row r="378" spans="1:25" s="16" customFormat="1" ht="12" hidden="1" customHeight="1">
      <c r="A378" s="25"/>
      <c r="B378" s="1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8"/>
      <c r="N378" s="28"/>
      <c r="O378" s="26"/>
      <c r="P378" s="29"/>
      <c r="Q378" s="29"/>
      <c r="R378" s="46"/>
      <c r="S378" s="3"/>
      <c r="T378" s="4"/>
      <c r="U378" s="5"/>
      <c r="V378" s="6"/>
      <c r="W378" s="7"/>
      <c r="X378" s="1"/>
      <c r="Y378" s="1"/>
    </row>
    <row r="379" spans="1:25" s="16" customFormat="1" ht="12" hidden="1" customHeight="1">
      <c r="A379" s="25"/>
      <c r="B379" s="1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8"/>
      <c r="N379" s="28"/>
      <c r="O379" s="26"/>
      <c r="P379" s="29"/>
      <c r="Q379" s="29"/>
      <c r="R379" s="46"/>
      <c r="S379" s="3"/>
      <c r="T379" s="4"/>
      <c r="U379" s="5"/>
      <c r="V379" s="6"/>
      <c r="W379" s="7"/>
      <c r="X379" s="1"/>
      <c r="Y379" s="1"/>
    </row>
    <row r="380" spans="1:25" s="16" customFormat="1" ht="12" hidden="1" customHeight="1">
      <c r="A380" s="25"/>
      <c r="B380" s="1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8"/>
      <c r="N380" s="28"/>
      <c r="O380" s="26"/>
      <c r="P380" s="29"/>
      <c r="Q380" s="29"/>
      <c r="R380" s="46"/>
      <c r="S380" s="3"/>
      <c r="T380" s="4"/>
      <c r="U380" s="5"/>
      <c r="V380" s="6"/>
      <c r="W380" s="7"/>
      <c r="X380" s="1"/>
      <c r="Y380" s="1"/>
    </row>
    <row r="381" spans="1:25" s="16" customFormat="1" ht="12" hidden="1" customHeight="1">
      <c r="A381" s="25"/>
      <c r="B381" s="1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8"/>
      <c r="N381" s="28"/>
      <c r="O381" s="26"/>
      <c r="P381" s="29"/>
      <c r="Q381" s="29"/>
      <c r="R381" s="46"/>
      <c r="S381" s="3"/>
      <c r="T381" s="4"/>
      <c r="U381" s="5"/>
      <c r="V381" s="6"/>
      <c r="W381" s="7"/>
      <c r="X381" s="1"/>
      <c r="Y381" s="1"/>
    </row>
    <row r="382" spans="1:25" s="16" customFormat="1" ht="12" hidden="1" customHeight="1">
      <c r="A382" s="25"/>
      <c r="B382" s="1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8"/>
      <c r="N382" s="28"/>
      <c r="O382" s="26"/>
      <c r="P382" s="29"/>
      <c r="Q382" s="29"/>
      <c r="R382" s="46"/>
      <c r="S382" s="3"/>
      <c r="T382" s="4"/>
      <c r="U382" s="5"/>
      <c r="V382" s="6"/>
      <c r="W382" s="7"/>
      <c r="X382" s="1"/>
      <c r="Y382" s="1"/>
    </row>
    <row r="383" spans="1:25" s="16" customFormat="1" ht="12" hidden="1" customHeight="1">
      <c r="A383" s="25"/>
      <c r="B383" s="1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8"/>
      <c r="N383" s="28"/>
      <c r="O383" s="26"/>
      <c r="P383" s="29"/>
      <c r="Q383" s="29"/>
      <c r="R383" s="46"/>
      <c r="S383" s="3"/>
      <c r="T383" s="4"/>
      <c r="U383" s="5"/>
      <c r="V383" s="6"/>
      <c r="W383" s="7"/>
      <c r="X383" s="1"/>
      <c r="Y383" s="1"/>
    </row>
    <row r="384" spans="1:25" s="16" customFormat="1" ht="12" hidden="1" customHeight="1">
      <c r="A384" s="25"/>
      <c r="B384" s="1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8"/>
      <c r="N384" s="28"/>
      <c r="O384" s="26"/>
      <c r="P384" s="29"/>
      <c r="Q384" s="29"/>
      <c r="R384" s="46"/>
      <c r="S384" s="3"/>
      <c r="T384" s="4"/>
      <c r="U384" s="5"/>
      <c r="V384" s="6"/>
      <c r="W384" s="7"/>
      <c r="X384" s="1"/>
      <c r="Y384" s="1"/>
    </row>
    <row r="385" spans="1:25" s="16" customFormat="1" ht="12" hidden="1" customHeight="1">
      <c r="A385" s="25"/>
      <c r="B385" s="1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8"/>
      <c r="N385" s="28"/>
      <c r="O385" s="26"/>
      <c r="P385" s="29"/>
      <c r="Q385" s="29"/>
      <c r="R385" s="46"/>
      <c r="S385" s="3"/>
      <c r="T385" s="4"/>
      <c r="U385" s="5"/>
      <c r="V385" s="6"/>
      <c r="W385" s="7"/>
      <c r="X385" s="1"/>
      <c r="Y385" s="1"/>
    </row>
    <row r="386" spans="1:25" s="16" customFormat="1" ht="12" hidden="1" customHeight="1">
      <c r="A386" s="25"/>
      <c r="B386" s="1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8"/>
      <c r="N386" s="28"/>
      <c r="O386" s="26"/>
      <c r="P386" s="29"/>
      <c r="Q386" s="29"/>
      <c r="R386" s="46"/>
      <c r="S386" s="3"/>
      <c r="T386" s="4"/>
      <c r="U386" s="5"/>
      <c r="V386" s="6"/>
      <c r="W386" s="7"/>
      <c r="X386" s="1"/>
      <c r="Y386" s="1"/>
    </row>
    <row r="387" spans="1:25" s="16" customFormat="1" ht="12" hidden="1" customHeight="1">
      <c r="A387" s="25"/>
      <c r="B387" s="1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8"/>
      <c r="N387" s="28"/>
      <c r="O387" s="26"/>
      <c r="P387" s="29"/>
      <c r="Q387" s="29"/>
      <c r="R387" s="46"/>
      <c r="S387" s="3"/>
      <c r="T387" s="4"/>
      <c r="U387" s="5"/>
      <c r="V387" s="6"/>
      <c r="W387" s="7"/>
      <c r="X387" s="1"/>
      <c r="Y387" s="1"/>
    </row>
    <row r="388" spans="1:25" s="16" customFormat="1" ht="12" hidden="1" customHeight="1">
      <c r="A388" s="25"/>
      <c r="B388" s="1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8"/>
      <c r="N388" s="28"/>
      <c r="O388" s="26"/>
      <c r="P388" s="29"/>
      <c r="Q388" s="29"/>
      <c r="R388" s="46"/>
      <c r="S388" s="3"/>
      <c r="T388" s="4"/>
      <c r="U388" s="5"/>
      <c r="V388" s="6"/>
      <c r="W388" s="7"/>
      <c r="X388" s="1"/>
      <c r="Y388" s="1"/>
    </row>
    <row r="389" spans="1:25" s="16" customFormat="1" ht="12" hidden="1" customHeight="1">
      <c r="A389" s="25"/>
      <c r="B389" s="1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8"/>
      <c r="N389" s="28"/>
      <c r="O389" s="26"/>
      <c r="P389" s="29"/>
      <c r="Q389" s="29"/>
      <c r="R389" s="46"/>
      <c r="S389" s="3"/>
      <c r="T389" s="4"/>
      <c r="U389" s="5"/>
      <c r="V389" s="6"/>
      <c r="W389" s="7"/>
      <c r="X389" s="1"/>
      <c r="Y389" s="1"/>
    </row>
    <row r="390" spans="1:25" s="16" customFormat="1" ht="12" hidden="1" customHeight="1">
      <c r="A390" s="25"/>
      <c r="B390" s="1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8"/>
      <c r="N390" s="28"/>
      <c r="O390" s="26"/>
      <c r="P390" s="29"/>
      <c r="Q390" s="29"/>
      <c r="R390" s="46"/>
      <c r="S390" s="3"/>
      <c r="T390" s="4"/>
      <c r="U390" s="5"/>
      <c r="V390" s="6"/>
      <c r="W390" s="7"/>
      <c r="X390" s="1"/>
      <c r="Y390" s="1"/>
    </row>
    <row r="391" spans="1:25" s="16" customFormat="1" ht="12" hidden="1" customHeight="1">
      <c r="A391" s="25"/>
      <c r="B391" s="1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8"/>
      <c r="N391" s="28"/>
      <c r="O391" s="26"/>
      <c r="P391" s="29"/>
      <c r="Q391" s="29"/>
      <c r="R391" s="46"/>
      <c r="S391" s="3"/>
      <c r="T391" s="4"/>
      <c r="U391" s="5"/>
      <c r="V391" s="6"/>
      <c r="W391" s="7"/>
      <c r="X391" s="1"/>
      <c r="Y391" s="1"/>
    </row>
    <row r="392" spans="1:25" s="16" customFormat="1" ht="12" hidden="1" customHeight="1">
      <c r="A392" s="25"/>
      <c r="B392" s="1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8"/>
      <c r="N392" s="28"/>
      <c r="O392" s="26"/>
      <c r="P392" s="29"/>
      <c r="Q392" s="29"/>
      <c r="R392" s="46"/>
      <c r="S392" s="3"/>
      <c r="T392" s="4"/>
      <c r="U392" s="5"/>
      <c r="V392" s="6"/>
      <c r="W392" s="7"/>
      <c r="X392" s="1"/>
      <c r="Y392" s="1"/>
    </row>
    <row r="393" spans="1:25" s="16" customFormat="1" ht="12" hidden="1" customHeight="1">
      <c r="A393" s="25"/>
      <c r="B393" s="1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8"/>
      <c r="N393" s="28"/>
      <c r="O393" s="26"/>
      <c r="P393" s="29"/>
      <c r="Q393" s="29"/>
      <c r="R393" s="46"/>
      <c r="S393" s="3"/>
      <c r="T393" s="4"/>
      <c r="U393" s="5"/>
      <c r="V393" s="6"/>
      <c r="W393" s="7"/>
      <c r="X393" s="1"/>
      <c r="Y393" s="1"/>
    </row>
    <row r="394" spans="1:25" s="16" customFormat="1" ht="12" hidden="1" customHeight="1">
      <c r="A394" s="25"/>
      <c r="B394" s="1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8"/>
      <c r="N394" s="28"/>
      <c r="O394" s="26"/>
      <c r="P394" s="29"/>
      <c r="Q394" s="29"/>
      <c r="R394" s="46"/>
      <c r="S394" s="3"/>
      <c r="T394" s="4"/>
      <c r="U394" s="5"/>
      <c r="V394" s="6"/>
      <c r="W394" s="7"/>
      <c r="X394" s="1"/>
      <c r="Y394" s="1"/>
    </row>
    <row r="395" spans="1:25" s="16" customFormat="1" ht="12" hidden="1" customHeight="1">
      <c r="A395" s="25"/>
      <c r="B395" s="1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8"/>
      <c r="N395" s="28"/>
      <c r="O395" s="26"/>
      <c r="P395" s="29"/>
      <c r="Q395" s="29"/>
      <c r="R395" s="46"/>
      <c r="S395" s="3"/>
      <c r="T395" s="4"/>
      <c r="U395" s="5"/>
      <c r="V395" s="6"/>
      <c r="W395" s="7"/>
      <c r="X395" s="1"/>
      <c r="Y395" s="1"/>
    </row>
    <row r="396" spans="1:25" s="16" customFormat="1" ht="12" hidden="1" customHeight="1">
      <c r="A396" s="25"/>
      <c r="B396" s="1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8"/>
      <c r="N396" s="28"/>
      <c r="O396" s="26"/>
      <c r="P396" s="29"/>
      <c r="Q396" s="29"/>
      <c r="R396" s="46"/>
      <c r="S396" s="3"/>
      <c r="T396" s="4"/>
      <c r="U396" s="5"/>
      <c r="V396" s="6"/>
      <c r="W396" s="7"/>
      <c r="X396" s="1"/>
      <c r="Y396" s="1"/>
    </row>
    <row r="397" spans="1:25" s="16" customFormat="1" ht="12" hidden="1" customHeight="1">
      <c r="A397" s="25"/>
      <c r="B397" s="1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8"/>
      <c r="N397" s="28"/>
      <c r="O397" s="26"/>
      <c r="P397" s="29"/>
      <c r="Q397" s="29"/>
      <c r="R397" s="46"/>
      <c r="S397" s="3"/>
      <c r="T397" s="4"/>
      <c r="U397" s="5"/>
      <c r="V397" s="6"/>
      <c r="W397" s="7"/>
      <c r="X397" s="1"/>
      <c r="Y397" s="1"/>
    </row>
    <row r="398" spans="1:25" s="16" customFormat="1" ht="12" hidden="1" customHeight="1">
      <c r="A398" s="25"/>
      <c r="B398" s="1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8"/>
      <c r="N398" s="28"/>
      <c r="O398" s="26"/>
      <c r="P398" s="29"/>
      <c r="Q398" s="29"/>
      <c r="R398" s="46"/>
      <c r="S398" s="3"/>
      <c r="T398" s="4"/>
      <c r="U398" s="5"/>
      <c r="V398" s="6"/>
      <c r="W398" s="7"/>
      <c r="X398" s="1"/>
      <c r="Y398" s="1"/>
    </row>
    <row r="399" spans="1:25" s="16" customFormat="1" ht="12" hidden="1" customHeight="1">
      <c r="A399" s="25"/>
      <c r="B399" s="1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8"/>
      <c r="N399" s="28"/>
      <c r="O399" s="26"/>
      <c r="P399" s="29"/>
      <c r="Q399" s="29"/>
      <c r="R399" s="46"/>
      <c r="S399" s="3"/>
      <c r="T399" s="4"/>
      <c r="U399" s="5"/>
      <c r="V399" s="6"/>
      <c r="W399" s="7"/>
      <c r="X399" s="1"/>
      <c r="Y399" s="1"/>
    </row>
    <row r="400" spans="1:25" s="16" customFormat="1" ht="12" hidden="1" customHeight="1">
      <c r="A400" s="25"/>
      <c r="B400" s="1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8"/>
      <c r="N400" s="28"/>
      <c r="O400" s="26"/>
      <c r="P400" s="29"/>
      <c r="Q400" s="29"/>
      <c r="R400" s="46"/>
      <c r="S400" s="3"/>
      <c r="T400" s="4"/>
      <c r="U400" s="5"/>
      <c r="V400" s="6"/>
      <c r="W400" s="7"/>
      <c r="X400" s="1"/>
      <c r="Y400" s="1"/>
    </row>
    <row r="401" spans="1:25" s="16" customFormat="1" ht="12" hidden="1" customHeight="1">
      <c r="A401" s="25"/>
      <c r="B401" s="1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8"/>
      <c r="N401" s="28"/>
      <c r="O401" s="26"/>
      <c r="P401" s="29"/>
      <c r="Q401" s="29"/>
      <c r="R401" s="46"/>
      <c r="S401" s="3"/>
      <c r="T401" s="4"/>
      <c r="U401" s="5"/>
      <c r="V401" s="6"/>
      <c r="W401" s="7"/>
      <c r="X401" s="1"/>
      <c r="Y401" s="1"/>
    </row>
    <row r="402" spans="1:25" s="16" customFormat="1" ht="12" hidden="1" customHeight="1">
      <c r="A402" s="25"/>
      <c r="B402" s="1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8"/>
      <c r="N402" s="28"/>
      <c r="O402" s="26"/>
      <c r="P402" s="29"/>
      <c r="Q402" s="29"/>
      <c r="R402" s="46"/>
      <c r="S402" s="3"/>
      <c r="T402" s="4"/>
      <c r="U402" s="5"/>
      <c r="V402" s="6"/>
      <c r="W402" s="7"/>
      <c r="X402" s="1"/>
      <c r="Y402" s="1"/>
    </row>
    <row r="403" spans="1:25" s="16" customFormat="1" ht="12" hidden="1" customHeight="1">
      <c r="A403" s="25"/>
      <c r="B403" s="1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8"/>
      <c r="N403" s="28"/>
      <c r="O403" s="26"/>
      <c r="P403" s="29"/>
      <c r="Q403" s="29"/>
      <c r="R403" s="46"/>
      <c r="S403" s="3"/>
      <c r="T403" s="4"/>
      <c r="U403" s="5"/>
      <c r="V403" s="6"/>
      <c r="W403" s="7"/>
      <c r="X403" s="1"/>
      <c r="Y403" s="1"/>
    </row>
    <row r="404" spans="1:25" s="16" customFormat="1" ht="12" hidden="1" customHeight="1">
      <c r="A404" s="25"/>
      <c r="B404" s="1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8"/>
      <c r="N404" s="28"/>
      <c r="O404" s="26"/>
      <c r="P404" s="29"/>
      <c r="Q404" s="29"/>
      <c r="R404" s="46"/>
      <c r="S404" s="3"/>
      <c r="T404" s="4"/>
      <c r="U404" s="5"/>
      <c r="V404" s="6"/>
      <c r="W404" s="7"/>
      <c r="X404" s="1"/>
      <c r="Y404" s="1"/>
    </row>
    <row r="405" spans="1:25" s="16" customFormat="1" ht="12" hidden="1" customHeight="1">
      <c r="A405" s="25"/>
      <c r="B405" s="1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8"/>
      <c r="N405" s="28"/>
      <c r="O405" s="26"/>
      <c r="P405" s="29"/>
      <c r="Q405" s="29"/>
      <c r="R405" s="46"/>
      <c r="S405" s="3"/>
      <c r="T405" s="4"/>
      <c r="U405" s="5"/>
      <c r="V405" s="6"/>
      <c r="W405" s="7"/>
      <c r="X405" s="1"/>
      <c r="Y405" s="1"/>
    </row>
    <row r="406" spans="1:25" s="16" customFormat="1" ht="12" hidden="1" customHeight="1">
      <c r="A406" s="25"/>
      <c r="B406" s="1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8"/>
      <c r="N406" s="28"/>
      <c r="O406" s="26"/>
      <c r="P406" s="29"/>
      <c r="Q406" s="29"/>
      <c r="R406" s="46"/>
      <c r="S406" s="3"/>
      <c r="T406" s="4"/>
      <c r="U406" s="5"/>
      <c r="V406" s="6"/>
      <c r="W406" s="7"/>
      <c r="X406" s="1"/>
      <c r="Y406" s="1"/>
    </row>
    <row r="407" spans="1:25" s="16" customFormat="1" ht="12" hidden="1" customHeight="1">
      <c r="A407" s="25"/>
      <c r="B407" s="1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8"/>
      <c r="N407" s="28"/>
      <c r="O407" s="26"/>
      <c r="P407" s="29"/>
      <c r="Q407" s="29"/>
      <c r="R407" s="46"/>
      <c r="S407" s="3"/>
      <c r="T407" s="4"/>
      <c r="U407" s="5"/>
      <c r="V407" s="6"/>
      <c r="W407" s="7"/>
      <c r="X407" s="1"/>
      <c r="Y407" s="1"/>
    </row>
    <row r="408" spans="1:25" s="16" customFormat="1" ht="12" hidden="1" customHeight="1">
      <c r="A408" s="25"/>
      <c r="B408" s="1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8"/>
      <c r="N408" s="28"/>
      <c r="O408" s="26"/>
      <c r="P408" s="29"/>
      <c r="Q408" s="29"/>
      <c r="R408" s="46"/>
      <c r="S408" s="3"/>
      <c r="T408" s="4"/>
      <c r="U408" s="5"/>
      <c r="V408" s="6"/>
      <c r="W408" s="7"/>
      <c r="X408" s="1"/>
      <c r="Y408" s="1"/>
    </row>
    <row r="409" spans="1:25" s="16" customFormat="1" ht="12" hidden="1" customHeight="1">
      <c r="A409" s="25"/>
      <c r="B409" s="1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8"/>
      <c r="N409" s="28"/>
      <c r="O409" s="26"/>
      <c r="P409" s="29"/>
      <c r="Q409" s="29"/>
      <c r="R409" s="46"/>
      <c r="S409" s="3"/>
      <c r="T409" s="4"/>
      <c r="U409" s="5"/>
      <c r="V409" s="6"/>
      <c r="W409" s="7"/>
      <c r="X409" s="1"/>
      <c r="Y409" s="1"/>
    </row>
    <row r="410" spans="1:25" s="16" customFormat="1" ht="12" hidden="1" customHeight="1">
      <c r="A410" s="25"/>
      <c r="B410" s="1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8"/>
      <c r="N410" s="28"/>
      <c r="O410" s="26"/>
      <c r="P410" s="29"/>
      <c r="Q410" s="29"/>
      <c r="R410" s="46"/>
      <c r="S410" s="3"/>
      <c r="T410" s="4"/>
      <c r="U410" s="5"/>
      <c r="V410" s="6"/>
      <c r="W410" s="7"/>
      <c r="X410" s="1"/>
      <c r="Y410" s="1"/>
    </row>
    <row r="411" spans="1:25" s="16" customFormat="1" ht="12" hidden="1" customHeight="1">
      <c r="A411" s="25"/>
      <c r="B411" s="1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8"/>
      <c r="N411" s="28"/>
      <c r="O411" s="26"/>
      <c r="P411" s="29"/>
      <c r="Q411" s="29"/>
      <c r="R411" s="46"/>
      <c r="S411" s="3"/>
      <c r="T411" s="4"/>
      <c r="U411" s="5"/>
      <c r="V411" s="6"/>
      <c r="W411" s="7"/>
      <c r="X411" s="1"/>
      <c r="Y411" s="1"/>
    </row>
    <row r="412" spans="1:25" s="16" customFormat="1" ht="12" hidden="1" customHeight="1">
      <c r="A412" s="25"/>
      <c r="B412" s="1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8"/>
      <c r="N412" s="28"/>
      <c r="O412" s="26"/>
      <c r="P412" s="29"/>
      <c r="Q412" s="29"/>
      <c r="R412" s="46"/>
      <c r="S412" s="3"/>
      <c r="T412" s="4"/>
      <c r="U412" s="5"/>
      <c r="V412" s="6"/>
      <c r="W412" s="7"/>
      <c r="X412" s="1"/>
      <c r="Y412" s="1"/>
    </row>
    <row r="413" spans="1:25" s="16" customFormat="1" ht="12" hidden="1" customHeight="1">
      <c r="A413" s="25"/>
      <c r="B413" s="1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8"/>
      <c r="N413" s="28"/>
      <c r="O413" s="26"/>
      <c r="P413" s="29"/>
      <c r="Q413" s="29"/>
      <c r="R413" s="46"/>
      <c r="S413" s="3"/>
      <c r="T413" s="4"/>
      <c r="U413" s="5"/>
      <c r="V413" s="6"/>
      <c r="W413" s="7"/>
      <c r="X413" s="1"/>
      <c r="Y413" s="1"/>
    </row>
    <row r="414" spans="1:25" s="16" customFormat="1" ht="12" hidden="1" customHeight="1">
      <c r="A414" s="25"/>
      <c r="B414" s="1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8"/>
      <c r="N414" s="28"/>
      <c r="O414" s="26"/>
      <c r="P414" s="29"/>
      <c r="Q414" s="29"/>
      <c r="R414" s="46"/>
      <c r="S414" s="3"/>
      <c r="T414" s="4"/>
      <c r="U414" s="5"/>
      <c r="V414" s="6"/>
      <c r="W414" s="7"/>
      <c r="X414" s="1"/>
      <c r="Y414" s="1"/>
    </row>
    <row r="415" spans="1:25" s="16" customFormat="1" ht="12" hidden="1" customHeight="1">
      <c r="A415" s="25"/>
      <c r="B415" s="1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8"/>
      <c r="N415" s="28"/>
      <c r="O415" s="26"/>
      <c r="P415" s="29"/>
      <c r="Q415" s="29"/>
      <c r="R415" s="46"/>
      <c r="S415" s="3"/>
      <c r="T415" s="4"/>
      <c r="U415" s="5"/>
      <c r="V415" s="6"/>
      <c r="W415" s="7"/>
      <c r="X415" s="1"/>
      <c r="Y415" s="1"/>
    </row>
    <row r="416" spans="1:25" s="16" customFormat="1" ht="12" hidden="1" customHeight="1">
      <c r="A416" s="25"/>
      <c r="B416" s="1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8"/>
      <c r="N416" s="28"/>
      <c r="O416" s="26"/>
      <c r="P416" s="29"/>
      <c r="Q416" s="29"/>
      <c r="R416" s="46"/>
      <c r="S416" s="3"/>
      <c r="T416" s="4"/>
      <c r="U416" s="5"/>
      <c r="V416" s="6"/>
      <c r="W416" s="7"/>
      <c r="X416" s="1"/>
      <c r="Y416" s="1"/>
    </row>
    <row r="417" spans="1:25" s="16" customFormat="1" ht="12" hidden="1" customHeight="1">
      <c r="A417" s="25"/>
      <c r="B417" s="1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8"/>
      <c r="N417" s="28"/>
      <c r="O417" s="26"/>
      <c r="P417" s="29"/>
      <c r="Q417" s="29"/>
      <c r="R417" s="46"/>
      <c r="S417" s="3"/>
      <c r="T417" s="4"/>
      <c r="U417" s="5"/>
      <c r="V417" s="6"/>
      <c r="W417" s="7"/>
      <c r="X417" s="1"/>
      <c r="Y417" s="1"/>
    </row>
    <row r="418" spans="1:25" s="16" customFormat="1" ht="12" hidden="1" customHeight="1">
      <c r="A418" s="25"/>
      <c r="B418" s="1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8"/>
      <c r="N418" s="28"/>
      <c r="O418" s="26"/>
      <c r="P418" s="29"/>
      <c r="Q418" s="29"/>
      <c r="R418" s="46"/>
      <c r="S418" s="3"/>
      <c r="T418" s="4"/>
      <c r="U418" s="5"/>
      <c r="V418" s="6"/>
      <c r="W418" s="7"/>
      <c r="X418" s="1"/>
      <c r="Y418" s="1"/>
    </row>
    <row r="419" spans="1:25" s="16" customFormat="1" ht="12" hidden="1" customHeight="1">
      <c r="A419" s="25"/>
      <c r="B419" s="1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8"/>
      <c r="N419" s="28"/>
      <c r="O419" s="26"/>
      <c r="P419" s="29"/>
      <c r="Q419" s="29"/>
      <c r="R419" s="46"/>
      <c r="S419" s="3"/>
      <c r="T419" s="4"/>
      <c r="U419" s="5"/>
      <c r="V419" s="6"/>
      <c r="W419" s="7"/>
      <c r="X419" s="1"/>
      <c r="Y419" s="1"/>
    </row>
    <row r="420" spans="1:25" s="16" customFormat="1" ht="12" hidden="1" customHeight="1">
      <c r="A420" s="25"/>
      <c r="B420" s="1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8"/>
      <c r="N420" s="28"/>
      <c r="O420" s="26"/>
      <c r="P420" s="29"/>
      <c r="Q420" s="29"/>
      <c r="R420" s="46"/>
      <c r="S420" s="3"/>
      <c r="T420" s="4"/>
      <c r="U420" s="5"/>
      <c r="V420" s="6"/>
      <c r="W420" s="7"/>
      <c r="X420" s="1"/>
      <c r="Y420" s="1"/>
    </row>
    <row r="421" spans="1:25" s="16" customFormat="1" ht="12" hidden="1" customHeight="1">
      <c r="A421" s="25"/>
      <c r="B421" s="1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8"/>
      <c r="N421" s="28"/>
      <c r="O421" s="26"/>
      <c r="P421" s="29"/>
      <c r="Q421" s="29"/>
      <c r="R421" s="46"/>
      <c r="S421" s="3"/>
      <c r="T421" s="4"/>
      <c r="U421" s="5"/>
      <c r="V421" s="6"/>
      <c r="W421" s="7"/>
      <c r="X421" s="1"/>
      <c r="Y421" s="1"/>
    </row>
    <row r="422" spans="1:25" s="16" customFormat="1" ht="12" hidden="1" customHeight="1">
      <c r="A422" s="25"/>
      <c r="B422" s="1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8"/>
      <c r="N422" s="28"/>
      <c r="O422" s="26"/>
      <c r="P422" s="29"/>
      <c r="Q422" s="29"/>
      <c r="R422" s="46"/>
      <c r="S422" s="3"/>
      <c r="T422" s="4"/>
      <c r="U422" s="5"/>
      <c r="V422" s="6"/>
      <c r="W422" s="7"/>
      <c r="X422" s="1"/>
      <c r="Y422" s="1"/>
    </row>
    <row r="423" spans="1:25" s="16" customFormat="1" ht="12" hidden="1" customHeight="1">
      <c r="A423" s="25"/>
      <c r="B423" s="1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8"/>
      <c r="N423" s="28"/>
      <c r="O423" s="26"/>
      <c r="P423" s="29"/>
      <c r="Q423" s="29"/>
      <c r="R423" s="46"/>
      <c r="S423" s="3"/>
      <c r="T423" s="4"/>
      <c r="U423" s="5"/>
      <c r="V423" s="6"/>
      <c r="W423" s="7"/>
      <c r="X423" s="1"/>
      <c r="Y423" s="1"/>
    </row>
    <row r="424" spans="1:25" s="16" customFormat="1" ht="12" hidden="1" customHeight="1">
      <c r="A424" s="25"/>
      <c r="B424" s="1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8"/>
      <c r="N424" s="28"/>
      <c r="O424" s="26"/>
      <c r="P424" s="29"/>
      <c r="Q424" s="29"/>
      <c r="R424" s="46"/>
      <c r="S424" s="3"/>
      <c r="T424" s="4"/>
      <c r="U424" s="5"/>
      <c r="V424" s="6"/>
      <c r="W424" s="7"/>
      <c r="X424" s="1"/>
      <c r="Y424" s="1"/>
    </row>
    <row r="425" spans="1:25" s="16" customFormat="1" ht="12" hidden="1" customHeight="1">
      <c r="A425" s="25"/>
      <c r="B425" s="1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8"/>
      <c r="N425" s="28"/>
      <c r="O425" s="26"/>
      <c r="P425" s="29"/>
      <c r="Q425" s="29"/>
      <c r="R425" s="46"/>
      <c r="S425" s="3"/>
      <c r="T425" s="4"/>
      <c r="U425" s="5"/>
      <c r="V425" s="6"/>
      <c r="W425" s="7"/>
      <c r="X425" s="1"/>
      <c r="Y425" s="1"/>
    </row>
    <row r="426" spans="1:25" s="16" customFormat="1" ht="12" hidden="1" customHeight="1">
      <c r="A426" s="25"/>
      <c r="B426" s="1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8"/>
      <c r="N426" s="28"/>
      <c r="O426" s="26"/>
      <c r="P426" s="29"/>
      <c r="Q426" s="29"/>
      <c r="R426" s="46"/>
      <c r="S426" s="3"/>
      <c r="T426" s="4"/>
      <c r="U426" s="5"/>
      <c r="V426" s="6"/>
      <c r="W426" s="7"/>
      <c r="X426" s="1"/>
      <c r="Y426" s="1"/>
    </row>
    <row r="427" spans="1:25" s="16" customFormat="1" ht="12" hidden="1" customHeight="1">
      <c r="A427" s="25"/>
      <c r="B427" s="1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8"/>
      <c r="N427" s="28"/>
      <c r="O427" s="26"/>
      <c r="P427" s="29"/>
      <c r="Q427" s="29"/>
      <c r="R427" s="46"/>
      <c r="S427" s="3"/>
      <c r="T427" s="4"/>
      <c r="U427" s="5"/>
      <c r="V427" s="6"/>
      <c r="W427" s="7"/>
      <c r="X427" s="1"/>
      <c r="Y427" s="1"/>
    </row>
    <row r="428" spans="1:25" s="16" customFormat="1" ht="12" hidden="1" customHeight="1">
      <c r="A428" s="25"/>
      <c r="B428" s="1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8"/>
      <c r="N428" s="28"/>
      <c r="O428" s="26"/>
      <c r="P428" s="29"/>
      <c r="Q428" s="29"/>
      <c r="R428" s="46"/>
      <c r="S428" s="3"/>
      <c r="T428" s="4"/>
      <c r="U428" s="5"/>
      <c r="V428" s="6"/>
      <c r="W428" s="7"/>
      <c r="X428" s="1"/>
      <c r="Y428" s="1"/>
    </row>
    <row r="429" spans="1:25" s="16" customFormat="1" ht="12" hidden="1" customHeight="1">
      <c r="A429" s="25"/>
      <c r="B429" s="1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8"/>
      <c r="N429" s="28"/>
      <c r="O429" s="26"/>
      <c r="P429" s="29"/>
      <c r="Q429" s="29"/>
      <c r="R429" s="46"/>
      <c r="S429" s="3"/>
      <c r="T429" s="4"/>
      <c r="U429" s="5"/>
      <c r="V429" s="6"/>
      <c r="W429" s="7"/>
      <c r="X429" s="1"/>
      <c r="Y429" s="1"/>
    </row>
    <row r="430" spans="1:25" s="16" customFormat="1" ht="12" hidden="1" customHeight="1">
      <c r="A430" s="25"/>
      <c r="B430" s="1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8"/>
      <c r="N430" s="28"/>
      <c r="O430" s="26"/>
      <c r="P430" s="29"/>
      <c r="Q430" s="29"/>
      <c r="R430" s="46"/>
      <c r="S430" s="3"/>
      <c r="T430" s="4"/>
      <c r="U430" s="5"/>
      <c r="V430" s="6"/>
      <c r="W430" s="7"/>
      <c r="X430" s="1"/>
      <c r="Y430" s="1"/>
    </row>
    <row r="431" spans="1:25" s="16" customFormat="1" ht="12" hidden="1" customHeight="1">
      <c r="A431" s="25"/>
      <c r="B431" s="1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8"/>
      <c r="N431" s="28"/>
      <c r="O431" s="26"/>
      <c r="P431" s="29"/>
      <c r="Q431" s="29"/>
      <c r="R431" s="46"/>
      <c r="S431" s="3"/>
      <c r="T431" s="4"/>
      <c r="U431" s="5"/>
      <c r="V431" s="6"/>
      <c r="W431" s="7"/>
      <c r="X431" s="1"/>
      <c r="Y431" s="1"/>
    </row>
    <row r="432" spans="1:25" s="16" customFormat="1" ht="12" hidden="1" customHeight="1">
      <c r="A432" s="25"/>
      <c r="B432" s="1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8"/>
      <c r="N432" s="28"/>
      <c r="O432" s="26"/>
      <c r="P432" s="29"/>
      <c r="Q432" s="29"/>
      <c r="R432" s="46"/>
      <c r="S432" s="3"/>
      <c r="T432" s="4"/>
      <c r="U432" s="5"/>
      <c r="V432" s="6"/>
      <c r="W432" s="7"/>
      <c r="X432" s="1"/>
      <c r="Y432" s="1"/>
    </row>
    <row r="433" spans="1:25" s="16" customFormat="1" ht="12" hidden="1" customHeight="1">
      <c r="A433" s="25"/>
      <c r="B433" s="1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8"/>
      <c r="N433" s="28"/>
      <c r="O433" s="26"/>
      <c r="P433" s="29"/>
      <c r="Q433" s="29"/>
      <c r="R433" s="46"/>
      <c r="S433" s="3"/>
      <c r="T433" s="4"/>
      <c r="U433" s="5"/>
      <c r="V433" s="6"/>
      <c r="W433" s="7"/>
      <c r="X433" s="1"/>
      <c r="Y433" s="1"/>
    </row>
    <row r="434" spans="1:25" s="16" customFormat="1" ht="12" hidden="1" customHeight="1">
      <c r="A434" s="25"/>
      <c r="B434" s="1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8"/>
      <c r="N434" s="28"/>
      <c r="O434" s="26"/>
      <c r="P434" s="29"/>
      <c r="Q434" s="29"/>
      <c r="R434" s="46"/>
      <c r="S434" s="3"/>
      <c r="T434" s="4"/>
      <c r="U434" s="5"/>
      <c r="V434" s="6"/>
      <c r="W434" s="7"/>
      <c r="X434" s="1"/>
      <c r="Y434" s="1"/>
    </row>
    <row r="435" spans="1:25" s="16" customFormat="1" ht="12" hidden="1" customHeight="1">
      <c r="A435" s="25"/>
      <c r="B435" s="1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8"/>
      <c r="N435" s="28"/>
      <c r="O435" s="26"/>
      <c r="P435" s="29"/>
      <c r="Q435" s="29"/>
      <c r="R435" s="46"/>
      <c r="S435" s="3"/>
      <c r="T435" s="4"/>
      <c r="U435" s="5"/>
      <c r="V435" s="6"/>
      <c r="W435" s="7"/>
      <c r="X435" s="1"/>
      <c r="Y435" s="1"/>
    </row>
    <row r="436" spans="1:25" s="16" customFormat="1" ht="12" hidden="1" customHeight="1">
      <c r="A436" s="25"/>
      <c r="B436" s="1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8"/>
      <c r="N436" s="28"/>
      <c r="O436" s="26"/>
      <c r="P436" s="29"/>
      <c r="Q436" s="29"/>
      <c r="R436" s="46"/>
      <c r="S436" s="3"/>
      <c r="T436" s="4"/>
      <c r="U436" s="5"/>
      <c r="V436" s="6"/>
      <c r="W436" s="7"/>
      <c r="X436" s="1"/>
      <c r="Y436" s="1"/>
    </row>
    <row r="437" spans="1:25" s="16" customFormat="1" ht="12" hidden="1" customHeight="1">
      <c r="A437" s="25"/>
      <c r="B437" s="1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8"/>
      <c r="N437" s="28"/>
      <c r="O437" s="26"/>
      <c r="P437" s="29"/>
      <c r="Q437" s="29"/>
      <c r="R437" s="46"/>
      <c r="S437" s="3"/>
      <c r="T437" s="4"/>
      <c r="U437" s="5"/>
      <c r="V437" s="6"/>
      <c r="W437" s="7"/>
      <c r="X437" s="1"/>
      <c r="Y437" s="1"/>
    </row>
    <row r="438" spans="1:25" s="16" customFormat="1" ht="12" hidden="1" customHeight="1">
      <c r="A438" s="25"/>
      <c r="B438" s="1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8"/>
      <c r="N438" s="28"/>
      <c r="O438" s="26"/>
      <c r="P438" s="29"/>
      <c r="Q438" s="29"/>
      <c r="R438" s="46"/>
      <c r="S438" s="3"/>
      <c r="T438" s="4"/>
      <c r="U438" s="5"/>
      <c r="V438" s="6"/>
      <c r="W438" s="7"/>
      <c r="X438" s="1"/>
      <c r="Y438" s="1"/>
    </row>
    <row r="439" spans="1:25" s="16" customFormat="1" ht="12" hidden="1" customHeight="1">
      <c r="A439" s="25"/>
      <c r="B439" s="1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8"/>
      <c r="N439" s="28"/>
      <c r="O439" s="26"/>
      <c r="P439" s="29"/>
      <c r="Q439" s="29"/>
      <c r="R439" s="46"/>
      <c r="S439" s="3"/>
      <c r="T439" s="4"/>
      <c r="U439" s="5"/>
      <c r="V439" s="6"/>
      <c r="W439" s="7"/>
      <c r="X439" s="1"/>
      <c r="Y439" s="1"/>
    </row>
    <row r="440" spans="1:25" s="16" customFormat="1" ht="12" hidden="1" customHeight="1">
      <c r="A440" s="25"/>
      <c r="B440" s="1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8"/>
      <c r="N440" s="28"/>
      <c r="O440" s="26"/>
      <c r="P440" s="29"/>
      <c r="Q440" s="29"/>
      <c r="R440" s="46"/>
      <c r="S440" s="3"/>
      <c r="T440" s="4"/>
      <c r="U440" s="5"/>
      <c r="V440" s="6"/>
      <c r="W440" s="7"/>
      <c r="X440" s="1"/>
      <c r="Y440" s="1"/>
    </row>
    <row r="441" spans="1:25" s="16" customFormat="1" ht="12" hidden="1" customHeight="1">
      <c r="A441" s="25"/>
      <c r="B441" s="1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8"/>
      <c r="N441" s="28"/>
      <c r="O441" s="26"/>
      <c r="P441" s="29"/>
      <c r="Q441" s="29"/>
      <c r="R441" s="46"/>
      <c r="S441" s="3"/>
      <c r="T441" s="4"/>
      <c r="U441" s="5"/>
      <c r="V441" s="6"/>
      <c r="W441" s="7"/>
      <c r="X441" s="1"/>
      <c r="Y441" s="1"/>
    </row>
    <row r="442" spans="1:25" s="16" customFormat="1" ht="12" hidden="1" customHeight="1">
      <c r="A442" s="25"/>
      <c r="B442" s="1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8"/>
      <c r="N442" s="28"/>
      <c r="O442" s="26"/>
      <c r="P442" s="29"/>
      <c r="Q442" s="29"/>
      <c r="R442" s="46"/>
      <c r="S442" s="3"/>
      <c r="T442" s="4"/>
      <c r="U442" s="5"/>
      <c r="V442" s="6"/>
      <c r="W442" s="7"/>
      <c r="X442" s="1"/>
      <c r="Y442" s="1"/>
    </row>
    <row r="443" spans="1:25" s="16" customFormat="1" ht="12" hidden="1" customHeight="1">
      <c r="A443" s="25"/>
      <c r="B443" s="1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8"/>
      <c r="N443" s="28"/>
      <c r="O443" s="26"/>
      <c r="P443" s="29"/>
      <c r="Q443" s="29"/>
      <c r="R443" s="46"/>
      <c r="S443" s="3"/>
      <c r="T443" s="4"/>
      <c r="U443" s="5"/>
      <c r="V443" s="6"/>
      <c r="W443" s="7"/>
      <c r="X443" s="1"/>
      <c r="Y443" s="1"/>
    </row>
    <row r="444" spans="1:25" s="16" customFormat="1" ht="12" hidden="1" customHeight="1">
      <c r="A444" s="25"/>
      <c r="B444" s="1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8"/>
      <c r="N444" s="28"/>
      <c r="O444" s="26"/>
      <c r="P444" s="29"/>
      <c r="Q444" s="29"/>
      <c r="R444" s="46"/>
      <c r="S444" s="3"/>
      <c r="T444" s="4"/>
      <c r="U444" s="5"/>
      <c r="V444" s="6"/>
      <c r="W444" s="7"/>
      <c r="X444" s="1"/>
      <c r="Y444" s="1"/>
    </row>
    <row r="445" spans="1:25" s="16" customFormat="1" ht="12" hidden="1" customHeight="1">
      <c r="A445" s="25"/>
      <c r="B445" s="1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8"/>
      <c r="N445" s="28"/>
      <c r="O445" s="26"/>
      <c r="P445" s="29"/>
      <c r="Q445" s="29"/>
      <c r="R445" s="46"/>
      <c r="S445" s="3"/>
      <c r="T445" s="4"/>
      <c r="U445" s="5"/>
      <c r="V445" s="6"/>
      <c r="W445" s="7"/>
      <c r="X445" s="1"/>
      <c r="Y445" s="1"/>
    </row>
    <row r="446" spans="1:25" s="16" customFormat="1" ht="12" hidden="1" customHeight="1">
      <c r="A446" s="25"/>
      <c r="B446" s="1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8"/>
      <c r="N446" s="28"/>
      <c r="O446" s="26"/>
      <c r="P446" s="29"/>
      <c r="Q446" s="29"/>
      <c r="R446" s="46"/>
      <c r="S446" s="3"/>
      <c r="T446" s="4"/>
      <c r="U446" s="5"/>
      <c r="V446" s="6"/>
      <c r="W446" s="7"/>
      <c r="X446" s="1"/>
      <c r="Y446" s="1"/>
    </row>
    <row r="447" spans="1:25" s="16" customFormat="1" ht="12" hidden="1" customHeight="1">
      <c r="A447" s="25"/>
      <c r="B447" s="1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8"/>
      <c r="N447" s="28"/>
      <c r="O447" s="26"/>
      <c r="P447" s="29"/>
      <c r="Q447" s="29"/>
      <c r="R447" s="46"/>
      <c r="S447" s="3"/>
      <c r="T447" s="4"/>
      <c r="U447" s="5"/>
      <c r="V447" s="6"/>
      <c r="W447" s="7"/>
      <c r="X447" s="1"/>
      <c r="Y447" s="1"/>
    </row>
    <row r="448" spans="1:25" s="16" customFormat="1" ht="12" hidden="1" customHeight="1">
      <c r="A448" s="25"/>
      <c r="B448" s="1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8"/>
      <c r="N448" s="28"/>
      <c r="O448" s="26"/>
      <c r="P448" s="29"/>
      <c r="Q448" s="29"/>
      <c r="R448" s="46"/>
      <c r="S448" s="3"/>
      <c r="T448" s="4"/>
      <c r="U448" s="5"/>
      <c r="V448" s="6"/>
      <c r="W448" s="7"/>
      <c r="X448" s="1"/>
      <c r="Y448" s="1"/>
    </row>
    <row r="449" spans="1:25" s="16" customFormat="1" ht="12" hidden="1" customHeight="1">
      <c r="A449" s="25"/>
      <c r="B449" s="1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8"/>
      <c r="N449" s="28"/>
      <c r="O449" s="26"/>
      <c r="P449" s="29"/>
      <c r="Q449" s="29"/>
      <c r="R449" s="46"/>
      <c r="S449" s="3"/>
      <c r="T449" s="4"/>
      <c r="U449" s="5"/>
      <c r="V449" s="6"/>
      <c r="W449" s="7"/>
      <c r="X449" s="1"/>
      <c r="Y449" s="1"/>
    </row>
    <row r="450" spans="1:25" s="16" customFormat="1" ht="12" hidden="1" customHeight="1">
      <c r="A450" s="25"/>
      <c r="B450" s="1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8"/>
      <c r="N450" s="28"/>
      <c r="O450" s="26"/>
      <c r="P450" s="29"/>
      <c r="Q450" s="29"/>
      <c r="R450" s="46"/>
      <c r="S450" s="3"/>
      <c r="T450" s="4"/>
      <c r="U450" s="5"/>
      <c r="V450" s="6"/>
      <c r="W450" s="7"/>
      <c r="X450" s="1"/>
      <c r="Y450" s="1"/>
    </row>
    <row r="451" spans="1:25" s="16" customFormat="1" ht="12" hidden="1" customHeight="1">
      <c r="A451" s="25"/>
      <c r="B451" s="1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8"/>
      <c r="N451" s="28"/>
      <c r="O451" s="26"/>
      <c r="P451" s="29"/>
      <c r="Q451" s="29"/>
      <c r="R451" s="46"/>
      <c r="S451" s="3"/>
      <c r="T451" s="4"/>
      <c r="U451" s="5"/>
      <c r="V451" s="6"/>
      <c r="W451" s="7"/>
      <c r="X451" s="1"/>
      <c r="Y451" s="1"/>
    </row>
    <row r="452" spans="1:25" s="16" customFormat="1" ht="12" hidden="1" customHeight="1">
      <c r="A452" s="25"/>
      <c r="B452" s="1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8"/>
      <c r="N452" s="28"/>
      <c r="O452" s="26"/>
      <c r="P452" s="29"/>
      <c r="Q452" s="29"/>
      <c r="R452" s="46"/>
      <c r="S452" s="3"/>
      <c r="T452" s="4"/>
      <c r="U452" s="5"/>
      <c r="V452" s="6"/>
      <c r="W452" s="7"/>
      <c r="X452" s="1"/>
      <c r="Y452" s="1"/>
    </row>
    <row r="453" spans="1:25" s="16" customFormat="1" ht="12" hidden="1" customHeight="1">
      <c r="A453" s="25"/>
      <c r="B453" s="1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8"/>
      <c r="N453" s="28"/>
      <c r="O453" s="26"/>
      <c r="P453" s="29"/>
      <c r="Q453" s="29"/>
      <c r="R453" s="46"/>
      <c r="S453" s="3"/>
      <c r="T453" s="4"/>
      <c r="U453" s="5"/>
      <c r="V453" s="6"/>
      <c r="W453" s="7"/>
      <c r="X453" s="1"/>
      <c r="Y453" s="1"/>
    </row>
    <row r="454" spans="1:25" s="16" customFormat="1" ht="12" hidden="1" customHeight="1">
      <c r="A454" s="25"/>
      <c r="B454" s="1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8"/>
      <c r="N454" s="28"/>
      <c r="O454" s="26"/>
      <c r="P454" s="29"/>
      <c r="Q454" s="29"/>
      <c r="R454" s="46"/>
      <c r="S454" s="3"/>
      <c r="T454" s="4"/>
      <c r="U454" s="5"/>
      <c r="V454" s="6"/>
      <c r="W454" s="7"/>
      <c r="X454" s="1"/>
      <c r="Y454" s="1"/>
    </row>
    <row r="455" spans="1:25" s="16" customFormat="1" ht="12" hidden="1" customHeight="1">
      <c r="A455" s="25"/>
      <c r="B455" s="1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8"/>
      <c r="N455" s="28"/>
      <c r="O455" s="26"/>
      <c r="P455" s="29"/>
      <c r="Q455" s="29"/>
      <c r="R455" s="46"/>
      <c r="S455" s="3"/>
      <c r="T455" s="4"/>
      <c r="U455" s="5"/>
      <c r="V455" s="6"/>
      <c r="W455" s="7"/>
      <c r="X455" s="1"/>
      <c r="Y455" s="1"/>
    </row>
    <row r="456" spans="1:25" s="16" customFormat="1" ht="12" hidden="1" customHeight="1">
      <c r="A456" s="25"/>
      <c r="B456" s="1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8"/>
      <c r="N456" s="28"/>
      <c r="O456" s="26"/>
      <c r="P456" s="29"/>
      <c r="Q456" s="29"/>
      <c r="R456" s="46"/>
      <c r="S456" s="3"/>
      <c r="T456" s="4"/>
      <c r="U456" s="5"/>
      <c r="V456" s="6"/>
      <c r="W456" s="7"/>
      <c r="X456" s="1"/>
      <c r="Y456" s="1"/>
    </row>
    <row r="457" spans="1:25" s="16" customFormat="1" ht="12" hidden="1" customHeight="1">
      <c r="A457" s="25"/>
      <c r="B457" s="1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8"/>
      <c r="N457" s="28"/>
      <c r="O457" s="26"/>
      <c r="P457" s="29"/>
      <c r="Q457" s="29"/>
      <c r="R457" s="46"/>
      <c r="S457" s="3"/>
      <c r="T457" s="4"/>
      <c r="U457" s="5"/>
      <c r="V457" s="6"/>
      <c r="W457" s="7"/>
      <c r="X457" s="1"/>
      <c r="Y457" s="1"/>
    </row>
    <row r="458" spans="1:25" s="16" customFormat="1" ht="12" hidden="1" customHeight="1">
      <c r="A458" s="25"/>
      <c r="B458" s="1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8"/>
      <c r="N458" s="28"/>
      <c r="O458" s="26"/>
      <c r="P458" s="29"/>
      <c r="Q458" s="29"/>
      <c r="R458" s="46"/>
      <c r="S458" s="3"/>
      <c r="T458" s="4"/>
      <c r="U458" s="5"/>
      <c r="V458" s="6"/>
      <c r="W458" s="7"/>
      <c r="X458" s="1"/>
      <c r="Y458" s="1"/>
    </row>
    <row r="459" spans="1:25" s="16" customFormat="1" ht="12" hidden="1" customHeight="1">
      <c r="A459" s="25"/>
      <c r="B459" s="1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8"/>
      <c r="N459" s="28"/>
      <c r="O459" s="26"/>
      <c r="P459" s="29"/>
      <c r="Q459" s="29"/>
      <c r="R459" s="46"/>
      <c r="S459" s="3"/>
      <c r="T459" s="4"/>
      <c r="U459" s="5"/>
      <c r="V459" s="6"/>
      <c r="W459" s="7"/>
      <c r="X459" s="1"/>
      <c r="Y459" s="1"/>
    </row>
    <row r="460" spans="1:25" s="16" customFormat="1" ht="12" hidden="1" customHeight="1">
      <c r="A460" s="25"/>
      <c r="B460" s="1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8"/>
      <c r="N460" s="28"/>
      <c r="O460" s="26"/>
      <c r="P460" s="29"/>
      <c r="Q460" s="29"/>
      <c r="R460" s="46"/>
      <c r="S460" s="3"/>
      <c r="T460" s="4"/>
      <c r="U460" s="5"/>
      <c r="V460" s="6"/>
      <c r="W460" s="7"/>
      <c r="X460" s="1"/>
      <c r="Y460" s="1"/>
    </row>
    <row r="461" spans="1:25" s="16" customFormat="1" ht="12" hidden="1" customHeight="1">
      <c r="A461" s="25"/>
      <c r="B461" s="1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8"/>
      <c r="N461" s="28"/>
      <c r="O461" s="26"/>
      <c r="P461" s="29"/>
      <c r="Q461" s="29"/>
      <c r="R461" s="46"/>
      <c r="S461" s="3"/>
      <c r="T461" s="4"/>
      <c r="U461" s="5"/>
      <c r="V461" s="6"/>
      <c r="W461" s="7"/>
      <c r="X461" s="1"/>
      <c r="Y461" s="1"/>
    </row>
    <row r="462" spans="1:25" s="16" customFormat="1" ht="12" hidden="1" customHeight="1">
      <c r="A462" s="25"/>
      <c r="B462" s="1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8"/>
      <c r="N462" s="28"/>
      <c r="O462" s="26"/>
      <c r="P462" s="29"/>
      <c r="Q462" s="29"/>
      <c r="R462" s="46"/>
      <c r="S462" s="3"/>
      <c r="T462" s="4"/>
      <c r="U462" s="5"/>
      <c r="V462" s="6"/>
      <c r="W462" s="7"/>
      <c r="X462" s="1"/>
      <c r="Y462" s="1"/>
    </row>
    <row r="463" spans="1:25" s="16" customFormat="1" ht="12" hidden="1" customHeight="1">
      <c r="A463" s="25"/>
      <c r="B463" s="1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8"/>
      <c r="N463" s="28"/>
      <c r="O463" s="26"/>
      <c r="P463" s="29"/>
      <c r="Q463" s="29"/>
      <c r="R463" s="46"/>
      <c r="S463" s="3"/>
      <c r="T463" s="4"/>
      <c r="U463" s="5"/>
      <c r="V463" s="6"/>
      <c r="W463" s="7"/>
      <c r="X463" s="1"/>
      <c r="Y463" s="1"/>
    </row>
    <row r="464" spans="1:25" s="16" customFormat="1" ht="12" hidden="1" customHeight="1">
      <c r="A464" s="25"/>
      <c r="B464" s="1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8"/>
      <c r="N464" s="28"/>
      <c r="O464" s="26"/>
      <c r="P464" s="29"/>
      <c r="Q464" s="29"/>
      <c r="R464" s="46"/>
      <c r="S464" s="3"/>
      <c r="T464" s="4"/>
      <c r="U464" s="5"/>
      <c r="V464" s="6"/>
      <c r="W464" s="7"/>
      <c r="X464" s="1"/>
      <c r="Y464" s="1"/>
    </row>
    <row r="465" spans="1:25" s="16" customFormat="1" ht="12" hidden="1" customHeight="1">
      <c r="A465" s="25"/>
      <c r="B465" s="1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8"/>
      <c r="N465" s="28"/>
      <c r="O465" s="26"/>
      <c r="P465" s="29"/>
      <c r="Q465" s="29"/>
      <c r="R465" s="46"/>
      <c r="S465" s="3"/>
      <c r="T465" s="4"/>
      <c r="U465" s="5"/>
      <c r="V465" s="6"/>
      <c r="W465" s="7"/>
      <c r="X465" s="1"/>
      <c r="Y465" s="1"/>
    </row>
    <row r="466" spans="1:25" s="16" customFormat="1" ht="12" hidden="1" customHeight="1">
      <c r="A466" s="25"/>
      <c r="B466" s="1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8"/>
      <c r="N466" s="28"/>
      <c r="O466" s="26"/>
      <c r="P466" s="29"/>
      <c r="Q466" s="29"/>
      <c r="R466" s="46"/>
      <c r="S466" s="3"/>
      <c r="T466" s="4"/>
      <c r="U466" s="5"/>
      <c r="V466" s="6"/>
      <c r="W466" s="7"/>
      <c r="X466" s="1"/>
      <c r="Y466" s="1"/>
    </row>
    <row r="467" spans="1:25" s="16" customFormat="1" ht="12" hidden="1" customHeight="1">
      <c r="A467" s="25"/>
      <c r="B467" s="1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8"/>
      <c r="N467" s="28"/>
      <c r="O467" s="26"/>
      <c r="P467" s="29"/>
      <c r="Q467" s="29"/>
      <c r="R467" s="46"/>
      <c r="S467" s="3"/>
      <c r="T467" s="4"/>
      <c r="U467" s="5"/>
      <c r="V467" s="6"/>
      <c r="W467" s="7"/>
      <c r="X467" s="1"/>
      <c r="Y467" s="1"/>
    </row>
    <row r="468" spans="1:25" s="16" customFormat="1" ht="12" hidden="1" customHeight="1">
      <c r="A468" s="25"/>
      <c r="B468" s="1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8"/>
      <c r="N468" s="28"/>
      <c r="O468" s="26"/>
      <c r="P468" s="29"/>
      <c r="Q468" s="29"/>
      <c r="R468" s="46"/>
      <c r="S468" s="3"/>
      <c r="T468" s="4"/>
      <c r="U468" s="5"/>
      <c r="V468" s="6"/>
      <c r="W468" s="7"/>
      <c r="X468" s="1"/>
      <c r="Y468" s="1"/>
    </row>
    <row r="469" spans="1:25" s="16" customFormat="1" ht="12" hidden="1" customHeight="1">
      <c r="A469" s="25"/>
      <c r="B469" s="1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8"/>
      <c r="N469" s="28"/>
      <c r="O469" s="26"/>
      <c r="P469" s="29"/>
      <c r="Q469" s="29"/>
      <c r="R469" s="46"/>
      <c r="S469" s="3"/>
      <c r="T469" s="4"/>
      <c r="U469" s="5"/>
      <c r="V469" s="6"/>
      <c r="W469" s="7"/>
      <c r="X469" s="1"/>
      <c r="Y469" s="1"/>
    </row>
    <row r="470" spans="1:25" s="16" customFormat="1" ht="12" hidden="1" customHeight="1">
      <c r="A470" s="25"/>
      <c r="B470" s="1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8"/>
      <c r="N470" s="28"/>
      <c r="O470" s="26"/>
      <c r="P470" s="29"/>
      <c r="Q470" s="29"/>
      <c r="R470" s="46"/>
      <c r="S470" s="3"/>
      <c r="T470" s="4"/>
      <c r="U470" s="5"/>
      <c r="V470" s="6"/>
      <c r="W470" s="7"/>
      <c r="X470" s="1"/>
      <c r="Y470" s="1"/>
    </row>
    <row r="471" spans="1:25" s="16" customFormat="1" ht="12" hidden="1" customHeight="1">
      <c r="A471" s="25"/>
      <c r="B471" s="1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8"/>
      <c r="N471" s="28"/>
      <c r="O471" s="26"/>
      <c r="P471" s="29"/>
      <c r="Q471" s="29"/>
      <c r="R471" s="46"/>
      <c r="S471" s="3"/>
      <c r="T471" s="4"/>
      <c r="U471" s="5"/>
      <c r="V471" s="6"/>
      <c r="W471" s="7"/>
      <c r="X471" s="1"/>
      <c r="Y471" s="1"/>
    </row>
    <row r="472" spans="1:25" s="16" customFormat="1" ht="12" hidden="1" customHeight="1">
      <c r="A472" s="25"/>
      <c r="B472" s="1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8"/>
      <c r="N472" s="28"/>
      <c r="O472" s="26"/>
      <c r="P472" s="29"/>
      <c r="Q472" s="29"/>
      <c r="R472" s="46"/>
      <c r="S472" s="3"/>
      <c r="T472" s="4"/>
      <c r="U472" s="5"/>
      <c r="V472" s="6"/>
      <c r="W472" s="7"/>
      <c r="X472" s="1"/>
      <c r="Y472" s="1"/>
    </row>
    <row r="473" spans="1:25" s="16" customFormat="1" ht="12" hidden="1" customHeight="1">
      <c r="A473" s="25"/>
      <c r="B473" s="1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8"/>
      <c r="N473" s="28"/>
      <c r="O473" s="26"/>
      <c r="P473" s="29"/>
      <c r="Q473" s="29"/>
      <c r="R473" s="46"/>
      <c r="S473" s="3"/>
      <c r="T473" s="4"/>
      <c r="U473" s="5"/>
      <c r="V473" s="6"/>
      <c r="W473" s="7"/>
      <c r="X473" s="1"/>
      <c r="Y473" s="1"/>
    </row>
    <row r="474" spans="1:25" s="16" customFormat="1" ht="12" hidden="1" customHeight="1">
      <c r="A474" s="25"/>
      <c r="B474" s="1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8"/>
      <c r="N474" s="28"/>
      <c r="O474" s="26"/>
      <c r="P474" s="29"/>
      <c r="Q474" s="29"/>
      <c r="R474" s="46"/>
      <c r="S474" s="3"/>
      <c r="T474" s="4"/>
      <c r="U474" s="5"/>
      <c r="V474" s="6"/>
      <c r="W474" s="7"/>
      <c r="X474" s="1"/>
      <c r="Y474" s="1"/>
    </row>
    <row r="475" spans="1:25" s="16" customFormat="1" ht="12" hidden="1" customHeight="1">
      <c r="A475" s="25"/>
      <c r="B475" s="1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8"/>
      <c r="N475" s="28"/>
      <c r="O475" s="26"/>
      <c r="P475" s="29"/>
      <c r="Q475" s="29"/>
      <c r="R475" s="46"/>
      <c r="S475" s="3"/>
      <c r="T475" s="4"/>
      <c r="U475" s="5"/>
      <c r="V475" s="6"/>
      <c r="W475" s="7"/>
      <c r="X475" s="1"/>
      <c r="Y475" s="1"/>
    </row>
    <row r="476" spans="1:25" s="16" customFormat="1" ht="12" hidden="1" customHeight="1">
      <c r="A476" s="25"/>
      <c r="B476" s="1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8"/>
      <c r="N476" s="28"/>
      <c r="O476" s="26"/>
      <c r="P476" s="29"/>
      <c r="Q476" s="29"/>
      <c r="R476" s="46"/>
      <c r="S476" s="3"/>
      <c r="T476" s="4"/>
      <c r="U476" s="5"/>
      <c r="V476" s="6"/>
      <c r="W476" s="7"/>
      <c r="X476" s="1"/>
      <c r="Y476" s="1"/>
    </row>
    <row r="477" spans="1:25" s="16" customFormat="1" ht="12" hidden="1" customHeight="1">
      <c r="A477" s="25"/>
      <c r="B477" s="1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8"/>
      <c r="N477" s="28"/>
      <c r="O477" s="26"/>
      <c r="P477" s="29"/>
      <c r="Q477" s="29"/>
      <c r="R477" s="46"/>
      <c r="S477" s="3"/>
      <c r="T477" s="4"/>
      <c r="U477" s="5"/>
      <c r="V477" s="6"/>
      <c r="W477" s="7"/>
      <c r="X477" s="1"/>
      <c r="Y477" s="1"/>
    </row>
    <row r="478" spans="1:25" s="16" customFormat="1" ht="12" hidden="1" customHeight="1">
      <c r="A478" s="25"/>
      <c r="B478" s="1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8"/>
      <c r="N478" s="28"/>
      <c r="O478" s="26"/>
      <c r="P478" s="29"/>
      <c r="Q478" s="29"/>
      <c r="R478" s="46"/>
      <c r="S478" s="3"/>
      <c r="T478" s="4"/>
      <c r="U478" s="5"/>
      <c r="V478" s="6"/>
      <c r="W478" s="7"/>
      <c r="X478" s="1"/>
      <c r="Y478" s="1"/>
    </row>
    <row r="479" spans="1:25" s="16" customFormat="1" ht="12" hidden="1" customHeight="1">
      <c r="A479" s="25"/>
      <c r="B479" s="1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8"/>
      <c r="N479" s="28"/>
      <c r="O479" s="26"/>
      <c r="P479" s="29"/>
      <c r="Q479" s="29"/>
      <c r="R479" s="46"/>
      <c r="S479" s="3"/>
      <c r="T479" s="4"/>
      <c r="U479" s="5"/>
      <c r="V479" s="6"/>
      <c r="W479" s="7"/>
      <c r="X479" s="1"/>
      <c r="Y479" s="1"/>
    </row>
    <row r="480" spans="1:25" s="16" customFormat="1" ht="12" hidden="1" customHeight="1">
      <c r="A480" s="25"/>
      <c r="B480" s="1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8"/>
      <c r="N480" s="28"/>
      <c r="O480" s="26"/>
      <c r="P480" s="29"/>
      <c r="Q480" s="29"/>
      <c r="R480" s="46"/>
      <c r="S480" s="3"/>
      <c r="T480" s="4"/>
      <c r="U480" s="5"/>
      <c r="V480" s="6"/>
      <c r="W480" s="7"/>
      <c r="X480" s="1"/>
      <c r="Y480" s="1"/>
    </row>
    <row r="481" spans="1:25" s="16" customFormat="1" ht="12" hidden="1" customHeight="1">
      <c r="A481" s="25"/>
      <c r="B481" s="1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8"/>
      <c r="N481" s="28"/>
      <c r="O481" s="26"/>
      <c r="P481" s="29"/>
      <c r="Q481" s="29"/>
      <c r="R481" s="46"/>
      <c r="S481" s="3"/>
      <c r="T481" s="4"/>
      <c r="U481" s="5"/>
      <c r="V481" s="6"/>
      <c r="W481" s="7"/>
      <c r="X481" s="1"/>
      <c r="Y481" s="1"/>
    </row>
    <row r="482" spans="1:25" s="16" customFormat="1" ht="12" hidden="1" customHeight="1">
      <c r="A482" s="25"/>
      <c r="B482" s="1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8"/>
      <c r="N482" s="28"/>
      <c r="O482" s="26"/>
      <c r="P482" s="29"/>
      <c r="Q482" s="29"/>
      <c r="R482" s="46"/>
      <c r="S482" s="3"/>
      <c r="T482" s="4"/>
      <c r="U482" s="5"/>
      <c r="V482" s="6"/>
      <c r="W482" s="7"/>
      <c r="X482" s="1"/>
      <c r="Y482" s="1"/>
    </row>
    <row r="483" spans="1:25" s="16" customFormat="1" ht="12" hidden="1" customHeight="1">
      <c r="A483" s="25"/>
      <c r="B483" s="1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8"/>
      <c r="N483" s="28"/>
      <c r="O483" s="26"/>
      <c r="P483" s="29"/>
      <c r="Q483" s="29"/>
      <c r="R483" s="46"/>
      <c r="S483" s="3"/>
      <c r="T483" s="4"/>
      <c r="U483" s="5"/>
      <c r="V483" s="6"/>
      <c r="W483" s="7"/>
      <c r="X483" s="1"/>
      <c r="Y483" s="1"/>
    </row>
    <row r="484" spans="1:25" s="16" customFormat="1" ht="12" hidden="1" customHeight="1">
      <c r="A484" s="25"/>
      <c r="B484" s="1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8"/>
      <c r="N484" s="28"/>
      <c r="O484" s="26"/>
      <c r="P484" s="29"/>
      <c r="Q484" s="29"/>
      <c r="R484" s="46"/>
      <c r="S484" s="3"/>
      <c r="T484" s="4"/>
      <c r="U484" s="5"/>
      <c r="V484" s="6"/>
      <c r="W484" s="7"/>
      <c r="X484" s="1"/>
      <c r="Y484" s="1"/>
    </row>
    <row r="485" spans="1:25" s="16" customFormat="1" ht="12" hidden="1" customHeight="1">
      <c r="A485" s="25"/>
      <c r="B485" s="1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8"/>
      <c r="N485" s="28"/>
      <c r="O485" s="26"/>
      <c r="P485" s="29"/>
      <c r="Q485" s="29"/>
      <c r="R485" s="46"/>
      <c r="S485" s="3"/>
      <c r="T485" s="4"/>
      <c r="U485" s="5"/>
      <c r="V485" s="6"/>
      <c r="W485" s="7"/>
      <c r="X485" s="1"/>
      <c r="Y485" s="1"/>
    </row>
    <row r="486" spans="1:25" s="16" customFormat="1" ht="12" hidden="1" customHeight="1">
      <c r="A486" s="25"/>
      <c r="B486" s="1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8"/>
      <c r="N486" s="28"/>
      <c r="O486" s="26"/>
      <c r="P486" s="29"/>
      <c r="Q486" s="29"/>
      <c r="R486" s="46"/>
      <c r="S486" s="3"/>
      <c r="T486" s="4"/>
      <c r="U486" s="5"/>
      <c r="V486" s="6"/>
      <c r="W486" s="7"/>
      <c r="X486" s="1"/>
      <c r="Y486" s="1"/>
    </row>
    <row r="487" spans="1:25" s="16" customFormat="1" ht="12" hidden="1" customHeight="1">
      <c r="A487" s="25"/>
      <c r="B487" s="1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8"/>
      <c r="N487" s="28"/>
      <c r="O487" s="26"/>
      <c r="P487" s="29"/>
      <c r="Q487" s="29"/>
      <c r="R487" s="46"/>
      <c r="S487" s="3"/>
      <c r="T487" s="4"/>
      <c r="U487" s="5"/>
      <c r="V487" s="6"/>
      <c r="W487" s="7"/>
      <c r="X487" s="1"/>
      <c r="Y487" s="1"/>
    </row>
    <row r="488" spans="1:25" s="16" customFormat="1" ht="12" hidden="1" customHeight="1">
      <c r="A488" s="25"/>
      <c r="B488" s="1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8"/>
      <c r="N488" s="28"/>
      <c r="O488" s="26"/>
      <c r="P488" s="29"/>
      <c r="Q488" s="29"/>
      <c r="R488" s="46"/>
      <c r="S488" s="3"/>
      <c r="T488" s="4"/>
      <c r="U488" s="5"/>
      <c r="V488" s="6"/>
      <c r="W488" s="7"/>
      <c r="X488" s="1"/>
      <c r="Y488" s="1"/>
    </row>
    <row r="489" spans="1:25" s="16" customFormat="1" ht="12" hidden="1" customHeight="1">
      <c r="A489" s="25"/>
      <c r="B489" s="1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8"/>
      <c r="N489" s="28"/>
      <c r="O489" s="26"/>
      <c r="P489" s="29"/>
      <c r="Q489" s="29"/>
      <c r="R489" s="46"/>
      <c r="S489" s="3"/>
      <c r="T489" s="4"/>
      <c r="U489" s="5"/>
      <c r="V489" s="6"/>
      <c r="W489" s="7"/>
      <c r="X489" s="1"/>
      <c r="Y489" s="1"/>
    </row>
    <row r="490" spans="1:25" s="16" customFormat="1" ht="12" hidden="1" customHeight="1">
      <c r="A490" s="25"/>
      <c r="B490" s="1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8"/>
      <c r="N490" s="28"/>
      <c r="O490" s="26"/>
      <c r="P490" s="29"/>
      <c r="Q490" s="29"/>
      <c r="R490" s="46"/>
      <c r="S490" s="3"/>
      <c r="T490" s="4"/>
      <c r="U490" s="5"/>
      <c r="V490" s="6"/>
      <c r="W490" s="7"/>
      <c r="X490" s="1"/>
      <c r="Y490" s="1"/>
    </row>
    <row r="491" spans="1:25" s="16" customFormat="1" ht="12" hidden="1" customHeight="1">
      <c r="A491" s="25"/>
      <c r="B491" s="1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8"/>
      <c r="N491" s="28"/>
      <c r="O491" s="26"/>
      <c r="P491" s="29"/>
      <c r="Q491" s="29"/>
      <c r="R491" s="46"/>
      <c r="S491" s="3"/>
      <c r="T491" s="4"/>
      <c r="U491" s="5"/>
      <c r="V491" s="6"/>
      <c r="W491" s="7"/>
      <c r="X491" s="1"/>
      <c r="Y491" s="1"/>
    </row>
    <row r="492" spans="1:25" s="16" customFormat="1" ht="12" hidden="1" customHeight="1">
      <c r="A492" s="25"/>
      <c r="B492" s="1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8"/>
      <c r="N492" s="28"/>
      <c r="O492" s="26"/>
      <c r="P492" s="29"/>
      <c r="Q492" s="29"/>
      <c r="R492" s="46"/>
      <c r="S492" s="3"/>
      <c r="T492" s="4"/>
      <c r="U492" s="5"/>
      <c r="V492" s="6"/>
      <c r="W492" s="7"/>
      <c r="X492" s="1"/>
      <c r="Y492" s="1"/>
    </row>
    <row r="493" spans="1:25" s="16" customFormat="1" ht="12" hidden="1" customHeight="1">
      <c r="A493" s="25"/>
      <c r="B493" s="1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8"/>
      <c r="N493" s="28"/>
      <c r="O493" s="26"/>
      <c r="P493" s="29"/>
      <c r="Q493" s="29"/>
      <c r="R493" s="46"/>
      <c r="S493" s="3"/>
      <c r="T493" s="4"/>
      <c r="U493" s="5"/>
      <c r="V493" s="6"/>
      <c r="W493" s="7"/>
      <c r="X493" s="1"/>
      <c r="Y493" s="1"/>
    </row>
    <row r="494" spans="1:25" s="16" customFormat="1" ht="12" hidden="1" customHeight="1">
      <c r="A494" s="25"/>
      <c r="B494" s="1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8"/>
      <c r="N494" s="28"/>
      <c r="O494" s="26"/>
      <c r="P494" s="29"/>
      <c r="Q494" s="29"/>
      <c r="R494" s="46"/>
      <c r="S494" s="3"/>
      <c r="T494" s="4"/>
      <c r="U494" s="5"/>
      <c r="V494" s="6"/>
      <c r="W494" s="7"/>
      <c r="X494" s="1"/>
      <c r="Y494" s="1"/>
    </row>
    <row r="495" spans="1:25" s="16" customFormat="1" ht="12" hidden="1" customHeight="1">
      <c r="A495" s="25"/>
      <c r="B495" s="1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8"/>
      <c r="N495" s="28"/>
      <c r="O495" s="26"/>
      <c r="P495" s="29"/>
      <c r="Q495" s="29"/>
      <c r="R495" s="46"/>
      <c r="S495" s="3"/>
      <c r="T495" s="4"/>
      <c r="U495" s="5"/>
      <c r="V495" s="6"/>
      <c r="W495" s="7"/>
      <c r="X495" s="1"/>
      <c r="Y495" s="1"/>
    </row>
    <row r="496" spans="1:25" s="16" customFormat="1" ht="12" hidden="1" customHeight="1">
      <c r="A496" s="25"/>
      <c r="B496" s="1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8"/>
      <c r="N496" s="28"/>
      <c r="O496" s="26"/>
      <c r="P496" s="29"/>
      <c r="Q496" s="29"/>
      <c r="R496" s="46"/>
      <c r="S496" s="3"/>
      <c r="T496" s="4"/>
      <c r="U496" s="5"/>
      <c r="V496" s="6"/>
      <c r="W496" s="7"/>
      <c r="X496" s="1"/>
      <c r="Y496" s="1"/>
    </row>
    <row r="497" spans="1:25" s="16" customFormat="1" ht="12" hidden="1" customHeight="1">
      <c r="A497" s="25"/>
      <c r="B497" s="1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8"/>
      <c r="N497" s="28"/>
      <c r="O497" s="26"/>
      <c r="P497" s="29"/>
      <c r="Q497" s="29"/>
      <c r="R497" s="46"/>
      <c r="S497" s="3"/>
      <c r="T497" s="4"/>
      <c r="U497" s="5"/>
      <c r="V497" s="6"/>
      <c r="W497" s="7"/>
      <c r="X497" s="1"/>
      <c r="Y497" s="1"/>
    </row>
    <row r="498" spans="1:25" s="16" customFormat="1" ht="12" hidden="1" customHeight="1">
      <c r="A498" s="25"/>
      <c r="B498" s="1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8"/>
      <c r="N498" s="28"/>
      <c r="O498" s="26"/>
      <c r="P498" s="29"/>
      <c r="Q498" s="29"/>
      <c r="R498" s="46"/>
      <c r="S498" s="3"/>
      <c r="T498" s="4"/>
      <c r="U498" s="5"/>
      <c r="V498" s="6"/>
      <c r="W498" s="7"/>
      <c r="X498" s="1"/>
      <c r="Y498" s="1"/>
    </row>
    <row r="499" spans="1:25" s="16" customFormat="1" ht="12" hidden="1" customHeight="1">
      <c r="A499" s="25"/>
      <c r="B499" s="1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8"/>
      <c r="N499" s="28"/>
      <c r="O499" s="26"/>
      <c r="P499" s="29"/>
      <c r="Q499" s="29"/>
      <c r="R499" s="46"/>
      <c r="S499" s="3"/>
      <c r="T499" s="4"/>
      <c r="U499" s="5"/>
      <c r="V499" s="6"/>
      <c r="W499" s="7"/>
      <c r="X499" s="1"/>
      <c r="Y499" s="1"/>
    </row>
    <row r="500" spans="1:25" s="16" customFormat="1" ht="12" hidden="1" customHeight="1">
      <c r="A500" s="25"/>
      <c r="B500" s="1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8"/>
      <c r="N500" s="28"/>
      <c r="O500" s="26"/>
      <c r="P500" s="29"/>
      <c r="Q500" s="29"/>
      <c r="R500" s="46"/>
      <c r="S500" s="3"/>
      <c r="T500" s="4"/>
      <c r="U500" s="5"/>
      <c r="V500" s="6"/>
      <c r="W500" s="7"/>
      <c r="X500" s="1"/>
      <c r="Y500" s="1"/>
    </row>
    <row r="501" spans="1:25" s="16" customFormat="1" ht="12" hidden="1" customHeight="1">
      <c r="A501" s="25"/>
      <c r="B501" s="1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8"/>
      <c r="N501" s="28"/>
      <c r="O501" s="26"/>
      <c r="P501" s="29"/>
      <c r="Q501" s="29"/>
      <c r="R501" s="46"/>
      <c r="S501" s="3"/>
      <c r="T501" s="4"/>
      <c r="U501" s="5"/>
      <c r="V501" s="6"/>
      <c r="W501" s="7"/>
      <c r="X501" s="1"/>
      <c r="Y501" s="1"/>
    </row>
    <row r="502" spans="1:25" s="16" customFormat="1" ht="12" hidden="1" customHeight="1">
      <c r="A502" s="25"/>
      <c r="B502" s="1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8"/>
      <c r="N502" s="28"/>
      <c r="O502" s="26"/>
      <c r="P502" s="29"/>
      <c r="Q502" s="29"/>
      <c r="R502" s="46"/>
      <c r="S502" s="3"/>
      <c r="T502" s="4"/>
      <c r="U502" s="5"/>
      <c r="V502" s="6"/>
      <c r="W502" s="7"/>
      <c r="X502" s="1"/>
      <c r="Y502" s="1"/>
    </row>
    <row r="503" spans="1:25" s="16" customFormat="1" ht="12" hidden="1" customHeight="1">
      <c r="A503" s="25"/>
      <c r="B503" s="1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8"/>
      <c r="N503" s="28"/>
      <c r="O503" s="26"/>
      <c r="P503" s="29"/>
      <c r="Q503" s="29"/>
      <c r="R503" s="46"/>
      <c r="S503" s="3"/>
      <c r="T503" s="4"/>
      <c r="U503" s="5"/>
      <c r="V503" s="6"/>
      <c r="W503" s="7"/>
      <c r="X503" s="1"/>
      <c r="Y503" s="1"/>
    </row>
    <row r="504" spans="1:25" s="16" customFormat="1" ht="12" hidden="1" customHeight="1">
      <c r="A504" s="25"/>
      <c r="B504" s="1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8"/>
      <c r="N504" s="28"/>
      <c r="O504" s="26"/>
      <c r="P504" s="29"/>
      <c r="Q504" s="29"/>
      <c r="R504" s="46"/>
      <c r="S504" s="3"/>
      <c r="T504" s="4"/>
      <c r="U504" s="5"/>
      <c r="V504" s="6"/>
      <c r="W504" s="7"/>
      <c r="X504" s="1"/>
      <c r="Y504" s="1"/>
    </row>
    <row r="505" spans="1:25" s="16" customFormat="1" ht="12" hidden="1" customHeight="1">
      <c r="A505" s="25"/>
      <c r="B505" s="1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8"/>
      <c r="N505" s="28"/>
      <c r="O505" s="26"/>
      <c r="P505" s="29"/>
      <c r="Q505" s="29"/>
      <c r="R505" s="46"/>
      <c r="S505" s="3"/>
      <c r="T505" s="4"/>
      <c r="U505" s="5"/>
      <c r="V505" s="6"/>
      <c r="W505" s="7"/>
      <c r="X505" s="1"/>
      <c r="Y505" s="1"/>
    </row>
    <row r="506" spans="1:25" s="16" customFormat="1" ht="12" hidden="1" customHeight="1">
      <c r="A506" s="25"/>
      <c r="B506" s="1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8"/>
      <c r="N506" s="28"/>
      <c r="O506" s="26"/>
      <c r="P506" s="29"/>
      <c r="Q506" s="29"/>
      <c r="R506" s="46"/>
      <c r="S506" s="3"/>
      <c r="T506" s="4"/>
      <c r="U506" s="5"/>
      <c r="V506" s="6"/>
      <c r="W506" s="7"/>
      <c r="X506" s="1"/>
      <c r="Y506" s="1"/>
    </row>
    <row r="507" spans="1:25" s="16" customFormat="1" ht="12" hidden="1" customHeight="1">
      <c r="A507" s="25"/>
      <c r="B507" s="1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8"/>
      <c r="N507" s="28"/>
      <c r="O507" s="26"/>
      <c r="P507" s="29"/>
      <c r="Q507" s="29"/>
      <c r="R507" s="46"/>
      <c r="S507" s="3"/>
      <c r="T507" s="4"/>
      <c r="U507" s="5"/>
      <c r="V507" s="6"/>
      <c r="W507" s="7"/>
      <c r="X507" s="1"/>
      <c r="Y507" s="1"/>
    </row>
    <row r="508" spans="1:25" s="16" customFormat="1" ht="12" hidden="1" customHeight="1">
      <c r="A508" s="25"/>
      <c r="B508" s="1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8"/>
      <c r="N508" s="28"/>
      <c r="O508" s="26"/>
      <c r="P508" s="29"/>
      <c r="Q508" s="29"/>
      <c r="R508" s="46"/>
      <c r="S508" s="3"/>
      <c r="T508" s="4"/>
      <c r="U508" s="5"/>
      <c r="V508" s="6"/>
      <c r="W508" s="7"/>
      <c r="X508" s="1"/>
      <c r="Y508" s="1"/>
    </row>
    <row r="509" spans="1:25" s="16" customFormat="1" ht="12" hidden="1" customHeight="1">
      <c r="A509" s="25"/>
      <c r="B509" s="1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8"/>
      <c r="N509" s="28"/>
      <c r="O509" s="26"/>
      <c r="P509" s="29"/>
      <c r="Q509" s="29"/>
      <c r="R509" s="46"/>
      <c r="S509" s="3"/>
      <c r="T509" s="4"/>
      <c r="U509" s="5"/>
      <c r="V509" s="6"/>
      <c r="W509" s="7"/>
      <c r="X509" s="1"/>
      <c r="Y509" s="1"/>
    </row>
    <row r="510" spans="1:25" s="16" customFormat="1" ht="12" hidden="1" customHeight="1">
      <c r="A510" s="25"/>
      <c r="B510" s="1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8"/>
      <c r="N510" s="28"/>
      <c r="O510" s="26"/>
      <c r="P510" s="29"/>
      <c r="Q510" s="29"/>
      <c r="R510" s="46"/>
      <c r="S510" s="3"/>
      <c r="T510" s="4"/>
      <c r="U510" s="5"/>
      <c r="V510" s="6"/>
      <c r="W510" s="7"/>
      <c r="X510" s="1"/>
      <c r="Y510" s="1"/>
    </row>
    <row r="511" spans="1:25" s="16" customFormat="1" ht="12" hidden="1" customHeight="1">
      <c r="A511" s="25"/>
      <c r="B511" s="1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8"/>
      <c r="N511" s="28"/>
      <c r="O511" s="26"/>
      <c r="P511" s="29"/>
      <c r="Q511" s="29"/>
      <c r="R511" s="46"/>
      <c r="S511" s="3"/>
      <c r="T511" s="4"/>
      <c r="U511" s="5"/>
      <c r="V511" s="6"/>
      <c r="W511" s="7"/>
      <c r="X511" s="1"/>
      <c r="Y511" s="1"/>
    </row>
    <row r="512" spans="1:25" s="16" customFormat="1" ht="12" hidden="1" customHeight="1">
      <c r="A512" s="25"/>
      <c r="B512" s="1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8"/>
      <c r="N512" s="28"/>
      <c r="O512" s="26"/>
      <c r="P512" s="29"/>
      <c r="Q512" s="29"/>
      <c r="R512" s="46"/>
      <c r="S512" s="3"/>
      <c r="T512" s="4"/>
      <c r="U512" s="5"/>
      <c r="V512" s="6"/>
      <c r="W512" s="7"/>
      <c r="X512" s="1"/>
      <c r="Y512" s="1"/>
    </row>
    <row r="513" spans="1:25" s="16" customFormat="1" ht="12" hidden="1" customHeight="1">
      <c r="A513" s="25"/>
      <c r="B513" s="1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8"/>
      <c r="N513" s="28"/>
      <c r="O513" s="26"/>
      <c r="P513" s="29"/>
      <c r="Q513" s="29"/>
      <c r="R513" s="46"/>
      <c r="S513" s="3"/>
      <c r="T513" s="4"/>
      <c r="U513" s="5"/>
      <c r="V513" s="6"/>
      <c r="W513" s="7"/>
      <c r="X513" s="1"/>
      <c r="Y513" s="1"/>
    </row>
    <row r="514" spans="1:25" s="16" customFormat="1" ht="12" hidden="1" customHeight="1">
      <c r="A514" s="25"/>
      <c r="B514" s="1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8"/>
      <c r="N514" s="28"/>
      <c r="O514" s="26"/>
      <c r="P514" s="29"/>
      <c r="Q514" s="29"/>
      <c r="R514" s="46"/>
      <c r="S514" s="3"/>
      <c r="T514" s="4"/>
      <c r="U514" s="5"/>
      <c r="V514" s="6"/>
      <c r="W514" s="7"/>
      <c r="X514" s="1"/>
      <c r="Y514" s="1"/>
    </row>
    <row r="515" spans="1:25" s="16" customFormat="1" ht="12" hidden="1" customHeight="1">
      <c r="A515" s="25"/>
      <c r="B515" s="1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8"/>
      <c r="N515" s="28"/>
      <c r="O515" s="26"/>
      <c r="P515" s="29"/>
      <c r="Q515" s="29"/>
      <c r="R515" s="46"/>
      <c r="S515" s="3"/>
      <c r="T515" s="4"/>
      <c r="U515" s="5"/>
      <c r="V515" s="6"/>
      <c r="W515" s="7"/>
      <c r="X515" s="1"/>
      <c r="Y515" s="1"/>
    </row>
    <row r="516" spans="1:25" s="16" customFormat="1" ht="12" hidden="1" customHeight="1">
      <c r="A516" s="25"/>
      <c r="B516" s="1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8"/>
      <c r="N516" s="28"/>
      <c r="O516" s="26"/>
      <c r="P516" s="29"/>
      <c r="Q516" s="29"/>
      <c r="R516" s="46"/>
      <c r="S516" s="3"/>
      <c r="T516" s="4"/>
      <c r="U516" s="5"/>
      <c r="V516" s="6"/>
      <c r="W516" s="7"/>
      <c r="X516" s="1"/>
      <c r="Y516" s="1"/>
    </row>
    <row r="517" spans="1:25" s="16" customFormat="1" ht="12" hidden="1" customHeight="1">
      <c r="A517" s="25"/>
      <c r="B517" s="1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8"/>
      <c r="N517" s="28"/>
      <c r="O517" s="26"/>
      <c r="P517" s="29"/>
      <c r="Q517" s="29"/>
      <c r="R517" s="46"/>
      <c r="S517" s="3"/>
      <c r="T517" s="4"/>
      <c r="U517" s="5"/>
      <c r="V517" s="6"/>
      <c r="W517" s="7"/>
      <c r="X517" s="1"/>
      <c r="Y517" s="1"/>
    </row>
    <row r="518" spans="1:25" s="16" customFormat="1" ht="12" hidden="1" customHeight="1">
      <c r="A518" s="25"/>
      <c r="B518" s="1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8"/>
      <c r="N518" s="28"/>
      <c r="O518" s="26"/>
      <c r="P518" s="29"/>
      <c r="Q518" s="29"/>
      <c r="R518" s="46"/>
      <c r="S518" s="3"/>
      <c r="T518" s="4"/>
      <c r="U518" s="5"/>
      <c r="V518" s="6"/>
      <c r="W518" s="7"/>
      <c r="X518" s="1"/>
      <c r="Y518" s="1"/>
    </row>
    <row r="519" spans="1:25" s="16" customFormat="1" ht="12" hidden="1" customHeight="1">
      <c r="A519" s="25"/>
      <c r="B519" s="1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8"/>
      <c r="N519" s="28"/>
      <c r="O519" s="26"/>
      <c r="P519" s="29"/>
      <c r="Q519" s="29"/>
      <c r="R519" s="46"/>
      <c r="S519" s="3"/>
      <c r="T519" s="4"/>
      <c r="U519" s="5"/>
      <c r="V519" s="6"/>
      <c r="W519" s="7"/>
      <c r="X519" s="1"/>
      <c r="Y519" s="1"/>
    </row>
    <row r="520" spans="1:25" s="16" customFormat="1" ht="12" hidden="1" customHeight="1">
      <c r="A520" s="25"/>
      <c r="B520" s="1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8"/>
      <c r="N520" s="28"/>
      <c r="O520" s="26"/>
      <c r="P520" s="29"/>
      <c r="Q520" s="29"/>
      <c r="R520" s="46"/>
      <c r="S520" s="3"/>
      <c r="T520" s="4"/>
      <c r="U520" s="5"/>
      <c r="V520" s="6"/>
      <c r="W520" s="7"/>
      <c r="X520" s="1"/>
      <c r="Y520" s="1"/>
    </row>
    <row r="521" spans="1:25" s="16" customFormat="1" ht="12" hidden="1" customHeight="1">
      <c r="A521" s="25"/>
      <c r="B521" s="1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8"/>
      <c r="N521" s="28"/>
      <c r="O521" s="26"/>
      <c r="P521" s="29"/>
      <c r="Q521" s="29"/>
      <c r="R521" s="46"/>
      <c r="S521" s="3"/>
      <c r="T521" s="4"/>
      <c r="U521" s="5"/>
      <c r="V521" s="6"/>
      <c r="W521" s="7"/>
      <c r="X521" s="1"/>
      <c r="Y521" s="1"/>
    </row>
    <row r="522" spans="1:25" s="16" customFormat="1" ht="12" hidden="1" customHeight="1">
      <c r="A522" s="25"/>
      <c r="B522" s="1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8"/>
      <c r="N522" s="28"/>
      <c r="O522" s="26"/>
      <c r="P522" s="29"/>
      <c r="Q522" s="29"/>
      <c r="R522" s="46"/>
      <c r="S522" s="3"/>
      <c r="T522" s="4"/>
      <c r="U522" s="5"/>
      <c r="V522" s="6"/>
      <c r="W522" s="7"/>
      <c r="X522" s="1"/>
      <c r="Y522" s="1"/>
    </row>
    <row r="523" spans="1:25" s="16" customFormat="1" ht="12" hidden="1" customHeight="1">
      <c r="A523" s="25"/>
      <c r="B523" s="1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8"/>
      <c r="N523" s="28"/>
      <c r="O523" s="26"/>
      <c r="P523" s="29"/>
      <c r="Q523" s="29"/>
      <c r="R523" s="46"/>
      <c r="S523" s="3"/>
      <c r="T523" s="4"/>
      <c r="U523" s="5"/>
      <c r="V523" s="6"/>
      <c r="W523" s="7"/>
      <c r="X523" s="1"/>
      <c r="Y523" s="1"/>
    </row>
    <row r="524" spans="1:25" s="16" customFormat="1" ht="12" hidden="1" customHeight="1">
      <c r="A524" s="25"/>
      <c r="B524" s="1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8"/>
      <c r="N524" s="28"/>
      <c r="O524" s="26"/>
      <c r="P524" s="29"/>
      <c r="Q524" s="29"/>
      <c r="R524" s="46"/>
      <c r="S524" s="3"/>
      <c r="T524" s="4"/>
      <c r="U524" s="5"/>
      <c r="V524" s="6"/>
      <c r="W524" s="7"/>
      <c r="X524" s="1"/>
      <c r="Y524" s="1"/>
    </row>
    <row r="525" spans="1:25" s="16" customFormat="1" ht="12" hidden="1" customHeight="1">
      <c r="A525" s="25"/>
      <c r="B525" s="1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8"/>
      <c r="N525" s="28"/>
      <c r="O525" s="26"/>
      <c r="P525" s="29"/>
      <c r="Q525" s="29"/>
      <c r="R525" s="46"/>
      <c r="S525" s="3"/>
      <c r="T525" s="4"/>
      <c r="U525" s="5"/>
      <c r="V525" s="6"/>
      <c r="W525" s="7"/>
      <c r="X525" s="1"/>
      <c r="Y525" s="1"/>
    </row>
    <row r="526" spans="1:25" s="16" customFormat="1" ht="12" hidden="1" customHeight="1">
      <c r="A526" s="25"/>
      <c r="B526" s="1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8"/>
      <c r="N526" s="28"/>
      <c r="O526" s="26"/>
      <c r="P526" s="29"/>
      <c r="Q526" s="29"/>
      <c r="R526" s="46"/>
      <c r="S526" s="3"/>
      <c r="T526" s="4"/>
      <c r="U526" s="5"/>
      <c r="V526" s="6"/>
      <c r="W526" s="7"/>
      <c r="X526" s="1"/>
      <c r="Y526" s="1"/>
    </row>
    <row r="527" spans="1:25" s="16" customFormat="1" ht="12" hidden="1" customHeight="1">
      <c r="A527" s="25"/>
      <c r="B527" s="1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8"/>
      <c r="N527" s="28"/>
      <c r="O527" s="26"/>
      <c r="P527" s="29"/>
      <c r="Q527" s="29"/>
      <c r="R527" s="46"/>
      <c r="S527" s="3"/>
      <c r="T527" s="4"/>
      <c r="U527" s="5"/>
      <c r="V527" s="6"/>
      <c r="W527" s="7"/>
      <c r="X527" s="1"/>
      <c r="Y527" s="1"/>
    </row>
    <row r="528" spans="1:25" s="16" customFormat="1" ht="12" hidden="1" customHeight="1">
      <c r="A528" s="25"/>
      <c r="B528" s="1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8"/>
      <c r="N528" s="28"/>
      <c r="O528" s="26"/>
      <c r="P528" s="29"/>
      <c r="Q528" s="29"/>
      <c r="R528" s="46"/>
      <c r="S528" s="3"/>
      <c r="T528" s="4"/>
      <c r="U528" s="5"/>
      <c r="V528" s="6"/>
      <c r="W528" s="7"/>
      <c r="X528" s="1"/>
      <c r="Y528" s="1"/>
    </row>
    <row r="529" spans="1:25" s="16" customFormat="1" ht="12" hidden="1" customHeight="1">
      <c r="A529" s="25"/>
      <c r="B529" s="1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8"/>
      <c r="N529" s="28"/>
      <c r="O529" s="26"/>
      <c r="P529" s="29"/>
      <c r="Q529" s="29"/>
      <c r="R529" s="46"/>
      <c r="S529" s="3"/>
      <c r="T529" s="4"/>
      <c r="U529" s="5"/>
      <c r="V529" s="6"/>
      <c r="W529" s="7"/>
      <c r="X529" s="1"/>
      <c r="Y529" s="1"/>
    </row>
    <row r="530" spans="1:25" s="16" customFormat="1" ht="12" hidden="1" customHeight="1">
      <c r="A530" s="25"/>
      <c r="B530" s="1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8"/>
      <c r="N530" s="28"/>
      <c r="O530" s="26"/>
      <c r="P530" s="29"/>
      <c r="Q530" s="29"/>
      <c r="R530" s="46"/>
      <c r="S530" s="3"/>
      <c r="T530" s="4"/>
      <c r="U530" s="5"/>
      <c r="V530" s="6"/>
      <c r="W530" s="7"/>
      <c r="X530" s="1"/>
      <c r="Y530" s="1"/>
    </row>
    <row r="531" spans="1:25" s="16" customFormat="1" ht="12" hidden="1" customHeight="1">
      <c r="A531" s="25"/>
      <c r="B531" s="1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8"/>
      <c r="N531" s="28"/>
      <c r="O531" s="26"/>
      <c r="P531" s="29"/>
      <c r="Q531" s="29"/>
      <c r="R531" s="46"/>
      <c r="S531" s="3"/>
      <c r="T531" s="4"/>
      <c r="U531" s="5"/>
      <c r="V531" s="6"/>
      <c r="W531" s="7"/>
      <c r="X531" s="1"/>
      <c r="Y531" s="1"/>
    </row>
    <row r="532" spans="1:25" s="16" customFormat="1" ht="12" hidden="1" customHeight="1">
      <c r="A532" s="25"/>
      <c r="B532" s="1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8"/>
      <c r="N532" s="28"/>
      <c r="O532" s="26"/>
      <c r="P532" s="29"/>
      <c r="Q532" s="29"/>
      <c r="R532" s="46"/>
      <c r="S532" s="3"/>
      <c r="T532" s="4"/>
      <c r="U532" s="5"/>
      <c r="V532" s="6"/>
      <c r="W532" s="7"/>
      <c r="X532" s="1"/>
      <c r="Y532" s="1"/>
    </row>
    <row r="533" spans="1:25" s="16" customFormat="1" ht="12" hidden="1" customHeight="1">
      <c r="A533" s="25"/>
      <c r="B533" s="1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8"/>
      <c r="N533" s="28"/>
      <c r="O533" s="26"/>
      <c r="P533" s="29"/>
      <c r="Q533" s="29"/>
      <c r="R533" s="46"/>
      <c r="S533" s="3"/>
      <c r="T533" s="4"/>
      <c r="U533" s="5"/>
      <c r="V533" s="6"/>
      <c r="W533" s="7"/>
      <c r="X533" s="1"/>
      <c r="Y533" s="1"/>
    </row>
    <row r="534" spans="1:25" s="16" customFormat="1" ht="12" hidden="1" customHeight="1">
      <c r="A534" s="25"/>
      <c r="B534" s="1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8"/>
      <c r="N534" s="28"/>
      <c r="O534" s="26"/>
      <c r="P534" s="29"/>
      <c r="Q534" s="29"/>
      <c r="R534" s="46"/>
      <c r="S534" s="3"/>
      <c r="T534" s="4"/>
      <c r="U534" s="5"/>
      <c r="V534" s="6"/>
      <c r="W534" s="7"/>
      <c r="X534" s="1"/>
      <c r="Y534" s="1"/>
    </row>
    <row r="535" spans="1:25" s="16" customFormat="1" ht="12" hidden="1" customHeight="1">
      <c r="A535" s="25"/>
      <c r="B535" s="1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8"/>
      <c r="N535" s="28"/>
      <c r="O535" s="26"/>
      <c r="P535" s="29"/>
      <c r="Q535" s="29"/>
      <c r="R535" s="46"/>
      <c r="S535" s="3"/>
      <c r="T535" s="4"/>
      <c r="U535" s="5"/>
      <c r="V535" s="6"/>
      <c r="W535" s="7"/>
      <c r="X535" s="1"/>
      <c r="Y535" s="1"/>
    </row>
    <row r="536" spans="1:25" s="16" customFormat="1" ht="12" hidden="1" customHeight="1">
      <c r="A536" s="25"/>
      <c r="B536" s="1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8"/>
      <c r="N536" s="28"/>
      <c r="O536" s="26"/>
      <c r="P536" s="29"/>
      <c r="Q536" s="29"/>
      <c r="R536" s="46"/>
      <c r="S536" s="3"/>
      <c r="T536" s="4"/>
      <c r="U536" s="5"/>
      <c r="V536" s="6"/>
      <c r="W536" s="7"/>
      <c r="X536" s="1"/>
      <c r="Y536" s="1"/>
    </row>
    <row r="537" spans="1:25" s="16" customFormat="1" ht="12" hidden="1" customHeight="1">
      <c r="A537" s="25"/>
      <c r="B537" s="1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8"/>
      <c r="N537" s="28"/>
      <c r="O537" s="26"/>
      <c r="P537" s="29"/>
      <c r="Q537" s="29"/>
      <c r="R537" s="46"/>
      <c r="S537" s="3"/>
      <c r="T537" s="4"/>
      <c r="U537" s="5"/>
      <c r="V537" s="6"/>
      <c r="W537" s="7"/>
      <c r="X537" s="1"/>
      <c r="Y537" s="1"/>
    </row>
    <row r="538" spans="1:25" s="16" customFormat="1" ht="12" hidden="1" customHeight="1">
      <c r="A538" s="25"/>
      <c r="B538" s="1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8"/>
      <c r="N538" s="28"/>
      <c r="O538" s="26"/>
      <c r="P538" s="29"/>
      <c r="Q538" s="29"/>
      <c r="R538" s="46"/>
      <c r="S538" s="3"/>
      <c r="T538" s="4"/>
      <c r="U538" s="5"/>
      <c r="V538" s="6"/>
      <c r="W538" s="7"/>
      <c r="X538" s="1"/>
      <c r="Y538" s="1"/>
    </row>
    <row r="539" spans="1:25" s="16" customFormat="1" ht="12" hidden="1" customHeight="1">
      <c r="A539" s="25"/>
      <c r="B539" s="1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8"/>
      <c r="N539" s="28"/>
      <c r="O539" s="26"/>
      <c r="P539" s="29"/>
      <c r="Q539" s="29"/>
      <c r="R539" s="46"/>
      <c r="S539" s="3"/>
      <c r="T539" s="4"/>
      <c r="U539" s="5"/>
      <c r="V539" s="6"/>
      <c r="W539" s="7"/>
      <c r="X539" s="1"/>
      <c r="Y539" s="1"/>
    </row>
    <row r="540" spans="1:25" s="16" customFormat="1" ht="12" hidden="1" customHeight="1">
      <c r="A540" s="25"/>
      <c r="B540" s="1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8"/>
      <c r="N540" s="28"/>
      <c r="O540" s="26"/>
      <c r="P540" s="29"/>
      <c r="Q540" s="29"/>
      <c r="R540" s="46"/>
      <c r="S540" s="3"/>
      <c r="T540" s="4"/>
      <c r="U540" s="5"/>
      <c r="V540" s="6"/>
      <c r="W540" s="7"/>
      <c r="X540" s="1"/>
      <c r="Y540" s="1"/>
    </row>
    <row r="541" spans="1:25" s="16" customFormat="1" ht="12" hidden="1" customHeight="1">
      <c r="A541" s="25"/>
      <c r="B541" s="1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8"/>
      <c r="N541" s="28"/>
      <c r="O541" s="26"/>
      <c r="P541" s="29"/>
      <c r="Q541" s="29"/>
      <c r="R541" s="46"/>
      <c r="S541" s="3"/>
      <c r="T541" s="4"/>
      <c r="U541" s="5"/>
      <c r="V541" s="6"/>
      <c r="W541" s="7"/>
      <c r="X541" s="1"/>
      <c r="Y541" s="1"/>
    </row>
    <row r="542" spans="1:25" s="16" customFormat="1" ht="12" hidden="1" customHeight="1">
      <c r="A542" s="25"/>
      <c r="B542" s="1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8"/>
      <c r="N542" s="28"/>
      <c r="O542" s="26"/>
      <c r="P542" s="29"/>
      <c r="Q542" s="29"/>
      <c r="R542" s="46"/>
      <c r="S542" s="3"/>
      <c r="T542" s="4"/>
      <c r="U542" s="5"/>
      <c r="V542" s="6"/>
      <c r="W542" s="7"/>
      <c r="X542" s="1"/>
      <c r="Y542" s="1"/>
    </row>
    <row r="543" spans="1:25" s="16" customFormat="1" ht="12" hidden="1" customHeight="1">
      <c r="A543" s="25"/>
      <c r="B543" s="1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8"/>
      <c r="N543" s="28"/>
      <c r="O543" s="26"/>
      <c r="P543" s="29"/>
      <c r="Q543" s="29"/>
      <c r="R543" s="46"/>
      <c r="S543" s="3"/>
      <c r="T543" s="4"/>
      <c r="U543" s="5"/>
      <c r="V543" s="6"/>
      <c r="W543" s="7"/>
      <c r="X543" s="1"/>
      <c r="Y543" s="1"/>
    </row>
    <row r="544" spans="1:25" s="16" customFormat="1" ht="12" hidden="1" customHeight="1">
      <c r="A544" s="25"/>
      <c r="B544" s="1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8"/>
      <c r="N544" s="28"/>
      <c r="O544" s="26"/>
      <c r="P544" s="29"/>
      <c r="Q544" s="29"/>
      <c r="R544" s="46"/>
      <c r="S544" s="3"/>
      <c r="T544" s="4"/>
      <c r="U544" s="5"/>
      <c r="V544" s="6"/>
      <c r="W544" s="7"/>
      <c r="X544" s="1"/>
      <c r="Y544" s="1"/>
    </row>
    <row r="545" spans="1:25" s="16" customFormat="1" ht="12" hidden="1" customHeight="1">
      <c r="A545" s="25"/>
      <c r="B545" s="1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8"/>
      <c r="N545" s="28"/>
      <c r="O545" s="26"/>
      <c r="P545" s="29"/>
      <c r="Q545" s="29"/>
      <c r="R545" s="46"/>
      <c r="S545" s="3"/>
      <c r="T545" s="4"/>
      <c r="U545" s="5"/>
      <c r="V545" s="6"/>
      <c r="W545" s="7"/>
      <c r="X545" s="1"/>
      <c r="Y545" s="1"/>
    </row>
    <row r="546" spans="1:25" s="16" customFormat="1" ht="12" hidden="1" customHeight="1">
      <c r="A546" s="25"/>
      <c r="B546" s="1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8"/>
      <c r="N546" s="28"/>
      <c r="O546" s="26"/>
      <c r="P546" s="29"/>
      <c r="Q546" s="29"/>
      <c r="R546" s="46"/>
      <c r="S546" s="3"/>
      <c r="T546" s="4"/>
      <c r="U546" s="5"/>
      <c r="V546" s="6"/>
      <c r="W546" s="7"/>
      <c r="X546" s="1"/>
      <c r="Y546" s="1"/>
    </row>
    <row r="547" spans="1:25" s="16" customFormat="1" ht="12" hidden="1" customHeight="1">
      <c r="A547" s="25"/>
      <c r="B547" s="1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8"/>
      <c r="N547" s="28"/>
      <c r="O547" s="26"/>
      <c r="P547" s="29"/>
      <c r="Q547" s="29"/>
      <c r="R547" s="46"/>
      <c r="S547" s="3"/>
      <c r="T547" s="4"/>
      <c r="U547" s="5"/>
      <c r="V547" s="6"/>
      <c r="W547" s="7"/>
      <c r="X547" s="1"/>
      <c r="Y547" s="1"/>
    </row>
    <row r="548" spans="1:25" s="16" customFormat="1" ht="12" hidden="1" customHeight="1">
      <c r="A548" s="25"/>
      <c r="B548" s="1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8"/>
      <c r="N548" s="28"/>
      <c r="O548" s="26"/>
      <c r="P548" s="29"/>
      <c r="Q548" s="29"/>
      <c r="R548" s="46"/>
      <c r="S548" s="3"/>
      <c r="T548" s="4"/>
      <c r="U548" s="5"/>
      <c r="V548" s="6"/>
      <c r="W548" s="7"/>
      <c r="X548" s="1"/>
      <c r="Y548" s="1"/>
    </row>
    <row r="549" spans="1:25" s="16" customFormat="1" ht="12" hidden="1" customHeight="1">
      <c r="A549" s="25"/>
      <c r="B549" s="1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8"/>
      <c r="N549" s="28"/>
      <c r="O549" s="26"/>
      <c r="P549" s="29"/>
      <c r="Q549" s="29"/>
      <c r="R549" s="46"/>
      <c r="S549" s="3"/>
      <c r="T549" s="4"/>
      <c r="U549" s="5"/>
      <c r="V549" s="6"/>
      <c r="W549" s="7"/>
      <c r="X549" s="1"/>
      <c r="Y549" s="1"/>
    </row>
    <row r="550" spans="1:25" s="16" customFormat="1" ht="12" hidden="1" customHeight="1">
      <c r="A550" s="25"/>
      <c r="B550" s="1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8"/>
      <c r="N550" s="28"/>
      <c r="O550" s="26"/>
      <c r="P550" s="29"/>
      <c r="Q550" s="29"/>
      <c r="R550" s="46"/>
      <c r="S550" s="3"/>
      <c r="T550" s="4"/>
      <c r="U550" s="5"/>
      <c r="V550" s="6"/>
      <c r="W550" s="7"/>
      <c r="X550" s="1"/>
      <c r="Y550" s="1"/>
    </row>
    <row r="551" spans="1:25" s="16" customFormat="1" ht="12" hidden="1" customHeight="1">
      <c r="A551" s="25"/>
      <c r="B551" s="1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8"/>
      <c r="N551" s="28"/>
      <c r="O551" s="26"/>
      <c r="P551" s="29"/>
      <c r="Q551" s="29"/>
      <c r="R551" s="46"/>
      <c r="S551" s="3"/>
      <c r="T551" s="4"/>
      <c r="U551" s="5"/>
      <c r="V551" s="6"/>
      <c r="W551" s="7"/>
      <c r="X551" s="1"/>
      <c r="Y551" s="1"/>
    </row>
    <row r="552" spans="1:25" s="16" customFormat="1" ht="12" hidden="1" customHeight="1">
      <c r="A552" s="25"/>
      <c r="B552" s="1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8"/>
      <c r="N552" s="28"/>
      <c r="O552" s="26"/>
      <c r="P552" s="29"/>
      <c r="Q552" s="29"/>
      <c r="R552" s="46"/>
      <c r="S552" s="3"/>
      <c r="T552" s="4"/>
      <c r="U552" s="5"/>
      <c r="V552" s="6"/>
      <c r="W552" s="7"/>
      <c r="X552" s="1"/>
      <c r="Y552" s="1"/>
    </row>
    <row r="553" spans="1:25" s="16" customFormat="1" ht="12" hidden="1" customHeight="1">
      <c r="A553" s="25"/>
      <c r="B553" s="1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8"/>
      <c r="N553" s="28"/>
      <c r="O553" s="26"/>
      <c r="P553" s="29"/>
      <c r="Q553" s="29"/>
      <c r="R553" s="46"/>
      <c r="S553" s="3"/>
      <c r="T553" s="4"/>
      <c r="U553" s="5"/>
      <c r="V553" s="6"/>
      <c r="W553" s="7"/>
      <c r="X553" s="1"/>
      <c r="Y553" s="1"/>
    </row>
    <row r="554" spans="1:25" s="16" customFormat="1" ht="12" hidden="1" customHeight="1">
      <c r="A554" s="25"/>
      <c r="B554" s="1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8"/>
      <c r="N554" s="28"/>
      <c r="O554" s="26"/>
      <c r="P554" s="29"/>
      <c r="Q554" s="29"/>
      <c r="R554" s="46"/>
      <c r="S554" s="3"/>
      <c r="T554" s="4"/>
      <c r="U554" s="5"/>
      <c r="V554" s="6"/>
      <c r="W554" s="7"/>
      <c r="X554" s="1"/>
      <c r="Y554" s="1"/>
    </row>
    <row r="555" spans="1:25" s="16" customFormat="1" ht="12" hidden="1" customHeight="1">
      <c r="A555" s="25"/>
      <c r="B555" s="1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8"/>
      <c r="N555" s="28"/>
      <c r="O555" s="26"/>
      <c r="P555" s="29"/>
      <c r="Q555" s="29"/>
      <c r="R555" s="46"/>
      <c r="S555" s="3"/>
      <c r="T555" s="4"/>
      <c r="U555" s="5"/>
      <c r="V555" s="6"/>
      <c r="W555" s="7"/>
      <c r="X555" s="1"/>
      <c r="Y555" s="1"/>
    </row>
    <row r="556" spans="1:25" s="16" customFormat="1" ht="12" hidden="1" customHeight="1">
      <c r="A556" s="25"/>
      <c r="B556" s="1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8"/>
      <c r="N556" s="28"/>
      <c r="O556" s="26"/>
      <c r="P556" s="29"/>
      <c r="Q556" s="29"/>
      <c r="R556" s="46"/>
      <c r="S556" s="3"/>
      <c r="T556" s="4"/>
      <c r="U556" s="5"/>
      <c r="V556" s="6"/>
      <c r="W556" s="7"/>
      <c r="X556" s="1"/>
      <c r="Y556" s="1"/>
    </row>
    <row r="557" spans="1:25" s="16" customFormat="1" ht="12" hidden="1" customHeight="1">
      <c r="A557" s="25"/>
      <c r="B557" s="1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8"/>
      <c r="N557" s="28"/>
      <c r="O557" s="26"/>
      <c r="P557" s="29"/>
      <c r="Q557" s="29"/>
      <c r="R557" s="46"/>
      <c r="S557" s="3"/>
      <c r="T557" s="4"/>
      <c r="U557" s="5"/>
      <c r="V557" s="6"/>
      <c r="W557" s="7"/>
      <c r="X557" s="1"/>
      <c r="Y557" s="1"/>
    </row>
    <row r="558" spans="1:25" s="16" customFormat="1" ht="12" hidden="1" customHeight="1">
      <c r="A558" s="25"/>
      <c r="B558" s="1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8"/>
      <c r="N558" s="28"/>
      <c r="O558" s="26"/>
      <c r="P558" s="29"/>
      <c r="Q558" s="29"/>
      <c r="R558" s="46"/>
      <c r="S558" s="3"/>
      <c r="T558" s="4"/>
      <c r="U558" s="5"/>
      <c r="V558" s="6"/>
      <c r="W558" s="7"/>
      <c r="X558" s="1"/>
      <c r="Y558" s="1"/>
    </row>
    <row r="559" spans="1:25" s="16" customFormat="1" ht="12" hidden="1" customHeight="1">
      <c r="A559" s="25"/>
      <c r="B559" s="1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8"/>
      <c r="N559" s="28"/>
      <c r="O559" s="26"/>
      <c r="P559" s="29"/>
      <c r="Q559" s="29"/>
      <c r="R559" s="46"/>
      <c r="S559" s="3"/>
      <c r="T559" s="4"/>
      <c r="U559" s="5"/>
      <c r="V559" s="6"/>
      <c r="W559" s="7"/>
      <c r="X559" s="1"/>
      <c r="Y559" s="1"/>
    </row>
    <row r="560" spans="1:25" s="16" customFormat="1" ht="12" hidden="1" customHeight="1">
      <c r="A560" s="25"/>
      <c r="B560" s="1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8"/>
      <c r="N560" s="28"/>
      <c r="O560" s="26"/>
      <c r="P560" s="29"/>
      <c r="Q560" s="29"/>
      <c r="R560" s="46"/>
      <c r="S560" s="3"/>
      <c r="T560" s="4"/>
      <c r="U560" s="5"/>
      <c r="V560" s="6"/>
      <c r="W560" s="7"/>
      <c r="X560" s="1"/>
      <c r="Y560" s="1"/>
    </row>
    <row r="561" spans="1:25" s="16" customFormat="1" ht="12" hidden="1" customHeight="1">
      <c r="A561" s="25"/>
      <c r="B561" s="1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8"/>
      <c r="N561" s="28"/>
      <c r="O561" s="26"/>
      <c r="P561" s="29"/>
      <c r="Q561" s="29"/>
      <c r="R561" s="46"/>
      <c r="S561" s="3"/>
      <c r="T561" s="4"/>
      <c r="U561" s="5"/>
      <c r="V561" s="6"/>
      <c r="W561" s="7"/>
      <c r="X561" s="1"/>
      <c r="Y561" s="1"/>
    </row>
    <row r="562" spans="1:25" s="16" customFormat="1" ht="12" hidden="1" customHeight="1">
      <c r="A562" s="25"/>
      <c r="B562" s="1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8"/>
      <c r="N562" s="28"/>
      <c r="O562" s="26"/>
      <c r="P562" s="29"/>
      <c r="Q562" s="29"/>
      <c r="R562" s="46"/>
      <c r="S562" s="3"/>
      <c r="T562" s="4"/>
      <c r="U562" s="5"/>
      <c r="V562" s="6"/>
      <c r="W562" s="7"/>
      <c r="X562" s="1"/>
      <c r="Y562" s="1"/>
    </row>
    <row r="563" spans="1:25" s="16" customFormat="1" ht="12" hidden="1" customHeight="1">
      <c r="A563" s="25"/>
      <c r="B563" s="1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8"/>
      <c r="N563" s="28"/>
      <c r="O563" s="26"/>
      <c r="P563" s="29"/>
      <c r="Q563" s="29"/>
      <c r="R563" s="46"/>
      <c r="S563" s="3"/>
      <c r="T563" s="4"/>
      <c r="U563" s="5"/>
      <c r="V563" s="6"/>
      <c r="W563" s="7"/>
      <c r="X563" s="1"/>
      <c r="Y563" s="1"/>
    </row>
    <row r="564" spans="1:25" s="16" customFormat="1" ht="12" hidden="1" customHeight="1">
      <c r="A564" s="25"/>
      <c r="B564" s="1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8"/>
      <c r="N564" s="28"/>
      <c r="O564" s="26"/>
      <c r="P564" s="29"/>
      <c r="Q564" s="29"/>
      <c r="R564" s="46"/>
      <c r="S564" s="3"/>
      <c r="T564" s="4"/>
      <c r="U564" s="5"/>
      <c r="V564" s="6"/>
      <c r="W564" s="7"/>
      <c r="X564" s="1"/>
      <c r="Y564" s="1"/>
    </row>
    <row r="565" spans="1:25" s="16" customFormat="1" ht="12" hidden="1" customHeight="1">
      <c r="A565" s="25"/>
      <c r="B565" s="1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8"/>
      <c r="N565" s="28"/>
      <c r="O565" s="26"/>
      <c r="P565" s="29"/>
      <c r="Q565" s="29"/>
      <c r="R565" s="46"/>
      <c r="S565" s="3"/>
      <c r="T565" s="4"/>
      <c r="U565" s="5"/>
      <c r="V565" s="6"/>
      <c r="W565" s="7"/>
      <c r="X565" s="1"/>
      <c r="Y565" s="1"/>
    </row>
    <row r="566" spans="1:25" s="16" customFormat="1" ht="12" hidden="1" customHeight="1">
      <c r="A566" s="25"/>
      <c r="B566" s="1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8"/>
      <c r="N566" s="28"/>
      <c r="O566" s="26"/>
      <c r="P566" s="29"/>
      <c r="Q566" s="29"/>
      <c r="R566" s="46"/>
      <c r="S566" s="3"/>
      <c r="T566" s="4"/>
      <c r="U566" s="5"/>
      <c r="V566" s="6"/>
      <c r="W566" s="7"/>
      <c r="X566" s="1"/>
      <c r="Y566" s="1"/>
    </row>
    <row r="567" spans="1:25" s="16" customFormat="1" ht="12" hidden="1" customHeight="1">
      <c r="A567" s="25"/>
      <c r="B567" s="1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8"/>
      <c r="N567" s="28"/>
      <c r="O567" s="26"/>
      <c r="P567" s="29"/>
      <c r="Q567" s="29"/>
      <c r="R567" s="46"/>
      <c r="S567" s="3"/>
      <c r="T567" s="4"/>
      <c r="U567" s="5"/>
      <c r="V567" s="6"/>
      <c r="W567" s="7"/>
      <c r="X567" s="1"/>
      <c r="Y567" s="1"/>
    </row>
    <row r="568" spans="1:25" s="16" customFormat="1" ht="12" hidden="1" customHeight="1">
      <c r="A568" s="25"/>
      <c r="B568" s="1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8"/>
      <c r="N568" s="28"/>
      <c r="O568" s="26"/>
      <c r="P568" s="29"/>
      <c r="Q568" s="29"/>
      <c r="R568" s="46"/>
      <c r="S568" s="3"/>
      <c r="T568" s="4"/>
      <c r="U568" s="5"/>
      <c r="V568" s="6"/>
      <c r="W568" s="7"/>
      <c r="X568" s="1"/>
      <c r="Y568" s="1"/>
    </row>
    <row r="569" spans="1:25" s="16" customFormat="1" ht="12" hidden="1" customHeight="1">
      <c r="A569" s="25"/>
      <c r="B569" s="1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8"/>
      <c r="N569" s="28"/>
      <c r="O569" s="26"/>
      <c r="P569" s="29"/>
      <c r="Q569" s="29"/>
      <c r="R569" s="46"/>
      <c r="S569" s="3"/>
      <c r="T569" s="4"/>
      <c r="U569" s="5"/>
      <c r="V569" s="6"/>
      <c r="W569" s="7"/>
      <c r="X569" s="1"/>
      <c r="Y569" s="1"/>
    </row>
    <row r="570" spans="1:25" s="16" customFormat="1" ht="12" hidden="1" customHeight="1">
      <c r="A570" s="25"/>
      <c r="B570" s="1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8"/>
      <c r="N570" s="28"/>
      <c r="O570" s="26"/>
      <c r="P570" s="29"/>
      <c r="Q570" s="29"/>
      <c r="R570" s="46"/>
      <c r="S570" s="3"/>
      <c r="T570" s="4"/>
      <c r="U570" s="5"/>
      <c r="V570" s="6"/>
      <c r="W570" s="7"/>
      <c r="X570" s="1"/>
      <c r="Y570" s="1"/>
    </row>
    <row r="571" spans="1:25" s="16" customFormat="1" ht="12" hidden="1" customHeight="1">
      <c r="A571" s="25"/>
      <c r="B571" s="1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8"/>
      <c r="N571" s="28"/>
      <c r="O571" s="26"/>
      <c r="P571" s="29"/>
      <c r="Q571" s="29"/>
      <c r="R571" s="46"/>
      <c r="S571" s="3"/>
      <c r="T571" s="4"/>
      <c r="U571" s="5"/>
      <c r="V571" s="6"/>
      <c r="W571" s="7"/>
      <c r="X571" s="1"/>
      <c r="Y571" s="1"/>
    </row>
    <row r="572" spans="1:25" s="16" customFormat="1" ht="12" hidden="1" customHeight="1">
      <c r="A572" s="25"/>
      <c r="B572" s="1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8"/>
      <c r="N572" s="28"/>
      <c r="O572" s="26"/>
      <c r="P572" s="29"/>
      <c r="Q572" s="29"/>
      <c r="R572" s="46"/>
      <c r="S572" s="3"/>
      <c r="T572" s="4"/>
      <c r="U572" s="5"/>
      <c r="V572" s="6"/>
      <c r="W572" s="7"/>
      <c r="X572" s="1"/>
      <c r="Y572" s="1"/>
    </row>
    <row r="573" spans="1:25" s="16" customFormat="1" ht="12" hidden="1" customHeight="1">
      <c r="A573" s="25"/>
      <c r="B573" s="1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8"/>
      <c r="N573" s="28"/>
      <c r="O573" s="26"/>
      <c r="P573" s="29"/>
      <c r="Q573" s="29"/>
      <c r="R573" s="46"/>
      <c r="S573" s="3"/>
      <c r="T573" s="4"/>
      <c r="U573" s="5"/>
      <c r="V573" s="6"/>
      <c r="W573" s="7"/>
      <c r="X573" s="1"/>
      <c r="Y573" s="1"/>
    </row>
    <row r="574" spans="1:25" s="16" customFormat="1" ht="12" hidden="1" customHeight="1">
      <c r="A574" s="25"/>
      <c r="B574" s="1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8"/>
      <c r="N574" s="28"/>
      <c r="O574" s="26"/>
      <c r="P574" s="29"/>
      <c r="Q574" s="29"/>
      <c r="R574" s="46"/>
      <c r="S574" s="3"/>
      <c r="T574" s="4"/>
      <c r="U574" s="5"/>
      <c r="V574" s="6"/>
      <c r="W574" s="7"/>
      <c r="X574" s="1"/>
      <c r="Y574" s="1"/>
    </row>
    <row r="575" spans="1:25" s="16" customFormat="1" ht="12" hidden="1" customHeight="1">
      <c r="A575" s="25"/>
      <c r="B575" s="1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8"/>
      <c r="N575" s="28"/>
      <c r="O575" s="26"/>
      <c r="P575" s="29"/>
      <c r="Q575" s="29"/>
      <c r="R575" s="46"/>
      <c r="S575" s="3"/>
      <c r="T575" s="4"/>
      <c r="U575" s="5"/>
      <c r="V575" s="6"/>
      <c r="W575" s="7"/>
      <c r="X575" s="1"/>
      <c r="Y575" s="1"/>
    </row>
    <row r="576" spans="1:25" s="16" customFormat="1" ht="12" hidden="1" customHeight="1">
      <c r="A576" s="25"/>
      <c r="B576" s="1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8"/>
      <c r="N576" s="28"/>
      <c r="O576" s="26"/>
      <c r="P576" s="29"/>
      <c r="Q576" s="29"/>
      <c r="R576" s="46"/>
      <c r="S576" s="3"/>
      <c r="T576" s="4"/>
      <c r="U576" s="5"/>
      <c r="V576" s="6"/>
      <c r="W576" s="7"/>
      <c r="X576" s="1"/>
      <c r="Y576" s="1"/>
    </row>
    <row r="577" spans="1:25" s="16" customFormat="1" ht="12" hidden="1" customHeight="1">
      <c r="A577" s="25"/>
      <c r="B577" s="1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8"/>
      <c r="N577" s="28"/>
      <c r="O577" s="26"/>
      <c r="P577" s="29"/>
      <c r="Q577" s="29"/>
      <c r="R577" s="46"/>
      <c r="S577" s="3"/>
      <c r="T577" s="4"/>
      <c r="U577" s="5"/>
      <c r="V577" s="6"/>
      <c r="W577" s="7"/>
      <c r="X577" s="1"/>
      <c r="Y577" s="1"/>
    </row>
    <row r="578" spans="1:25" s="16" customFormat="1" ht="12" hidden="1" customHeight="1">
      <c r="A578" s="25"/>
      <c r="B578" s="1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8"/>
      <c r="N578" s="28"/>
      <c r="O578" s="26"/>
      <c r="P578" s="29"/>
      <c r="Q578" s="29"/>
      <c r="R578" s="46"/>
      <c r="S578" s="3"/>
      <c r="T578" s="4"/>
      <c r="U578" s="5"/>
      <c r="V578" s="6"/>
      <c r="W578" s="7"/>
      <c r="X578" s="1"/>
      <c r="Y578" s="1"/>
    </row>
    <row r="579" spans="1:25" s="16" customFormat="1" ht="12" hidden="1" customHeight="1">
      <c r="A579" s="25"/>
      <c r="B579" s="1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8"/>
      <c r="N579" s="28"/>
      <c r="O579" s="26"/>
      <c r="P579" s="29"/>
      <c r="Q579" s="29"/>
      <c r="R579" s="46"/>
      <c r="S579" s="3"/>
      <c r="T579" s="4"/>
      <c r="U579" s="5"/>
      <c r="V579" s="6"/>
      <c r="W579" s="7"/>
      <c r="X579" s="1"/>
      <c r="Y579" s="1"/>
    </row>
    <row r="580" spans="1:25" s="16" customFormat="1" ht="12" hidden="1" customHeight="1">
      <c r="A580" s="25"/>
      <c r="B580" s="1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8"/>
      <c r="N580" s="28"/>
      <c r="O580" s="26"/>
      <c r="P580" s="29"/>
      <c r="Q580" s="29"/>
      <c r="R580" s="46"/>
      <c r="S580" s="3"/>
      <c r="T580" s="4"/>
      <c r="U580" s="5"/>
      <c r="V580" s="6"/>
      <c r="W580" s="7"/>
      <c r="X580" s="1"/>
      <c r="Y580" s="1"/>
    </row>
    <row r="581" spans="1:25" s="16" customFormat="1" ht="12" hidden="1" customHeight="1">
      <c r="A581" s="25"/>
      <c r="B581" s="1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8"/>
      <c r="N581" s="28"/>
      <c r="O581" s="26"/>
      <c r="P581" s="29"/>
      <c r="Q581" s="29"/>
      <c r="R581" s="46"/>
      <c r="S581" s="3"/>
      <c r="T581" s="4"/>
      <c r="U581" s="5"/>
      <c r="V581" s="6"/>
      <c r="W581" s="7"/>
      <c r="X581" s="1"/>
      <c r="Y581" s="1"/>
    </row>
    <row r="582" spans="1:25" s="16" customFormat="1" ht="12" hidden="1" customHeight="1">
      <c r="A582" s="25"/>
      <c r="B582" s="1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8"/>
      <c r="N582" s="28"/>
      <c r="O582" s="26"/>
      <c r="P582" s="29"/>
      <c r="Q582" s="29"/>
      <c r="R582" s="46"/>
      <c r="S582" s="3"/>
      <c r="T582" s="4"/>
      <c r="U582" s="5"/>
      <c r="V582" s="6"/>
      <c r="W582" s="7"/>
      <c r="X582" s="1"/>
      <c r="Y582" s="1"/>
    </row>
    <row r="583" spans="1:25" s="16" customFormat="1" ht="12" hidden="1" customHeight="1">
      <c r="A583" s="25"/>
      <c r="B583" s="1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8"/>
      <c r="N583" s="28"/>
      <c r="O583" s="26"/>
      <c r="P583" s="29"/>
      <c r="Q583" s="29"/>
      <c r="R583" s="46"/>
      <c r="S583" s="3"/>
      <c r="T583" s="4"/>
      <c r="U583" s="5"/>
      <c r="V583" s="6"/>
      <c r="W583" s="7"/>
      <c r="X583" s="1"/>
      <c r="Y583" s="1"/>
    </row>
    <row r="584" spans="1:25" s="16" customFormat="1" ht="12" hidden="1" customHeight="1">
      <c r="A584" s="25"/>
      <c r="B584" s="1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8"/>
      <c r="N584" s="28"/>
      <c r="O584" s="26"/>
      <c r="P584" s="29"/>
      <c r="Q584" s="29"/>
      <c r="R584" s="46"/>
      <c r="S584" s="3"/>
      <c r="T584" s="4"/>
      <c r="U584" s="5"/>
      <c r="V584" s="6"/>
      <c r="W584" s="7"/>
      <c r="X584" s="1"/>
      <c r="Y584" s="1"/>
    </row>
    <row r="585" spans="1:25" s="16" customFormat="1" ht="12" hidden="1" customHeight="1">
      <c r="A585" s="25"/>
      <c r="B585" s="1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8"/>
      <c r="N585" s="28"/>
      <c r="O585" s="26"/>
      <c r="P585" s="29"/>
      <c r="Q585" s="29"/>
      <c r="R585" s="46"/>
      <c r="S585" s="3"/>
      <c r="T585" s="4"/>
      <c r="U585" s="5"/>
      <c r="V585" s="6"/>
      <c r="W585" s="7"/>
      <c r="X585" s="1"/>
      <c r="Y585" s="1"/>
    </row>
    <row r="586" spans="1:25" s="16" customFormat="1" ht="12" hidden="1" customHeight="1">
      <c r="A586" s="25"/>
      <c r="B586" s="1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8"/>
      <c r="N586" s="28"/>
      <c r="O586" s="26"/>
      <c r="P586" s="29"/>
      <c r="Q586" s="29"/>
      <c r="R586" s="46"/>
      <c r="S586" s="3"/>
      <c r="T586" s="4"/>
      <c r="U586" s="5"/>
      <c r="V586" s="6"/>
      <c r="W586" s="7"/>
      <c r="X586" s="1"/>
      <c r="Y586" s="1"/>
    </row>
    <row r="587" spans="1:25" s="16" customFormat="1" ht="12" hidden="1" customHeight="1">
      <c r="A587" s="25"/>
      <c r="B587" s="1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8"/>
      <c r="N587" s="28"/>
      <c r="O587" s="26"/>
      <c r="P587" s="29"/>
      <c r="Q587" s="29"/>
      <c r="R587" s="46"/>
      <c r="S587" s="3"/>
      <c r="T587" s="4"/>
      <c r="U587" s="5"/>
      <c r="V587" s="6"/>
      <c r="W587" s="7"/>
      <c r="X587" s="1"/>
      <c r="Y587" s="1"/>
    </row>
    <row r="588" spans="1:25" s="16" customFormat="1" ht="12" hidden="1" customHeight="1">
      <c r="A588" s="25"/>
      <c r="B588" s="1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8"/>
      <c r="N588" s="28"/>
      <c r="O588" s="26"/>
      <c r="P588" s="29"/>
      <c r="Q588" s="29"/>
      <c r="R588" s="46"/>
      <c r="S588" s="3"/>
      <c r="T588" s="4"/>
      <c r="U588" s="5"/>
      <c r="V588" s="6"/>
      <c r="W588" s="7"/>
      <c r="X588" s="1"/>
      <c r="Y588" s="1"/>
    </row>
    <row r="589" spans="1:25" s="16" customFormat="1" ht="12" hidden="1" customHeight="1">
      <c r="A589" s="25"/>
      <c r="B589" s="1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8"/>
      <c r="N589" s="28"/>
      <c r="O589" s="26"/>
      <c r="P589" s="29"/>
      <c r="Q589" s="29"/>
      <c r="R589" s="46"/>
      <c r="S589" s="3"/>
      <c r="T589" s="4"/>
      <c r="U589" s="5"/>
      <c r="V589" s="6"/>
      <c r="W589" s="7"/>
      <c r="X589" s="1"/>
      <c r="Y589" s="1"/>
    </row>
    <row r="590" spans="1:25" s="16" customFormat="1" ht="12" hidden="1" customHeight="1">
      <c r="A590" s="25"/>
      <c r="B590" s="1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8"/>
      <c r="N590" s="28"/>
      <c r="O590" s="26"/>
      <c r="P590" s="29"/>
      <c r="Q590" s="29"/>
      <c r="R590" s="46"/>
      <c r="S590" s="3"/>
      <c r="T590" s="4"/>
      <c r="U590" s="5"/>
      <c r="V590" s="6"/>
      <c r="W590" s="7"/>
      <c r="X590" s="1"/>
      <c r="Y590" s="1"/>
    </row>
    <row r="591" spans="1:25" s="16" customFormat="1" ht="12" hidden="1" customHeight="1">
      <c r="A591" s="25"/>
      <c r="B591" s="1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8"/>
      <c r="N591" s="28"/>
      <c r="O591" s="26"/>
      <c r="P591" s="29"/>
      <c r="Q591" s="29"/>
      <c r="R591" s="46"/>
      <c r="S591" s="3"/>
      <c r="T591" s="4"/>
      <c r="U591" s="5"/>
      <c r="V591" s="6"/>
      <c r="W591" s="7"/>
      <c r="X591" s="1"/>
      <c r="Y591" s="1"/>
    </row>
    <row r="592" spans="1:25" s="16" customFormat="1" ht="12" hidden="1" customHeight="1">
      <c r="A592" s="25"/>
      <c r="B592" s="1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8"/>
      <c r="N592" s="28"/>
      <c r="O592" s="26"/>
      <c r="P592" s="29"/>
      <c r="Q592" s="29"/>
      <c r="R592" s="46"/>
      <c r="S592" s="3"/>
      <c r="T592" s="4"/>
      <c r="U592" s="5"/>
      <c r="V592" s="6"/>
      <c r="W592" s="7"/>
      <c r="X592" s="1"/>
      <c r="Y592" s="1"/>
    </row>
    <row r="593" spans="1:25" s="16" customFormat="1" ht="12" hidden="1" customHeight="1">
      <c r="A593" s="25"/>
      <c r="B593" s="1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8"/>
      <c r="N593" s="28"/>
      <c r="O593" s="26"/>
      <c r="P593" s="29"/>
      <c r="Q593" s="29"/>
      <c r="R593" s="46"/>
      <c r="S593" s="3"/>
      <c r="T593" s="4"/>
      <c r="U593" s="5"/>
      <c r="V593" s="6"/>
      <c r="W593" s="7"/>
      <c r="X593" s="1"/>
      <c r="Y593" s="1"/>
    </row>
    <row r="594" spans="1:25" s="16" customFormat="1" ht="12" hidden="1" customHeight="1">
      <c r="A594" s="25"/>
      <c r="B594" s="1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8"/>
      <c r="N594" s="28"/>
      <c r="O594" s="26"/>
      <c r="P594" s="29"/>
      <c r="Q594" s="29"/>
      <c r="R594" s="46"/>
      <c r="S594" s="3"/>
      <c r="T594" s="4"/>
      <c r="U594" s="5"/>
      <c r="V594" s="6"/>
      <c r="W594" s="7"/>
      <c r="X594" s="1"/>
      <c r="Y594" s="1"/>
    </row>
    <row r="595" spans="1:25" s="16" customFormat="1" ht="12" hidden="1" customHeight="1">
      <c r="A595" s="25"/>
      <c r="B595" s="1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8"/>
      <c r="N595" s="28"/>
      <c r="O595" s="26"/>
      <c r="P595" s="29"/>
      <c r="Q595" s="29"/>
      <c r="R595" s="46"/>
      <c r="S595" s="3"/>
      <c r="T595" s="4"/>
      <c r="U595" s="5"/>
      <c r="V595" s="6"/>
      <c r="W595" s="7"/>
      <c r="X595" s="1"/>
      <c r="Y595" s="1"/>
    </row>
    <row r="596" spans="1:25" s="16" customFormat="1" ht="12" hidden="1" customHeight="1">
      <c r="A596" s="25"/>
      <c r="B596" s="1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8"/>
      <c r="N596" s="28"/>
      <c r="O596" s="26"/>
      <c r="P596" s="29"/>
      <c r="Q596" s="29"/>
      <c r="R596" s="46"/>
      <c r="S596" s="3"/>
      <c r="T596" s="4"/>
      <c r="U596" s="5"/>
      <c r="V596" s="6"/>
      <c r="W596" s="7"/>
      <c r="X596" s="1"/>
      <c r="Y596" s="1"/>
    </row>
    <row r="597" spans="1:25" s="16" customFormat="1" ht="12" hidden="1" customHeight="1">
      <c r="A597" s="25"/>
      <c r="B597" s="1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8"/>
      <c r="N597" s="28"/>
      <c r="O597" s="26"/>
      <c r="P597" s="29"/>
      <c r="Q597" s="29"/>
      <c r="R597" s="46"/>
      <c r="S597" s="3"/>
      <c r="T597" s="4"/>
      <c r="U597" s="5"/>
      <c r="V597" s="6"/>
      <c r="W597" s="7"/>
      <c r="X597" s="1"/>
      <c r="Y597" s="1"/>
    </row>
    <row r="598" spans="1:25" s="16" customFormat="1" ht="12" hidden="1" customHeight="1">
      <c r="A598" s="25"/>
      <c r="B598" s="1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8"/>
      <c r="N598" s="28"/>
      <c r="O598" s="26"/>
      <c r="P598" s="29"/>
      <c r="Q598" s="29"/>
      <c r="R598" s="46"/>
      <c r="S598" s="3"/>
      <c r="T598" s="4"/>
      <c r="U598" s="5"/>
      <c r="V598" s="6"/>
      <c r="W598" s="7"/>
      <c r="X598" s="1"/>
      <c r="Y598" s="1"/>
    </row>
    <row r="599" spans="1:25" s="16" customFormat="1" ht="12" hidden="1" customHeight="1">
      <c r="A599" s="25"/>
      <c r="B599" s="1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8"/>
      <c r="N599" s="28"/>
      <c r="O599" s="26"/>
      <c r="P599" s="29"/>
      <c r="Q599" s="29"/>
      <c r="R599" s="46"/>
      <c r="S599" s="3"/>
      <c r="T599" s="4"/>
      <c r="U599" s="5"/>
      <c r="V599" s="6"/>
      <c r="W599" s="7"/>
      <c r="X599" s="1"/>
      <c r="Y599" s="1"/>
    </row>
    <row r="600" spans="1:25" s="16" customFormat="1" ht="12" hidden="1" customHeight="1">
      <c r="A600" s="25"/>
      <c r="B600" s="1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8"/>
      <c r="N600" s="28"/>
      <c r="O600" s="26"/>
      <c r="P600" s="29"/>
      <c r="Q600" s="29"/>
      <c r="R600" s="46"/>
      <c r="S600" s="3"/>
      <c r="T600" s="4"/>
      <c r="U600" s="5"/>
      <c r="V600" s="6"/>
      <c r="W600" s="7"/>
      <c r="X600" s="1"/>
      <c r="Y600" s="1"/>
    </row>
    <row r="601" spans="1:25" s="16" customFormat="1" ht="12" hidden="1" customHeight="1">
      <c r="A601" s="25"/>
      <c r="B601" s="1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8"/>
      <c r="N601" s="28"/>
      <c r="O601" s="26"/>
      <c r="P601" s="29"/>
      <c r="Q601" s="29"/>
      <c r="R601" s="46"/>
      <c r="S601" s="3"/>
      <c r="T601" s="4"/>
      <c r="U601" s="5"/>
      <c r="V601" s="6"/>
      <c r="W601" s="7"/>
      <c r="X601" s="1"/>
      <c r="Y601" s="1"/>
    </row>
    <row r="602" spans="1:25" s="16" customFormat="1" ht="12" hidden="1" customHeight="1">
      <c r="A602" s="25"/>
      <c r="B602" s="1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8"/>
      <c r="N602" s="28"/>
      <c r="O602" s="26"/>
      <c r="P602" s="29"/>
      <c r="Q602" s="29"/>
      <c r="R602" s="46"/>
      <c r="S602" s="3"/>
      <c r="T602" s="4"/>
      <c r="U602" s="5"/>
      <c r="V602" s="6"/>
      <c r="W602" s="7"/>
      <c r="X602" s="1"/>
      <c r="Y602" s="1"/>
    </row>
    <row r="603" spans="1:25" s="16" customFormat="1" ht="12" hidden="1" customHeight="1">
      <c r="A603" s="25"/>
      <c r="B603" s="1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8"/>
      <c r="N603" s="28"/>
      <c r="O603" s="26"/>
      <c r="P603" s="29"/>
      <c r="Q603" s="29"/>
      <c r="R603" s="46"/>
      <c r="S603" s="3"/>
      <c r="T603" s="4"/>
      <c r="U603" s="5"/>
      <c r="V603" s="6"/>
      <c r="W603" s="7"/>
      <c r="X603" s="1"/>
      <c r="Y603" s="1"/>
    </row>
    <row r="604" spans="1:25" s="16" customFormat="1" ht="12" hidden="1" customHeight="1">
      <c r="A604" s="25"/>
      <c r="B604" s="1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8"/>
      <c r="N604" s="28"/>
      <c r="O604" s="26"/>
      <c r="P604" s="29"/>
      <c r="Q604" s="29"/>
      <c r="R604" s="46"/>
      <c r="S604" s="3"/>
      <c r="T604" s="4"/>
      <c r="U604" s="5"/>
      <c r="V604" s="6"/>
      <c r="W604" s="7"/>
      <c r="X604" s="1"/>
      <c r="Y604" s="1"/>
    </row>
    <row r="605" spans="1:25" s="16" customFormat="1" ht="12" hidden="1" customHeight="1">
      <c r="A605" s="25"/>
      <c r="B605" s="1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8"/>
      <c r="N605" s="28"/>
      <c r="O605" s="26"/>
      <c r="P605" s="29"/>
      <c r="Q605" s="29"/>
      <c r="R605" s="46"/>
      <c r="S605" s="3"/>
      <c r="T605" s="4"/>
      <c r="U605" s="5"/>
      <c r="V605" s="6"/>
      <c r="W605" s="7"/>
      <c r="X605" s="1"/>
      <c r="Y605" s="1"/>
    </row>
    <row r="606" spans="1:25" s="16" customFormat="1" ht="12" hidden="1" customHeight="1">
      <c r="A606" s="25"/>
      <c r="B606" s="1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8"/>
      <c r="N606" s="28"/>
      <c r="O606" s="26"/>
      <c r="P606" s="29"/>
      <c r="Q606" s="29"/>
      <c r="R606" s="46"/>
      <c r="S606" s="3"/>
      <c r="T606" s="4"/>
      <c r="U606" s="5"/>
      <c r="V606" s="6"/>
      <c r="W606" s="7"/>
      <c r="X606" s="1"/>
      <c r="Y606" s="1"/>
    </row>
    <row r="607" spans="1:25" s="16" customFormat="1" ht="12" hidden="1" customHeight="1">
      <c r="A607" s="25"/>
      <c r="B607" s="1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8"/>
      <c r="N607" s="28"/>
      <c r="O607" s="26"/>
      <c r="P607" s="29"/>
      <c r="Q607" s="29"/>
      <c r="R607" s="46"/>
      <c r="S607" s="3"/>
      <c r="T607" s="4"/>
      <c r="U607" s="5"/>
      <c r="V607" s="6"/>
      <c r="W607" s="7"/>
      <c r="X607" s="1"/>
      <c r="Y607" s="1"/>
    </row>
    <row r="608" spans="1:25" s="16" customFormat="1" ht="12" hidden="1" customHeight="1">
      <c r="A608" s="25"/>
      <c r="B608" s="1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8"/>
      <c r="N608" s="28"/>
      <c r="O608" s="26"/>
      <c r="P608" s="29"/>
      <c r="Q608" s="29"/>
      <c r="R608" s="46"/>
      <c r="S608" s="3"/>
      <c r="T608" s="4"/>
      <c r="U608" s="5"/>
      <c r="V608" s="6"/>
      <c r="W608" s="7"/>
      <c r="X608" s="1"/>
      <c r="Y608" s="1"/>
    </row>
    <row r="609" spans="1:25" s="16" customFormat="1" ht="12" hidden="1" customHeight="1">
      <c r="A609" s="25"/>
      <c r="B609" s="1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8"/>
      <c r="N609" s="28"/>
      <c r="O609" s="26"/>
      <c r="P609" s="29"/>
      <c r="Q609" s="29"/>
      <c r="R609" s="46"/>
      <c r="S609" s="3"/>
      <c r="T609" s="4"/>
      <c r="U609" s="5"/>
      <c r="V609" s="6"/>
      <c r="W609" s="7"/>
      <c r="X609" s="1"/>
      <c r="Y609" s="1"/>
    </row>
    <row r="610" spans="1:25" s="16" customFormat="1" ht="12" hidden="1" customHeight="1">
      <c r="A610" s="25"/>
      <c r="B610" s="1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8"/>
      <c r="N610" s="28"/>
      <c r="O610" s="26"/>
      <c r="P610" s="29"/>
      <c r="Q610" s="29"/>
      <c r="R610" s="46"/>
      <c r="S610" s="3"/>
      <c r="T610" s="4"/>
      <c r="U610" s="5"/>
      <c r="V610" s="6"/>
      <c r="W610" s="7"/>
      <c r="X610" s="1"/>
      <c r="Y610" s="1"/>
    </row>
    <row r="611" spans="1:25" s="16" customFormat="1" ht="12" hidden="1" customHeight="1">
      <c r="A611" s="25"/>
      <c r="B611" s="1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8"/>
      <c r="N611" s="28"/>
      <c r="O611" s="26"/>
      <c r="P611" s="29"/>
      <c r="Q611" s="29"/>
      <c r="R611" s="46"/>
      <c r="S611" s="3"/>
      <c r="T611" s="4"/>
      <c r="U611" s="5"/>
      <c r="V611" s="6"/>
      <c r="W611" s="7"/>
      <c r="X611" s="1"/>
      <c r="Y611" s="1"/>
    </row>
    <row r="612" spans="1:25" s="16" customFormat="1" ht="12" hidden="1" customHeight="1">
      <c r="A612" s="25"/>
      <c r="B612" s="1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8"/>
      <c r="N612" s="28"/>
      <c r="O612" s="26"/>
      <c r="P612" s="29"/>
      <c r="Q612" s="29"/>
      <c r="R612" s="46"/>
      <c r="S612" s="3"/>
      <c r="T612" s="4"/>
      <c r="U612" s="5"/>
      <c r="V612" s="6"/>
      <c r="W612" s="7"/>
      <c r="X612" s="1"/>
      <c r="Y612" s="1"/>
    </row>
    <row r="613" spans="1:25" s="16" customFormat="1" ht="12" hidden="1" customHeight="1">
      <c r="A613" s="25"/>
      <c r="B613" s="1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8"/>
      <c r="N613" s="28"/>
      <c r="O613" s="26"/>
      <c r="P613" s="29"/>
      <c r="Q613" s="29"/>
      <c r="R613" s="46"/>
      <c r="S613" s="3"/>
      <c r="T613" s="4"/>
      <c r="U613" s="5"/>
      <c r="V613" s="6"/>
      <c r="W613" s="7"/>
      <c r="X613" s="1"/>
      <c r="Y613" s="1"/>
    </row>
    <row r="614" spans="1:25" s="16" customFormat="1" ht="12" hidden="1" customHeight="1">
      <c r="A614" s="25"/>
      <c r="B614" s="1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8"/>
      <c r="N614" s="28"/>
      <c r="O614" s="26"/>
      <c r="P614" s="29"/>
      <c r="Q614" s="29"/>
      <c r="R614" s="46"/>
      <c r="S614" s="3"/>
      <c r="T614" s="4"/>
      <c r="U614" s="5"/>
      <c r="V614" s="6"/>
      <c r="W614" s="7"/>
      <c r="X614" s="1"/>
      <c r="Y614" s="1"/>
    </row>
    <row r="615" spans="1:25" s="16" customFormat="1" ht="12" hidden="1" customHeight="1">
      <c r="A615" s="25"/>
      <c r="B615" s="1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8"/>
      <c r="N615" s="28"/>
      <c r="O615" s="26"/>
      <c r="P615" s="29"/>
      <c r="Q615" s="29"/>
      <c r="R615" s="46"/>
      <c r="S615" s="3"/>
      <c r="T615" s="4"/>
      <c r="U615" s="5"/>
      <c r="V615" s="6"/>
      <c r="W615" s="7"/>
      <c r="X615" s="1"/>
      <c r="Y615" s="1"/>
    </row>
    <row r="616" spans="1:25" s="16" customFormat="1" ht="12" hidden="1" customHeight="1">
      <c r="A616" s="25"/>
      <c r="B616" s="1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8"/>
      <c r="N616" s="28"/>
      <c r="O616" s="26"/>
      <c r="P616" s="29"/>
      <c r="Q616" s="29"/>
      <c r="R616" s="46"/>
      <c r="S616" s="3"/>
      <c r="T616" s="4"/>
      <c r="U616" s="5"/>
      <c r="V616" s="6"/>
      <c r="W616" s="7"/>
      <c r="X616" s="1"/>
      <c r="Y616" s="1"/>
    </row>
    <row r="617" spans="1:25" s="16" customFormat="1" ht="12" hidden="1" customHeight="1">
      <c r="A617" s="25"/>
      <c r="B617" s="1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8"/>
      <c r="N617" s="28"/>
      <c r="O617" s="26"/>
      <c r="P617" s="29"/>
      <c r="Q617" s="29"/>
      <c r="R617" s="46"/>
      <c r="S617" s="3"/>
      <c r="T617" s="4"/>
      <c r="U617" s="5"/>
      <c r="V617" s="6"/>
      <c r="W617" s="7"/>
      <c r="X617" s="1"/>
      <c r="Y617" s="1"/>
    </row>
    <row r="618" spans="1:25" s="16" customFormat="1" ht="12" hidden="1" customHeight="1">
      <c r="A618" s="25"/>
      <c r="B618" s="1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8"/>
      <c r="N618" s="28"/>
      <c r="O618" s="26"/>
      <c r="P618" s="29"/>
      <c r="Q618" s="29"/>
      <c r="R618" s="46"/>
      <c r="S618" s="3"/>
      <c r="T618" s="4"/>
      <c r="U618" s="5"/>
      <c r="V618" s="6"/>
      <c r="W618" s="7"/>
      <c r="X618" s="1"/>
      <c r="Y618" s="1"/>
    </row>
    <row r="619" spans="1:25" s="16" customFormat="1" ht="12" hidden="1" customHeight="1">
      <c r="A619" s="25"/>
      <c r="B619" s="1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8"/>
      <c r="N619" s="28"/>
      <c r="O619" s="26"/>
      <c r="P619" s="29"/>
      <c r="Q619" s="29"/>
      <c r="R619" s="46"/>
      <c r="S619" s="3"/>
      <c r="T619" s="4"/>
      <c r="U619" s="5"/>
      <c r="V619" s="6"/>
      <c r="W619" s="7"/>
      <c r="X619" s="1"/>
      <c r="Y619" s="1"/>
    </row>
    <row r="620" spans="1:25" s="16" customFormat="1" ht="12" hidden="1" customHeight="1">
      <c r="A620" s="25"/>
      <c r="B620" s="1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8"/>
      <c r="N620" s="28"/>
      <c r="O620" s="26"/>
      <c r="P620" s="29"/>
      <c r="Q620" s="29"/>
      <c r="R620" s="46"/>
      <c r="S620" s="3"/>
      <c r="T620" s="4"/>
      <c r="U620" s="5"/>
      <c r="V620" s="6"/>
      <c r="W620" s="7"/>
      <c r="X620" s="1"/>
      <c r="Y620" s="1"/>
    </row>
    <row r="621" spans="1:25" s="16" customFormat="1" ht="12" hidden="1" customHeight="1">
      <c r="A621" s="25"/>
      <c r="B621" s="1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8"/>
      <c r="N621" s="28"/>
      <c r="O621" s="26"/>
      <c r="P621" s="29"/>
      <c r="Q621" s="29"/>
      <c r="R621" s="46"/>
      <c r="S621" s="3"/>
      <c r="T621" s="4"/>
      <c r="U621" s="5"/>
      <c r="V621" s="6"/>
      <c r="W621" s="7"/>
      <c r="X621" s="1"/>
      <c r="Y621" s="1"/>
    </row>
    <row r="622" spans="1:25" s="16" customFormat="1" ht="12" hidden="1" customHeight="1">
      <c r="A622" s="25"/>
      <c r="B622" s="1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8"/>
      <c r="N622" s="28"/>
      <c r="O622" s="26"/>
      <c r="P622" s="29"/>
      <c r="Q622" s="29"/>
      <c r="R622" s="46"/>
      <c r="S622" s="3"/>
      <c r="T622" s="4"/>
      <c r="U622" s="5"/>
      <c r="V622" s="6"/>
      <c r="W622" s="7"/>
      <c r="X622" s="1"/>
      <c r="Y622" s="1"/>
    </row>
    <row r="623" spans="1:25" s="16" customFormat="1" ht="12" hidden="1" customHeight="1">
      <c r="A623" s="25"/>
      <c r="B623" s="1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8"/>
      <c r="N623" s="28"/>
      <c r="O623" s="26"/>
      <c r="P623" s="29"/>
      <c r="Q623" s="29"/>
      <c r="R623" s="46"/>
      <c r="S623" s="3"/>
      <c r="T623" s="4"/>
      <c r="U623" s="5"/>
      <c r="V623" s="6"/>
      <c r="W623" s="7"/>
      <c r="X623" s="1"/>
      <c r="Y623" s="1"/>
    </row>
    <row r="624" spans="1:25" s="16" customFormat="1" ht="12" hidden="1" customHeight="1">
      <c r="A624" s="25"/>
      <c r="B624" s="1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8"/>
      <c r="N624" s="28"/>
      <c r="O624" s="26"/>
      <c r="P624" s="29"/>
      <c r="Q624" s="29"/>
      <c r="R624" s="46"/>
      <c r="S624" s="3"/>
      <c r="T624" s="4"/>
      <c r="U624" s="5"/>
      <c r="V624" s="6"/>
      <c r="W624" s="7"/>
      <c r="X624" s="1"/>
      <c r="Y624" s="1"/>
    </row>
    <row r="625" spans="1:25" s="16" customFormat="1" ht="12" hidden="1" customHeight="1">
      <c r="A625" s="25"/>
      <c r="B625" s="1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8"/>
      <c r="N625" s="28"/>
      <c r="O625" s="26"/>
      <c r="P625" s="29"/>
      <c r="Q625" s="29"/>
      <c r="R625" s="46"/>
      <c r="S625" s="3"/>
      <c r="T625" s="4"/>
      <c r="U625" s="5"/>
      <c r="V625" s="6"/>
      <c r="W625" s="7"/>
      <c r="X625" s="1"/>
      <c r="Y625" s="1"/>
    </row>
    <row r="626" spans="1:25" s="16" customFormat="1" ht="12" hidden="1" customHeight="1">
      <c r="A626" s="25"/>
      <c r="B626" s="1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8"/>
      <c r="N626" s="28"/>
      <c r="O626" s="26"/>
      <c r="P626" s="29"/>
      <c r="Q626" s="29"/>
      <c r="R626" s="46"/>
      <c r="S626" s="3"/>
      <c r="T626" s="4"/>
      <c r="U626" s="5"/>
      <c r="V626" s="6"/>
      <c r="W626" s="7"/>
      <c r="X626" s="1"/>
      <c r="Y626" s="1"/>
    </row>
    <row r="627" spans="1:25" s="16" customFormat="1" ht="12" hidden="1" customHeight="1">
      <c r="A627" s="25"/>
      <c r="B627" s="1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8"/>
      <c r="N627" s="28"/>
      <c r="O627" s="26"/>
      <c r="P627" s="29"/>
      <c r="Q627" s="29"/>
      <c r="R627" s="46"/>
      <c r="S627" s="3"/>
      <c r="T627" s="4"/>
      <c r="U627" s="5"/>
      <c r="V627" s="6"/>
      <c r="W627" s="7"/>
      <c r="X627" s="1"/>
      <c r="Y627" s="1"/>
    </row>
    <row r="628" spans="1:25" s="16" customFormat="1" ht="12" hidden="1" customHeight="1">
      <c r="A628" s="25"/>
      <c r="B628" s="1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8"/>
      <c r="N628" s="28"/>
      <c r="O628" s="26"/>
      <c r="P628" s="29"/>
      <c r="Q628" s="29"/>
      <c r="R628" s="46"/>
      <c r="S628" s="3"/>
      <c r="T628" s="4"/>
      <c r="U628" s="5"/>
      <c r="V628" s="6"/>
      <c r="W628" s="7"/>
      <c r="X628" s="1"/>
      <c r="Y628" s="1"/>
    </row>
    <row r="629" spans="1:25" s="16" customFormat="1" ht="12" hidden="1" customHeight="1">
      <c r="A629" s="25"/>
      <c r="B629" s="1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8"/>
      <c r="N629" s="28"/>
      <c r="O629" s="26"/>
      <c r="P629" s="29"/>
      <c r="Q629" s="29"/>
      <c r="R629" s="46"/>
      <c r="S629" s="3"/>
      <c r="T629" s="4"/>
      <c r="U629" s="5"/>
      <c r="V629" s="6"/>
      <c r="W629" s="7"/>
      <c r="X629" s="1"/>
      <c r="Y629" s="1"/>
    </row>
    <row r="630" spans="1:25" s="16" customFormat="1" ht="12" hidden="1" customHeight="1">
      <c r="A630" s="25"/>
      <c r="B630" s="1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8"/>
      <c r="N630" s="28"/>
      <c r="O630" s="26"/>
      <c r="P630" s="29"/>
      <c r="Q630" s="29"/>
      <c r="R630" s="46"/>
      <c r="S630" s="3"/>
      <c r="T630" s="4"/>
      <c r="U630" s="5"/>
      <c r="V630" s="6"/>
      <c r="W630" s="7"/>
      <c r="X630" s="1"/>
      <c r="Y630" s="1"/>
    </row>
    <row r="631" spans="1:25" s="16" customFormat="1" ht="12" hidden="1" customHeight="1">
      <c r="A631" s="25"/>
      <c r="B631" s="1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8"/>
      <c r="N631" s="28"/>
      <c r="O631" s="26"/>
      <c r="P631" s="29"/>
      <c r="Q631" s="29"/>
      <c r="R631" s="46"/>
      <c r="S631" s="3"/>
      <c r="T631" s="4"/>
      <c r="U631" s="5"/>
      <c r="V631" s="6"/>
      <c r="W631" s="7"/>
      <c r="X631" s="1"/>
      <c r="Y631" s="1"/>
    </row>
    <row r="632" spans="1:25" s="16" customFormat="1" ht="12" hidden="1" customHeight="1">
      <c r="A632" s="25"/>
      <c r="B632" s="1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8"/>
      <c r="N632" s="28"/>
      <c r="O632" s="26"/>
      <c r="P632" s="29"/>
      <c r="Q632" s="29"/>
      <c r="R632" s="46"/>
      <c r="S632" s="3"/>
      <c r="T632" s="4"/>
      <c r="U632" s="5"/>
      <c r="V632" s="6"/>
      <c r="W632" s="7"/>
      <c r="X632" s="1"/>
      <c r="Y632" s="1"/>
    </row>
    <row r="633" spans="1:25" s="16" customFormat="1" ht="12" hidden="1" customHeight="1">
      <c r="A633" s="25"/>
      <c r="B633" s="1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8"/>
      <c r="N633" s="28"/>
      <c r="O633" s="26"/>
      <c r="P633" s="29"/>
      <c r="Q633" s="29"/>
      <c r="R633" s="46"/>
      <c r="S633" s="3"/>
      <c r="T633" s="4"/>
      <c r="U633" s="5"/>
      <c r="V633" s="6"/>
      <c r="W633" s="7"/>
      <c r="X633" s="1"/>
      <c r="Y633" s="1"/>
    </row>
    <row r="634" spans="1:25" s="16" customFormat="1" ht="12" hidden="1" customHeight="1">
      <c r="A634" s="25"/>
      <c r="B634" s="1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8"/>
      <c r="N634" s="28"/>
      <c r="O634" s="26"/>
      <c r="P634" s="29"/>
      <c r="Q634" s="29"/>
      <c r="R634" s="46"/>
      <c r="S634" s="3"/>
      <c r="T634" s="4"/>
      <c r="U634" s="5"/>
      <c r="V634" s="6"/>
      <c r="W634" s="7"/>
      <c r="X634" s="1"/>
      <c r="Y634" s="1"/>
    </row>
    <row r="635" spans="1:25" s="16" customFormat="1" ht="12" hidden="1" customHeight="1">
      <c r="A635" s="25"/>
      <c r="B635" s="1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8"/>
      <c r="N635" s="28"/>
      <c r="O635" s="26"/>
      <c r="P635" s="29"/>
      <c r="Q635" s="29"/>
      <c r="R635" s="46"/>
      <c r="S635" s="3"/>
      <c r="T635" s="4"/>
      <c r="U635" s="5"/>
      <c r="V635" s="6"/>
      <c r="W635" s="7"/>
      <c r="X635" s="1"/>
      <c r="Y635" s="1"/>
    </row>
    <row r="636" spans="1:25" s="16" customFormat="1" ht="12" hidden="1" customHeight="1">
      <c r="A636" s="25"/>
      <c r="B636" s="1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8"/>
      <c r="N636" s="28"/>
      <c r="O636" s="26"/>
      <c r="P636" s="29"/>
      <c r="Q636" s="29"/>
      <c r="R636" s="46"/>
      <c r="S636" s="3"/>
      <c r="T636" s="4"/>
      <c r="U636" s="5"/>
      <c r="V636" s="6"/>
      <c r="W636" s="7"/>
      <c r="X636" s="1"/>
      <c r="Y636" s="1"/>
    </row>
    <row r="637" spans="1:25" s="16" customFormat="1" ht="12" hidden="1" customHeight="1">
      <c r="A637" s="25"/>
      <c r="B637" s="1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8"/>
      <c r="N637" s="28"/>
      <c r="O637" s="26"/>
      <c r="P637" s="29"/>
      <c r="Q637" s="29"/>
      <c r="R637" s="46"/>
      <c r="S637" s="3"/>
      <c r="T637" s="4"/>
      <c r="U637" s="5"/>
      <c r="V637" s="6"/>
      <c r="W637" s="7"/>
      <c r="X637" s="1"/>
      <c r="Y637" s="1"/>
    </row>
    <row r="638" spans="1:25" s="16" customFormat="1" ht="12" hidden="1" customHeight="1">
      <c r="A638" s="25"/>
      <c r="B638" s="1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8"/>
      <c r="N638" s="28"/>
      <c r="O638" s="26"/>
      <c r="P638" s="29"/>
      <c r="Q638" s="29"/>
      <c r="R638" s="46"/>
      <c r="S638" s="3"/>
      <c r="T638" s="4"/>
      <c r="U638" s="5"/>
      <c r="V638" s="6"/>
      <c r="W638" s="7"/>
      <c r="X638" s="1"/>
      <c r="Y638" s="1"/>
    </row>
    <row r="639" spans="1:25" s="16" customFormat="1" ht="12" hidden="1" customHeight="1">
      <c r="A639" s="25"/>
      <c r="B639" s="1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8"/>
      <c r="N639" s="28"/>
      <c r="O639" s="26"/>
      <c r="P639" s="29"/>
      <c r="Q639" s="29"/>
      <c r="R639" s="46"/>
      <c r="S639" s="3"/>
      <c r="T639" s="4"/>
      <c r="U639" s="5"/>
      <c r="V639" s="6"/>
      <c r="W639" s="7"/>
      <c r="X639" s="1"/>
      <c r="Y639" s="1"/>
    </row>
    <row r="640" spans="1:25" s="16" customFormat="1" ht="12" hidden="1" customHeight="1">
      <c r="A640" s="25"/>
      <c r="B640" s="1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8"/>
      <c r="N640" s="28"/>
      <c r="O640" s="26"/>
      <c r="P640" s="29"/>
      <c r="Q640" s="29"/>
      <c r="R640" s="46"/>
      <c r="S640" s="3"/>
      <c r="T640" s="4"/>
      <c r="U640" s="5"/>
      <c r="V640" s="6"/>
      <c r="W640" s="7"/>
      <c r="X640" s="1"/>
      <c r="Y640" s="1"/>
    </row>
    <row r="641" spans="1:25" s="16" customFormat="1" ht="12" hidden="1" customHeight="1">
      <c r="A641" s="25"/>
      <c r="B641" s="1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8"/>
      <c r="N641" s="28"/>
      <c r="O641" s="26"/>
      <c r="P641" s="29"/>
      <c r="Q641" s="29"/>
      <c r="R641" s="46"/>
      <c r="S641" s="3"/>
      <c r="T641" s="4"/>
      <c r="U641" s="5"/>
      <c r="V641" s="6"/>
      <c r="W641" s="7"/>
      <c r="X641" s="1"/>
      <c r="Y641" s="1"/>
    </row>
    <row r="642" spans="1:25" s="16" customFormat="1" ht="12" hidden="1" customHeight="1">
      <c r="A642" s="25"/>
      <c r="B642" s="1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8"/>
      <c r="N642" s="28"/>
      <c r="O642" s="26"/>
      <c r="P642" s="29"/>
      <c r="Q642" s="29"/>
      <c r="R642" s="46"/>
      <c r="S642" s="3"/>
      <c r="T642" s="4"/>
      <c r="U642" s="5"/>
      <c r="V642" s="6"/>
      <c r="W642" s="7"/>
      <c r="X642" s="1"/>
      <c r="Y642" s="1"/>
    </row>
    <row r="643" spans="1:25" s="16" customFormat="1" ht="12" hidden="1" customHeight="1">
      <c r="A643" s="25"/>
      <c r="B643" s="1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8"/>
      <c r="N643" s="28"/>
      <c r="O643" s="26"/>
      <c r="P643" s="29"/>
      <c r="Q643" s="29"/>
      <c r="R643" s="46"/>
      <c r="S643" s="3"/>
      <c r="T643" s="4"/>
      <c r="U643" s="5"/>
      <c r="V643" s="6"/>
      <c r="W643" s="7"/>
      <c r="X643" s="1"/>
      <c r="Y643" s="1"/>
    </row>
    <row r="644" spans="1:25" s="16" customFormat="1" ht="12" hidden="1" customHeight="1">
      <c r="A644" s="25"/>
      <c r="B644" s="1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8"/>
      <c r="N644" s="28"/>
      <c r="O644" s="26"/>
      <c r="P644" s="29"/>
      <c r="Q644" s="29"/>
      <c r="R644" s="46"/>
      <c r="S644" s="3"/>
      <c r="T644" s="4"/>
      <c r="U644" s="5"/>
      <c r="V644" s="6"/>
      <c r="W644" s="7"/>
      <c r="X644" s="1"/>
      <c r="Y644" s="1"/>
    </row>
    <row r="645" spans="1:25" s="16" customFormat="1" ht="12" hidden="1" customHeight="1">
      <c r="A645" s="25"/>
      <c r="B645" s="1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8"/>
      <c r="N645" s="28"/>
      <c r="O645" s="26"/>
      <c r="P645" s="29"/>
      <c r="Q645" s="29"/>
      <c r="R645" s="46"/>
      <c r="S645" s="3"/>
      <c r="T645" s="4"/>
      <c r="U645" s="5"/>
      <c r="V645" s="6"/>
      <c r="W645" s="7"/>
      <c r="X645" s="1"/>
      <c r="Y645" s="1"/>
    </row>
    <row r="646" spans="1:25" s="16" customFormat="1" ht="12" hidden="1" customHeight="1">
      <c r="A646" s="25"/>
      <c r="B646" s="1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8"/>
      <c r="N646" s="28"/>
      <c r="O646" s="26"/>
      <c r="P646" s="29"/>
      <c r="Q646" s="29"/>
      <c r="R646" s="46"/>
      <c r="S646" s="3"/>
      <c r="T646" s="4"/>
      <c r="U646" s="5"/>
      <c r="V646" s="6"/>
      <c r="W646" s="7"/>
      <c r="X646" s="1"/>
      <c r="Y646" s="1"/>
    </row>
    <row r="647" spans="1:25" s="16" customFormat="1" ht="12" hidden="1" customHeight="1">
      <c r="A647" s="25"/>
      <c r="B647" s="1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8"/>
      <c r="N647" s="28"/>
      <c r="O647" s="26"/>
      <c r="P647" s="29"/>
      <c r="Q647" s="29"/>
      <c r="R647" s="46"/>
      <c r="S647" s="3"/>
      <c r="T647" s="4"/>
      <c r="U647" s="5"/>
      <c r="V647" s="6"/>
      <c r="W647" s="7"/>
      <c r="X647" s="1"/>
      <c r="Y647" s="1"/>
    </row>
    <row r="648" spans="1:25" s="16" customFormat="1" ht="12" hidden="1" customHeight="1">
      <c r="A648" s="25"/>
      <c r="B648" s="1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8"/>
      <c r="N648" s="28"/>
      <c r="O648" s="26"/>
      <c r="P648" s="29"/>
      <c r="Q648" s="29"/>
      <c r="R648" s="46"/>
      <c r="S648" s="3"/>
      <c r="T648" s="4"/>
      <c r="U648" s="5"/>
      <c r="V648" s="6"/>
      <c r="W648" s="7"/>
      <c r="X648" s="1"/>
      <c r="Y648" s="1"/>
    </row>
    <row r="649" spans="1:25" s="16" customFormat="1" ht="12" hidden="1" customHeight="1">
      <c r="A649" s="25"/>
      <c r="B649" s="1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8"/>
      <c r="N649" s="28"/>
      <c r="O649" s="26"/>
      <c r="P649" s="29"/>
      <c r="Q649" s="29"/>
      <c r="R649" s="46"/>
      <c r="S649" s="3"/>
      <c r="T649" s="4"/>
      <c r="U649" s="5"/>
      <c r="V649" s="6"/>
      <c r="W649" s="7"/>
      <c r="X649" s="1"/>
      <c r="Y649" s="1"/>
    </row>
    <row r="650" spans="1:25" s="16" customFormat="1" ht="12" hidden="1" customHeight="1">
      <c r="A650" s="25"/>
      <c r="B650" s="1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8"/>
      <c r="N650" s="28"/>
      <c r="O650" s="26"/>
      <c r="P650" s="29"/>
      <c r="Q650" s="29"/>
      <c r="R650" s="46"/>
      <c r="S650" s="3"/>
      <c r="T650" s="4"/>
      <c r="U650" s="5"/>
      <c r="V650" s="6"/>
      <c r="W650" s="7"/>
      <c r="X650" s="1"/>
      <c r="Y650" s="1"/>
    </row>
    <row r="651" spans="1:25" s="16" customFormat="1" ht="12" hidden="1" customHeight="1">
      <c r="A651" s="25"/>
      <c r="B651" s="1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8"/>
      <c r="N651" s="28"/>
      <c r="O651" s="26"/>
      <c r="P651" s="29"/>
      <c r="Q651" s="29"/>
      <c r="R651" s="46"/>
      <c r="S651" s="3"/>
      <c r="T651" s="4"/>
      <c r="U651" s="5"/>
      <c r="V651" s="6"/>
      <c r="W651" s="7"/>
      <c r="X651" s="1"/>
      <c r="Y651" s="1"/>
    </row>
    <row r="652" spans="1:25" s="16" customFormat="1" ht="12" hidden="1" customHeight="1">
      <c r="A652" s="25"/>
      <c r="B652" s="1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8"/>
      <c r="N652" s="28"/>
      <c r="O652" s="26"/>
      <c r="P652" s="29"/>
      <c r="Q652" s="29"/>
      <c r="R652" s="46"/>
      <c r="S652" s="3"/>
      <c r="T652" s="4"/>
      <c r="U652" s="5"/>
      <c r="V652" s="6"/>
      <c r="W652" s="7"/>
      <c r="X652" s="1"/>
      <c r="Y652" s="1"/>
    </row>
    <row r="653" spans="1:25" s="16" customFormat="1" ht="12" hidden="1" customHeight="1">
      <c r="A653" s="25"/>
      <c r="B653" s="1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8"/>
      <c r="N653" s="28"/>
      <c r="O653" s="26"/>
      <c r="P653" s="29"/>
      <c r="Q653" s="29"/>
      <c r="R653" s="46"/>
      <c r="S653" s="3"/>
      <c r="T653" s="4"/>
      <c r="U653" s="5"/>
      <c r="V653" s="6"/>
      <c r="W653" s="7"/>
      <c r="X653" s="1"/>
      <c r="Y653" s="1"/>
    </row>
    <row r="654" spans="1:25" s="16" customFormat="1" ht="12" hidden="1" customHeight="1">
      <c r="A654" s="25"/>
      <c r="B654" s="1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8"/>
      <c r="N654" s="28"/>
      <c r="O654" s="26"/>
      <c r="P654" s="29"/>
      <c r="Q654" s="29"/>
      <c r="R654" s="46"/>
      <c r="S654" s="3"/>
      <c r="T654" s="4"/>
      <c r="U654" s="5"/>
      <c r="V654" s="6"/>
      <c r="W654" s="7"/>
      <c r="X654" s="1"/>
      <c r="Y654" s="1"/>
    </row>
    <row r="655" spans="1:25" s="16" customFormat="1" ht="12" hidden="1" customHeight="1">
      <c r="A655" s="25"/>
      <c r="B655" s="1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8"/>
      <c r="N655" s="28"/>
      <c r="O655" s="26"/>
      <c r="P655" s="29"/>
      <c r="Q655" s="29"/>
      <c r="R655" s="46"/>
      <c r="S655" s="3"/>
      <c r="T655" s="4"/>
      <c r="U655" s="5"/>
      <c r="V655" s="6"/>
      <c r="W655" s="7"/>
      <c r="X655" s="1"/>
      <c r="Y655" s="1"/>
    </row>
    <row r="656" spans="1:25" s="16" customFormat="1" ht="12" hidden="1" customHeight="1">
      <c r="A656" s="25"/>
      <c r="B656" s="1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8"/>
      <c r="N656" s="28"/>
      <c r="O656" s="26"/>
      <c r="P656" s="29"/>
      <c r="Q656" s="29"/>
      <c r="R656" s="46"/>
      <c r="S656" s="3"/>
      <c r="T656" s="4"/>
      <c r="U656" s="5"/>
      <c r="V656" s="6"/>
      <c r="W656" s="7"/>
      <c r="X656" s="1"/>
      <c r="Y656" s="1"/>
    </row>
    <row r="657" spans="1:25" s="16" customFormat="1" ht="12" hidden="1" customHeight="1">
      <c r="A657" s="25"/>
      <c r="B657" s="1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8"/>
      <c r="N657" s="28"/>
      <c r="O657" s="26"/>
      <c r="P657" s="29"/>
      <c r="Q657" s="29"/>
      <c r="R657" s="46"/>
      <c r="S657" s="3"/>
      <c r="T657" s="4"/>
      <c r="U657" s="5"/>
      <c r="V657" s="6"/>
      <c r="W657" s="7"/>
      <c r="X657" s="1"/>
      <c r="Y657" s="1"/>
    </row>
    <row r="658" spans="1:25" s="16" customFormat="1" ht="12" hidden="1" customHeight="1">
      <c r="A658" s="25"/>
      <c r="B658" s="1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8"/>
      <c r="N658" s="28"/>
      <c r="O658" s="26"/>
      <c r="P658" s="29"/>
      <c r="Q658" s="29"/>
      <c r="R658" s="46"/>
      <c r="S658" s="3"/>
      <c r="T658" s="4"/>
      <c r="U658" s="5"/>
      <c r="V658" s="6"/>
      <c r="W658" s="7"/>
      <c r="X658" s="1"/>
      <c r="Y658" s="1"/>
    </row>
    <row r="659" spans="1:25" s="16" customFormat="1" ht="12" hidden="1" customHeight="1">
      <c r="A659" s="25"/>
      <c r="B659" s="1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8"/>
      <c r="N659" s="28"/>
      <c r="O659" s="26"/>
      <c r="P659" s="29"/>
      <c r="Q659" s="29"/>
      <c r="R659" s="46"/>
      <c r="S659" s="3"/>
      <c r="T659" s="4"/>
      <c r="U659" s="5"/>
      <c r="V659" s="6"/>
      <c r="W659" s="7"/>
      <c r="X659" s="1"/>
      <c r="Y659" s="1"/>
    </row>
    <row r="660" spans="1:25" s="16" customFormat="1" ht="12" hidden="1" customHeight="1">
      <c r="A660" s="25"/>
      <c r="B660" s="1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8"/>
      <c r="N660" s="28"/>
      <c r="O660" s="26"/>
      <c r="P660" s="29"/>
      <c r="Q660" s="29"/>
      <c r="R660" s="46"/>
      <c r="S660" s="3"/>
      <c r="T660" s="4"/>
      <c r="U660" s="5"/>
      <c r="V660" s="6"/>
      <c r="W660" s="7"/>
      <c r="X660" s="1"/>
      <c r="Y660" s="1"/>
    </row>
    <row r="661" spans="1:25" s="16" customFormat="1" ht="12" hidden="1" customHeight="1">
      <c r="A661" s="25"/>
      <c r="B661" s="1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8"/>
      <c r="N661" s="28"/>
      <c r="O661" s="26"/>
      <c r="P661" s="29"/>
      <c r="Q661" s="29"/>
      <c r="R661" s="46"/>
      <c r="S661" s="3"/>
      <c r="T661" s="4"/>
      <c r="U661" s="5"/>
      <c r="V661" s="6"/>
      <c r="W661" s="7"/>
      <c r="X661" s="1"/>
      <c r="Y661" s="1"/>
    </row>
    <row r="662" spans="1:25" s="16" customFormat="1" ht="12" hidden="1" customHeight="1">
      <c r="A662" s="25"/>
      <c r="B662" s="1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8"/>
      <c r="N662" s="28"/>
      <c r="O662" s="26"/>
      <c r="P662" s="29"/>
      <c r="Q662" s="29"/>
      <c r="R662" s="46"/>
      <c r="S662" s="3"/>
      <c r="T662" s="4"/>
      <c r="U662" s="5"/>
      <c r="V662" s="6"/>
      <c r="W662" s="7"/>
      <c r="X662" s="1"/>
      <c r="Y662" s="1"/>
    </row>
    <row r="663" spans="1:25" s="16" customFormat="1" ht="12" hidden="1" customHeight="1">
      <c r="A663" s="25"/>
      <c r="B663" s="1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8"/>
      <c r="N663" s="28"/>
      <c r="O663" s="26"/>
      <c r="P663" s="29"/>
      <c r="Q663" s="29"/>
      <c r="R663" s="46"/>
      <c r="S663" s="3"/>
      <c r="T663" s="4"/>
      <c r="U663" s="5"/>
      <c r="V663" s="6"/>
      <c r="W663" s="7"/>
      <c r="X663" s="1"/>
      <c r="Y663" s="1"/>
    </row>
    <row r="664" spans="1:25" s="16" customFormat="1" ht="12" hidden="1" customHeight="1">
      <c r="A664" s="25"/>
      <c r="B664" s="1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8"/>
      <c r="N664" s="28"/>
      <c r="O664" s="26"/>
      <c r="P664" s="29"/>
      <c r="Q664" s="29"/>
      <c r="R664" s="46"/>
      <c r="S664" s="3"/>
      <c r="T664" s="4"/>
      <c r="U664" s="5"/>
      <c r="V664" s="6"/>
      <c r="W664" s="7"/>
      <c r="X664" s="1"/>
      <c r="Y664" s="1"/>
    </row>
    <row r="665" spans="1:25" s="16" customFormat="1" ht="12" hidden="1" customHeight="1">
      <c r="A665" s="25"/>
      <c r="B665" s="1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8"/>
      <c r="N665" s="28"/>
      <c r="O665" s="26"/>
      <c r="P665" s="29"/>
      <c r="Q665" s="29"/>
      <c r="R665" s="46"/>
      <c r="S665" s="3"/>
      <c r="T665" s="4"/>
      <c r="U665" s="5"/>
      <c r="V665" s="6"/>
      <c r="W665" s="7"/>
      <c r="X665" s="1"/>
      <c r="Y665" s="1"/>
    </row>
    <row r="666" spans="1:25" s="16" customFormat="1" ht="12" hidden="1" customHeight="1">
      <c r="A666" s="25"/>
      <c r="B666" s="1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8"/>
      <c r="N666" s="28"/>
      <c r="O666" s="26"/>
      <c r="P666" s="29"/>
      <c r="Q666" s="29"/>
      <c r="R666" s="46"/>
      <c r="S666" s="3"/>
      <c r="T666" s="4"/>
      <c r="U666" s="5"/>
      <c r="V666" s="6"/>
      <c r="W666" s="7"/>
      <c r="X666" s="1"/>
      <c r="Y666" s="1"/>
    </row>
    <row r="667" spans="1:25" s="16" customFormat="1" ht="12" hidden="1" customHeight="1">
      <c r="A667" s="25"/>
      <c r="B667" s="1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8"/>
      <c r="N667" s="28"/>
      <c r="O667" s="26"/>
      <c r="P667" s="29"/>
      <c r="Q667" s="29"/>
      <c r="R667" s="46"/>
      <c r="S667" s="3"/>
      <c r="T667" s="4"/>
      <c r="U667" s="5"/>
      <c r="V667" s="6"/>
      <c r="W667" s="7"/>
      <c r="X667" s="1"/>
      <c r="Y667" s="1"/>
    </row>
    <row r="668" spans="1:25" s="16" customFormat="1" ht="12" hidden="1" customHeight="1">
      <c r="A668" s="25"/>
      <c r="B668" s="1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8"/>
      <c r="N668" s="28"/>
      <c r="O668" s="26"/>
      <c r="P668" s="29"/>
      <c r="Q668" s="29"/>
      <c r="R668" s="46"/>
      <c r="S668" s="3"/>
      <c r="T668" s="4"/>
      <c r="U668" s="5"/>
      <c r="V668" s="6"/>
      <c r="W668" s="7"/>
      <c r="X668" s="1"/>
      <c r="Y668" s="1"/>
    </row>
    <row r="669" spans="1:25" s="16" customFormat="1" ht="12" hidden="1" customHeight="1">
      <c r="A669" s="25"/>
      <c r="B669" s="1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8"/>
      <c r="N669" s="28"/>
      <c r="O669" s="26"/>
      <c r="P669" s="29"/>
      <c r="Q669" s="29"/>
      <c r="R669" s="46"/>
      <c r="S669" s="3"/>
      <c r="T669" s="4"/>
      <c r="U669" s="5"/>
      <c r="V669" s="6"/>
      <c r="W669" s="7"/>
      <c r="X669" s="1"/>
      <c r="Y669" s="1"/>
    </row>
    <row r="670" spans="1:25" s="16" customFormat="1" ht="12" hidden="1" customHeight="1">
      <c r="A670" s="25"/>
      <c r="B670" s="1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8"/>
      <c r="N670" s="28"/>
      <c r="O670" s="26"/>
      <c r="P670" s="29"/>
      <c r="Q670" s="29"/>
      <c r="R670" s="46"/>
      <c r="S670" s="3"/>
      <c r="T670" s="4"/>
      <c r="U670" s="5"/>
      <c r="V670" s="6"/>
      <c r="W670" s="7"/>
      <c r="X670" s="1"/>
      <c r="Y670" s="1"/>
    </row>
    <row r="671" spans="1:25" s="16" customFormat="1" ht="12" hidden="1" customHeight="1">
      <c r="A671" s="25"/>
      <c r="B671" s="1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8"/>
      <c r="N671" s="28"/>
      <c r="O671" s="26"/>
      <c r="P671" s="29"/>
      <c r="Q671" s="29"/>
      <c r="R671" s="46"/>
      <c r="S671" s="3"/>
      <c r="T671" s="4"/>
      <c r="U671" s="5"/>
      <c r="V671" s="6"/>
      <c r="W671" s="7"/>
      <c r="X671" s="1"/>
      <c r="Y671" s="1"/>
    </row>
    <row r="672" spans="1:25" s="16" customFormat="1" ht="12" hidden="1" customHeight="1">
      <c r="A672" s="25"/>
      <c r="B672" s="1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8"/>
      <c r="N672" s="28"/>
      <c r="O672" s="26"/>
      <c r="P672" s="29"/>
      <c r="Q672" s="29"/>
      <c r="R672" s="46"/>
      <c r="S672" s="3"/>
      <c r="T672" s="4"/>
      <c r="U672" s="5"/>
      <c r="V672" s="6"/>
      <c r="W672" s="7"/>
      <c r="X672" s="1"/>
      <c r="Y672" s="1"/>
    </row>
    <row r="673" spans="1:25" s="16" customFormat="1" ht="12" hidden="1" customHeight="1">
      <c r="A673" s="25"/>
      <c r="B673" s="1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8"/>
      <c r="N673" s="28"/>
      <c r="O673" s="26"/>
      <c r="P673" s="29"/>
      <c r="Q673" s="29"/>
      <c r="R673" s="46"/>
      <c r="S673" s="3"/>
      <c r="T673" s="4"/>
      <c r="U673" s="5"/>
      <c r="V673" s="6"/>
      <c r="W673" s="7"/>
      <c r="X673" s="1"/>
      <c r="Y673" s="1"/>
    </row>
    <row r="674" spans="1:25" s="16" customFormat="1" ht="12" hidden="1" customHeight="1">
      <c r="A674" s="25"/>
      <c r="B674" s="1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8"/>
      <c r="N674" s="28"/>
      <c r="O674" s="26"/>
      <c r="P674" s="29"/>
      <c r="Q674" s="29"/>
      <c r="R674" s="46"/>
      <c r="S674" s="3"/>
      <c r="T674" s="4"/>
      <c r="U674" s="5"/>
      <c r="V674" s="6"/>
      <c r="W674" s="7"/>
      <c r="X674" s="1"/>
      <c r="Y674" s="1"/>
    </row>
    <row r="675" spans="1:25" s="16" customFormat="1" ht="12" hidden="1" customHeight="1">
      <c r="A675" s="25"/>
      <c r="B675" s="1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8"/>
      <c r="N675" s="28"/>
      <c r="O675" s="26"/>
      <c r="P675" s="29"/>
      <c r="Q675" s="29"/>
      <c r="R675" s="46"/>
      <c r="S675" s="3"/>
      <c r="T675" s="4"/>
      <c r="U675" s="5"/>
      <c r="V675" s="6"/>
      <c r="W675" s="7"/>
      <c r="X675" s="1"/>
      <c r="Y675" s="1"/>
    </row>
    <row r="676" spans="1:25" s="16" customFormat="1" ht="12" hidden="1" customHeight="1">
      <c r="A676" s="25"/>
      <c r="B676" s="1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8"/>
      <c r="N676" s="28"/>
      <c r="O676" s="26"/>
      <c r="P676" s="29"/>
      <c r="Q676" s="29"/>
      <c r="R676" s="46"/>
      <c r="S676" s="3"/>
      <c r="T676" s="4"/>
      <c r="U676" s="5"/>
      <c r="V676" s="6"/>
      <c r="W676" s="7"/>
      <c r="X676" s="1"/>
      <c r="Y676" s="1"/>
    </row>
    <row r="677" spans="1:25" s="16" customFormat="1" ht="12" hidden="1" customHeight="1">
      <c r="A677" s="25"/>
      <c r="B677" s="1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8"/>
      <c r="N677" s="28"/>
      <c r="O677" s="26"/>
      <c r="P677" s="29"/>
      <c r="Q677" s="29"/>
      <c r="R677" s="46"/>
      <c r="S677" s="3"/>
      <c r="T677" s="4"/>
      <c r="U677" s="5"/>
      <c r="V677" s="6"/>
      <c r="W677" s="7"/>
      <c r="X677" s="1"/>
      <c r="Y677" s="1"/>
    </row>
    <row r="678" spans="1:25" s="16" customFormat="1" ht="12" hidden="1" customHeight="1">
      <c r="A678" s="25"/>
      <c r="B678" s="1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8"/>
      <c r="N678" s="28"/>
      <c r="O678" s="26"/>
      <c r="P678" s="29"/>
      <c r="Q678" s="29"/>
      <c r="R678" s="46"/>
      <c r="S678" s="3"/>
      <c r="T678" s="4"/>
      <c r="U678" s="5"/>
      <c r="V678" s="6"/>
      <c r="W678" s="7"/>
      <c r="X678" s="1"/>
      <c r="Y678" s="1"/>
    </row>
    <row r="679" spans="1:25" s="16" customFormat="1" ht="12" hidden="1" customHeight="1">
      <c r="A679" s="25"/>
      <c r="B679" s="1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8"/>
      <c r="N679" s="28"/>
      <c r="O679" s="26"/>
      <c r="P679" s="29"/>
      <c r="Q679" s="29"/>
      <c r="R679" s="46"/>
      <c r="S679" s="3"/>
      <c r="T679" s="4"/>
      <c r="U679" s="5"/>
      <c r="V679" s="6"/>
      <c r="W679" s="7"/>
      <c r="X679" s="1"/>
      <c r="Y679" s="1"/>
    </row>
    <row r="680" spans="1:25" s="16" customFormat="1" ht="12" hidden="1" customHeight="1">
      <c r="A680" s="25"/>
      <c r="B680" s="1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8"/>
      <c r="N680" s="28"/>
      <c r="O680" s="26"/>
      <c r="P680" s="29"/>
      <c r="Q680" s="29"/>
      <c r="R680" s="46"/>
      <c r="S680" s="3"/>
      <c r="T680" s="4"/>
      <c r="U680" s="5"/>
      <c r="V680" s="6"/>
      <c r="W680" s="7"/>
      <c r="X680" s="1"/>
      <c r="Y680" s="1"/>
    </row>
    <row r="681" spans="1:25" s="16" customFormat="1" ht="12" hidden="1" customHeight="1">
      <c r="A681" s="25"/>
      <c r="B681" s="1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8"/>
      <c r="N681" s="28"/>
      <c r="O681" s="26"/>
      <c r="P681" s="29"/>
      <c r="Q681" s="29"/>
      <c r="R681" s="46"/>
      <c r="S681" s="3"/>
      <c r="T681" s="4"/>
      <c r="U681" s="5"/>
      <c r="V681" s="6"/>
      <c r="W681" s="7"/>
      <c r="X681" s="1"/>
      <c r="Y681" s="1"/>
    </row>
    <row r="682" spans="1:25" s="16" customFormat="1" ht="12" hidden="1" customHeight="1">
      <c r="A682" s="25"/>
      <c r="B682" s="1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8"/>
      <c r="N682" s="28"/>
      <c r="O682" s="26"/>
      <c r="P682" s="29"/>
      <c r="Q682" s="29"/>
      <c r="R682" s="46"/>
      <c r="S682" s="3"/>
      <c r="T682" s="4"/>
      <c r="U682" s="5"/>
      <c r="V682" s="6"/>
      <c r="W682" s="7"/>
      <c r="X682" s="1"/>
      <c r="Y682" s="1"/>
    </row>
    <row r="683" spans="1:25" s="16" customFormat="1" ht="12" hidden="1" customHeight="1">
      <c r="A683" s="25"/>
      <c r="B683" s="1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8"/>
      <c r="N683" s="28"/>
      <c r="O683" s="26"/>
      <c r="P683" s="29"/>
      <c r="Q683" s="29"/>
      <c r="R683" s="46"/>
      <c r="S683" s="3"/>
      <c r="T683" s="4"/>
      <c r="U683" s="5"/>
      <c r="V683" s="6"/>
      <c r="W683" s="7"/>
      <c r="X683" s="1"/>
      <c r="Y683" s="1"/>
    </row>
    <row r="684" spans="1:25" s="16" customFormat="1" ht="12" hidden="1" customHeight="1">
      <c r="A684" s="25"/>
      <c r="B684" s="1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8"/>
      <c r="N684" s="28"/>
      <c r="O684" s="26"/>
      <c r="P684" s="29"/>
      <c r="Q684" s="29"/>
      <c r="R684" s="46"/>
      <c r="S684" s="3"/>
      <c r="T684" s="4"/>
      <c r="U684" s="5"/>
      <c r="V684" s="6"/>
      <c r="W684" s="7"/>
      <c r="X684" s="1"/>
      <c r="Y684" s="1"/>
    </row>
    <row r="685" spans="1:25" s="16" customFormat="1" ht="12" hidden="1" customHeight="1">
      <c r="A685" s="25"/>
      <c r="B685" s="1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8"/>
      <c r="N685" s="28"/>
      <c r="O685" s="26"/>
      <c r="P685" s="29"/>
      <c r="Q685" s="29"/>
      <c r="R685" s="46"/>
      <c r="S685" s="3"/>
      <c r="T685" s="4"/>
      <c r="U685" s="5"/>
      <c r="V685" s="6"/>
      <c r="W685" s="7"/>
      <c r="X685" s="1"/>
      <c r="Y685" s="1"/>
    </row>
    <row r="686" spans="1:25" s="16" customFormat="1" ht="12" hidden="1" customHeight="1">
      <c r="A686" s="25"/>
      <c r="B686" s="1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8"/>
      <c r="N686" s="28"/>
      <c r="O686" s="26"/>
      <c r="P686" s="29"/>
      <c r="Q686" s="29"/>
      <c r="R686" s="46"/>
      <c r="S686" s="3"/>
      <c r="T686" s="4"/>
      <c r="U686" s="5"/>
      <c r="V686" s="6"/>
      <c r="W686" s="7"/>
      <c r="X686" s="1"/>
      <c r="Y686" s="1"/>
    </row>
    <row r="687" spans="1:25" s="16" customFormat="1" ht="12" hidden="1" customHeight="1">
      <c r="A687" s="25"/>
      <c r="B687" s="1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8"/>
      <c r="N687" s="28"/>
      <c r="O687" s="26"/>
      <c r="P687" s="29"/>
      <c r="Q687" s="29"/>
      <c r="R687" s="46"/>
      <c r="S687" s="3"/>
      <c r="T687" s="4"/>
      <c r="U687" s="5"/>
      <c r="V687" s="6"/>
      <c r="W687" s="7"/>
      <c r="X687" s="1"/>
      <c r="Y687" s="1"/>
    </row>
    <row r="688" spans="1:25" s="16" customFormat="1" ht="12" hidden="1" customHeight="1">
      <c r="A688" s="25"/>
      <c r="B688" s="1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8"/>
      <c r="N688" s="28"/>
      <c r="O688" s="26"/>
      <c r="P688" s="29"/>
      <c r="Q688" s="29"/>
      <c r="R688" s="46"/>
      <c r="S688" s="3"/>
      <c r="T688" s="4"/>
      <c r="U688" s="5"/>
      <c r="V688" s="6"/>
      <c r="W688" s="7"/>
      <c r="X688" s="1"/>
      <c r="Y688" s="1"/>
    </row>
    <row r="689" spans="1:25" s="16" customFormat="1" ht="12" hidden="1" customHeight="1">
      <c r="A689" s="25"/>
      <c r="B689" s="1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8"/>
      <c r="N689" s="28"/>
      <c r="O689" s="26"/>
      <c r="P689" s="29"/>
      <c r="Q689" s="29"/>
      <c r="R689" s="46"/>
      <c r="S689" s="3"/>
      <c r="T689" s="4"/>
      <c r="U689" s="5"/>
      <c r="V689" s="6"/>
      <c r="W689" s="7"/>
      <c r="X689" s="1"/>
      <c r="Y689" s="1"/>
    </row>
    <row r="690" spans="1:25" s="16" customFormat="1" ht="12" hidden="1" customHeight="1">
      <c r="A690" s="25"/>
      <c r="B690" s="1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8"/>
      <c r="N690" s="28"/>
      <c r="O690" s="26"/>
      <c r="P690" s="29"/>
      <c r="Q690" s="29"/>
      <c r="R690" s="46"/>
      <c r="S690" s="3"/>
      <c r="T690" s="4"/>
      <c r="U690" s="5"/>
      <c r="V690" s="6"/>
      <c r="W690" s="7"/>
      <c r="X690" s="1"/>
      <c r="Y690" s="1"/>
    </row>
    <row r="691" spans="1:25" s="16" customFormat="1" ht="12" hidden="1" customHeight="1">
      <c r="A691" s="25"/>
      <c r="B691" s="1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8"/>
      <c r="N691" s="28"/>
      <c r="O691" s="26"/>
      <c r="P691" s="29"/>
      <c r="Q691" s="29"/>
      <c r="R691" s="46"/>
      <c r="S691" s="3"/>
      <c r="T691" s="4"/>
      <c r="U691" s="5"/>
      <c r="V691" s="6"/>
      <c r="W691" s="7"/>
      <c r="X691" s="1"/>
      <c r="Y691" s="1"/>
    </row>
    <row r="692" spans="1:25" s="16" customFormat="1" ht="12" hidden="1" customHeight="1">
      <c r="A692" s="25"/>
      <c r="B692" s="1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8"/>
      <c r="N692" s="28"/>
      <c r="O692" s="26"/>
      <c r="P692" s="29"/>
      <c r="Q692" s="29"/>
      <c r="R692" s="46"/>
      <c r="S692" s="3"/>
      <c r="T692" s="4"/>
      <c r="U692" s="5"/>
      <c r="V692" s="6"/>
      <c r="W692" s="7"/>
      <c r="X692" s="1"/>
      <c r="Y692" s="1"/>
    </row>
    <row r="693" spans="1:25" s="16" customFormat="1" ht="12" hidden="1" customHeight="1">
      <c r="A693" s="25"/>
      <c r="B693" s="1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8"/>
      <c r="N693" s="28"/>
      <c r="O693" s="26"/>
      <c r="P693" s="29"/>
      <c r="Q693" s="29"/>
      <c r="R693" s="46"/>
      <c r="S693" s="3"/>
      <c r="T693" s="4"/>
      <c r="U693" s="5"/>
      <c r="V693" s="6"/>
      <c r="W693" s="7"/>
      <c r="X693" s="1"/>
      <c r="Y693" s="1"/>
    </row>
    <row r="694" spans="1:25" s="16" customFormat="1" ht="12" hidden="1" customHeight="1">
      <c r="A694" s="25"/>
      <c r="B694" s="1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8"/>
      <c r="N694" s="28"/>
      <c r="O694" s="26"/>
      <c r="P694" s="29"/>
      <c r="Q694" s="29"/>
      <c r="R694" s="46"/>
      <c r="S694" s="3"/>
      <c r="T694" s="4"/>
      <c r="U694" s="5"/>
      <c r="V694" s="6"/>
      <c r="W694" s="7"/>
      <c r="X694" s="1"/>
      <c r="Y694" s="1"/>
    </row>
    <row r="695" spans="1:25" s="16" customFormat="1" ht="12" hidden="1" customHeight="1">
      <c r="A695" s="25"/>
      <c r="B695" s="1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8"/>
      <c r="N695" s="28"/>
      <c r="O695" s="26"/>
      <c r="P695" s="29"/>
      <c r="Q695" s="29"/>
      <c r="R695" s="46"/>
      <c r="S695" s="3"/>
      <c r="T695" s="4"/>
      <c r="U695" s="5"/>
      <c r="V695" s="6"/>
      <c r="W695" s="7"/>
      <c r="X695" s="1"/>
      <c r="Y695" s="1"/>
    </row>
    <row r="696" spans="1:25" s="16" customFormat="1" ht="12" hidden="1" customHeight="1">
      <c r="A696" s="25"/>
      <c r="B696" s="1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8"/>
      <c r="N696" s="28"/>
      <c r="O696" s="26"/>
      <c r="P696" s="29"/>
      <c r="Q696" s="29"/>
      <c r="R696" s="46"/>
      <c r="S696" s="3"/>
      <c r="T696" s="4"/>
      <c r="U696" s="5"/>
      <c r="V696" s="6"/>
      <c r="W696" s="7"/>
      <c r="X696" s="1"/>
      <c r="Y696" s="1"/>
    </row>
    <row r="697" spans="1:25" s="16" customFormat="1" ht="12" hidden="1" customHeight="1">
      <c r="A697" s="25"/>
      <c r="B697" s="1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8"/>
      <c r="N697" s="28"/>
      <c r="O697" s="26"/>
      <c r="P697" s="29"/>
      <c r="Q697" s="29"/>
      <c r="R697" s="46"/>
      <c r="S697" s="3"/>
      <c r="T697" s="4"/>
      <c r="U697" s="5"/>
      <c r="V697" s="6"/>
      <c r="W697" s="7"/>
      <c r="X697" s="1"/>
      <c r="Y697" s="1"/>
    </row>
    <row r="698" spans="1:25" s="16" customFormat="1" ht="12" hidden="1" customHeight="1">
      <c r="A698" s="25"/>
      <c r="B698" s="1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8"/>
      <c r="N698" s="28"/>
      <c r="O698" s="26"/>
      <c r="P698" s="29"/>
      <c r="Q698" s="29"/>
      <c r="R698" s="46"/>
      <c r="S698" s="3"/>
      <c r="T698" s="4"/>
      <c r="U698" s="5"/>
      <c r="V698" s="6"/>
      <c r="W698" s="7"/>
      <c r="X698" s="1"/>
      <c r="Y698" s="1"/>
    </row>
    <row r="699" spans="1:25" s="16" customFormat="1" ht="12" hidden="1" customHeight="1">
      <c r="A699" s="25"/>
      <c r="B699" s="1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8"/>
      <c r="N699" s="28"/>
      <c r="O699" s="26"/>
      <c r="P699" s="29"/>
      <c r="Q699" s="29"/>
      <c r="R699" s="46"/>
      <c r="S699" s="3"/>
      <c r="T699" s="4"/>
      <c r="U699" s="5"/>
      <c r="V699" s="6"/>
      <c r="W699" s="7"/>
      <c r="X699" s="1"/>
      <c r="Y699" s="1"/>
    </row>
    <row r="700" spans="1:25" s="16" customFormat="1" ht="12" hidden="1" customHeight="1">
      <c r="A700" s="25"/>
      <c r="B700" s="1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8"/>
      <c r="N700" s="28"/>
      <c r="O700" s="26"/>
      <c r="P700" s="29"/>
      <c r="Q700" s="29"/>
      <c r="R700" s="46"/>
      <c r="S700" s="3"/>
      <c r="T700" s="4"/>
      <c r="U700" s="5"/>
      <c r="V700" s="6"/>
      <c r="W700" s="7"/>
      <c r="X700" s="1"/>
      <c r="Y700" s="1"/>
    </row>
    <row r="701" spans="1:25" s="16" customFormat="1" ht="12" hidden="1" customHeight="1">
      <c r="A701" s="25"/>
      <c r="B701" s="1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8"/>
      <c r="N701" s="28"/>
      <c r="O701" s="26"/>
      <c r="P701" s="29"/>
      <c r="Q701" s="29"/>
      <c r="R701" s="46"/>
      <c r="S701" s="3"/>
      <c r="T701" s="4"/>
      <c r="U701" s="5"/>
      <c r="V701" s="6"/>
      <c r="W701" s="7"/>
      <c r="X701" s="1"/>
      <c r="Y701" s="1"/>
    </row>
    <row r="702" spans="1:25" s="16" customFormat="1" ht="12" hidden="1" customHeight="1">
      <c r="A702" s="25"/>
      <c r="B702" s="1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8"/>
      <c r="N702" s="28"/>
      <c r="O702" s="26"/>
      <c r="P702" s="29"/>
      <c r="Q702" s="29"/>
      <c r="R702" s="46"/>
      <c r="S702" s="3"/>
      <c r="T702" s="4"/>
      <c r="U702" s="5"/>
      <c r="V702" s="6"/>
      <c r="W702" s="7"/>
      <c r="X702" s="1"/>
      <c r="Y702" s="1"/>
    </row>
    <row r="703" spans="1:25" s="16" customFormat="1" ht="12" hidden="1" customHeight="1">
      <c r="A703" s="25"/>
      <c r="B703" s="1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8"/>
      <c r="N703" s="28"/>
      <c r="O703" s="26"/>
      <c r="P703" s="29"/>
      <c r="Q703" s="29"/>
      <c r="R703" s="46"/>
      <c r="S703" s="3"/>
      <c r="T703" s="4"/>
      <c r="U703" s="5"/>
      <c r="V703" s="6"/>
      <c r="W703" s="7"/>
      <c r="X703" s="1"/>
      <c r="Y703" s="1"/>
    </row>
    <row r="704" spans="1:25" s="16" customFormat="1" ht="12" hidden="1" customHeight="1">
      <c r="A704" s="25"/>
      <c r="B704" s="1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8"/>
      <c r="N704" s="28"/>
      <c r="O704" s="26"/>
      <c r="P704" s="29"/>
      <c r="Q704" s="29"/>
      <c r="R704" s="46"/>
      <c r="S704" s="3"/>
      <c r="T704" s="4"/>
      <c r="U704" s="5"/>
      <c r="V704" s="6"/>
      <c r="W704" s="7"/>
      <c r="X704" s="1"/>
      <c r="Y704" s="1"/>
    </row>
    <row r="705" spans="1:25" s="16" customFormat="1" ht="12" hidden="1" customHeight="1">
      <c r="A705" s="25"/>
      <c r="B705" s="1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8"/>
      <c r="N705" s="28"/>
      <c r="O705" s="26"/>
      <c r="P705" s="29"/>
      <c r="Q705" s="29"/>
      <c r="R705" s="46"/>
      <c r="S705" s="3"/>
      <c r="T705" s="4"/>
      <c r="U705" s="5"/>
      <c r="V705" s="6"/>
      <c r="W705" s="7"/>
      <c r="X705" s="1"/>
      <c r="Y705" s="1"/>
    </row>
    <row r="706" spans="1:25" s="16" customFormat="1" ht="12" hidden="1" customHeight="1">
      <c r="A706" s="25"/>
      <c r="B706" s="1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8"/>
      <c r="N706" s="28"/>
      <c r="O706" s="26"/>
      <c r="P706" s="29"/>
      <c r="Q706" s="29"/>
      <c r="R706" s="46"/>
      <c r="S706" s="3"/>
      <c r="T706" s="4"/>
      <c r="U706" s="5"/>
      <c r="V706" s="6"/>
      <c r="W706" s="7"/>
      <c r="X706" s="1"/>
      <c r="Y706" s="1"/>
    </row>
    <row r="707" spans="1:25" s="16" customFormat="1" ht="12" hidden="1" customHeight="1">
      <c r="A707" s="25"/>
      <c r="B707" s="1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8"/>
      <c r="N707" s="28"/>
      <c r="O707" s="26"/>
      <c r="P707" s="29"/>
      <c r="Q707" s="29"/>
      <c r="R707" s="46"/>
      <c r="S707" s="3"/>
      <c r="T707" s="4"/>
      <c r="U707" s="5"/>
      <c r="V707" s="6"/>
      <c r="W707" s="7"/>
      <c r="X707" s="1"/>
      <c r="Y707" s="1"/>
    </row>
    <row r="708" spans="1:25" s="16" customFormat="1" ht="12" hidden="1" customHeight="1">
      <c r="A708" s="25"/>
      <c r="B708" s="1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8"/>
      <c r="N708" s="28"/>
      <c r="O708" s="26"/>
      <c r="P708" s="29"/>
      <c r="Q708" s="29"/>
      <c r="R708" s="46"/>
      <c r="S708" s="3"/>
      <c r="T708" s="4"/>
      <c r="U708" s="5"/>
      <c r="V708" s="6"/>
      <c r="W708" s="7"/>
      <c r="X708" s="1"/>
      <c r="Y708" s="1"/>
    </row>
    <row r="709" spans="1:25" s="16" customFormat="1" ht="12" hidden="1" customHeight="1">
      <c r="A709" s="25"/>
      <c r="B709" s="1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8"/>
      <c r="N709" s="28"/>
      <c r="O709" s="26"/>
      <c r="P709" s="29"/>
      <c r="Q709" s="29"/>
      <c r="R709" s="46"/>
      <c r="S709" s="3"/>
      <c r="T709" s="4"/>
      <c r="U709" s="5"/>
      <c r="V709" s="6"/>
      <c r="W709" s="7"/>
      <c r="X709" s="1"/>
      <c r="Y709" s="1"/>
    </row>
    <row r="710" spans="1:25" s="16" customFormat="1" ht="12" hidden="1" customHeight="1">
      <c r="A710" s="25"/>
      <c r="B710" s="1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8"/>
      <c r="N710" s="28"/>
      <c r="O710" s="26"/>
      <c r="P710" s="29"/>
      <c r="Q710" s="29"/>
      <c r="R710" s="46"/>
      <c r="S710" s="3"/>
      <c r="T710" s="4"/>
      <c r="U710" s="5"/>
      <c r="V710" s="6"/>
      <c r="W710" s="7"/>
      <c r="X710" s="1"/>
      <c r="Y710" s="1"/>
    </row>
    <row r="711" spans="1:25" s="16" customFormat="1" ht="12" hidden="1" customHeight="1">
      <c r="A711" s="25"/>
      <c r="B711" s="1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8"/>
      <c r="N711" s="28"/>
      <c r="O711" s="26"/>
      <c r="P711" s="29"/>
      <c r="Q711" s="29"/>
      <c r="R711" s="46"/>
      <c r="S711" s="3"/>
      <c r="T711" s="4"/>
      <c r="U711" s="5"/>
      <c r="V711" s="6"/>
      <c r="W711" s="7"/>
      <c r="X711" s="1"/>
      <c r="Y711" s="1"/>
    </row>
    <row r="712" spans="1:25" s="16" customFormat="1" ht="12" hidden="1" customHeight="1">
      <c r="A712" s="25"/>
      <c r="B712" s="1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8"/>
      <c r="N712" s="28"/>
      <c r="O712" s="26"/>
      <c r="P712" s="29"/>
      <c r="Q712" s="29"/>
      <c r="R712" s="46"/>
      <c r="S712" s="3"/>
      <c r="T712" s="4"/>
      <c r="U712" s="5"/>
      <c r="V712" s="6"/>
      <c r="W712" s="7"/>
      <c r="X712" s="1"/>
      <c r="Y712" s="1"/>
    </row>
    <row r="713" spans="1:25" s="16" customFormat="1" ht="12" hidden="1" customHeight="1">
      <c r="A713" s="25"/>
      <c r="B713" s="1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8"/>
      <c r="N713" s="28"/>
      <c r="O713" s="26"/>
      <c r="P713" s="29"/>
      <c r="Q713" s="29"/>
      <c r="R713" s="46"/>
      <c r="S713" s="3"/>
      <c r="T713" s="4"/>
      <c r="U713" s="5"/>
      <c r="V713" s="6"/>
      <c r="W713" s="7"/>
      <c r="X713" s="1"/>
      <c r="Y713" s="1"/>
    </row>
    <row r="714" spans="1:25" s="16" customFormat="1" ht="12" hidden="1" customHeight="1">
      <c r="A714" s="25"/>
      <c r="B714" s="1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8"/>
      <c r="N714" s="28"/>
      <c r="O714" s="26"/>
      <c r="P714" s="29"/>
      <c r="Q714" s="29"/>
      <c r="R714" s="46"/>
      <c r="S714" s="3"/>
      <c r="T714" s="4"/>
      <c r="U714" s="5"/>
      <c r="V714" s="6"/>
      <c r="W714" s="7"/>
      <c r="X714" s="1"/>
      <c r="Y714" s="1"/>
    </row>
    <row r="715" spans="1:25" s="16" customFormat="1" ht="12" hidden="1" customHeight="1">
      <c r="A715" s="25"/>
      <c r="B715" s="1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8"/>
      <c r="N715" s="28"/>
      <c r="O715" s="26"/>
      <c r="P715" s="29"/>
      <c r="Q715" s="29"/>
      <c r="R715" s="46"/>
      <c r="S715" s="3"/>
      <c r="T715" s="4"/>
      <c r="U715" s="5"/>
      <c r="V715" s="6"/>
      <c r="W715" s="7"/>
      <c r="X715" s="1"/>
      <c r="Y715" s="1"/>
    </row>
    <row r="716" spans="1:25" s="16" customFormat="1" ht="12" hidden="1" customHeight="1">
      <c r="A716" s="25"/>
      <c r="B716" s="1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8"/>
      <c r="N716" s="28"/>
      <c r="O716" s="26"/>
      <c r="P716" s="29"/>
      <c r="Q716" s="29"/>
      <c r="R716" s="46"/>
      <c r="S716" s="3"/>
      <c r="T716" s="4"/>
      <c r="U716" s="5"/>
      <c r="V716" s="6"/>
      <c r="W716" s="7"/>
      <c r="X716" s="1"/>
      <c r="Y716" s="1"/>
    </row>
    <row r="717" spans="1:25" s="16" customFormat="1" ht="12" hidden="1" customHeight="1">
      <c r="A717" s="25"/>
      <c r="B717" s="1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8"/>
      <c r="N717" s="28"/>
      <c r="O717" s="26"/>
      <c r="P717" s="29"/>
      <c r="Q717" s="29"/>
      <c r="R717" s="46"/>
      <c r="S717" s="3"/>
      <c r="T717" s="4"/>
      <c r="U717" s="5"/>
      <c r="V717" s="6"/>
      <c r="W717" s="7"/>
      <c r="X717" s="1"/>
      <c r="Y717" s="1"/>
    </row>
    <row r="718" spans="1:25" s="16" customFormat="1" ht="12" hidden="1" customHeight="1">
      <c r="A718" s="25"/>
      <c r="B718" s="1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8"/>
      <c r="N718" s="28"/>
      <c r="O718" s="26"/>
      <c r="P718" s="29"/>
      <c r="Q718" s="29"/>
      <c r="R718" s="46"/>
      <c r="S718" s="3"/>
      <c r="T718" s="4"/>
      <c r="U718" s="5"/>
      <c r="V718" s="6"/>
      <c r="W718" s="7"/>
      <c r="X718" s="1"/>
      <c r="Y718" s="1"/>
    </row>
    <row r="719" spans="1:25" s="16" customFormat="1" ht="12" hidden="1" customHeight="1">
      <c r="A719" s="25"/>
      <c r="B719" s="1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8"/>
      <c r="N719" s="28"/>
      <c r="O719" s="26"/>
      <c r="P719" s="29"/>
      <c r="Q719" s="29"/>
      <c r="R719" s="46"/>
      <c r="S719" s="3"/>
      <c r="T719" s="4"/>
      <c r="U719" s="5"/>
      <c r="V719" s="6"/>
      <c r="W719" s="7"/>
      <c r="X719" s="1"/>
      <c r="Y719" s="1"/>
    </row>
    <row r="720" spans="1:25" s="16" customFormat="1" ht="12" hidden="1" customHeight="1">
      <c r="A720" s="25"/>
      <c r="B720" s="1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8"/>
      <c r="N720" s="28"/>
      <c r="O720" s="26"/>
      <c r="P720" s="29"/>
      <c r="Q720" s="29"/>
      <c r="R720" s="46"/>
      <c r="S720" s="3"/>
      <c r="T720" s="4"/>
      <c r="U720" s="5"/>
      <c r="V720" s="6"/>
      <c r="W720" s="7"/>
      <c r="X720" s="1"/>
      <c r="Y720" s="1"/>
    </row>
    <row r="721" spans="1:25" s="16" customFormat="1" ht="12" hidden="1" customHeight="1">
      <c r="A721" s="25"/>
      <c r="B721" s="1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8"/>
      <c r="N721" s="28"/>
      <c r="O721" s="26"/>
      <c r="P721" s="29"/>
      <c r="Q721" s="29"/>
      <c r="R721" s="46"/>
      <c r="S721" s="3"/>
      <c r="T721" s="4"/>
      <c r="U721" s="5"/>
      <c r="V721" s="6"/>
      <c r="W721" s="7"/>
      <c r="X721" s="1"/>
      <c r="Y721" s="1"/>
    </row>
    <row r="722" spans="1:25" s="16" customFormat="1" ht="12" hidden="1" customHeight="1">
      <c r="A722" s="25"/>
      <c r="B722" s="1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8"/>
      <c r="N722" s="28"/>
      <c r="O722" s="26"/>
      <c r="P722" s="29"/>
      <c r="Q722" s="29"/>
      <c r="R722" s="46"/>
      <c r="S722" s="3"/>
      <c r="T722" s="4"/>
      <c r="U722" s="5"/>
      <c r="V722" s="6"/>
      <c r="W722" s="7"/>
      <c r="X722" s="1"/>
      <c r="Y722" s="1"/>
    </row>
    <row r="723" spans="1:25" s="16" customFormat="1" ht="12" hidden="1" customHeight="1">
      <c r="A723" s="25"/>
      <c r="B723" s="1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8"/>
      <c r="N723" s="28"/>
      <c r="O723" s="26"/>
      <c r="P723" s="29"/>
      <c r="Q723" s="29"/>
      <c r="R723" s="46"/>
      <c r="S723" s="3"/>
      <c r="T723" s="4"/>
      <c r="U723" s="5"/>
      <c r="V723" s="6"/>
      <c r="W723" s="7"/>
      <c r="X723" s="1"/>
      <c r="Y723" s="1"/>
    </row>
    <row r="724" spans="1:25" s="16" customFormat="1" ht="12" hidden="1" customHeight="1">
      <c r="A724" s="25"/>
      <c r="B724" s="1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8"/>
      <c r="N724" s="28"/>
      <c r="O724" s="26"/>
      <c r="P724" s="29"/>
      <c r="Q724" s="29"/>
      <c r="R724" s="46"/>
      <c r="S724" s="3"/>
      <c r="T724" s="4"/>
      <c r="U724" s="5"/>
      <c r="V724" s="6"/>
      <c r="W724" s="7"/>
      <c r="X724" s="1"/>
      <c r="Y724" s="1"/>
    </row>
    <row r="725" spans="1:25" s="16" customFormat="1" ht="12" hidden="1" customHeight="1">
      <c r="A725" s="25"/>
      <c r="B725" s="1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8"/>
      <c r="N725" s="28"/>
      <c r="O725" s="26"/>
      <c r="P725" s="29"/>
      <c r="Q725" s="29"/>
      <c r="R725" s="46"/>
      <c r="S725" s="3"/>
      <c r="T725" s="4"/>
      <c r="U725" s="5"/>
      <c r="V725" s="6"/>
      <c r="W725" s="7"/>
      <c r="X725" s="1"/>
      <c r="Y725" s="1"/>
    </row>
    <row r="726" spans="1:25" s="16" customFormat="1" ht="12" hidden="1" customHeight="1">
      <c r="A726" s="25"/>
      <c r="B726" s="1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8"/>
      <c r="N726" s="28"/>
      <c r="O726" s="26"/>
      <c r="P726" s="29"/>
      <c r="Q726" s="29"/>
      <c r="R726" s="46"/>
      <c r="S726" s="3"/>
      <c r="T726" s="4"/>
      <c r="U726" s="5"/>
      <c r="V726" s="6"/>
      <c r="W726" s="7"/>
      <c r="X726" s="1"/>
      <c r="Y726" s="1"/>
    </row>
    <row r="727" spans="1:25" s="16" customFormat="1" ht="12" hidden="1" customHeight="1">
      <c r="A727" s="25"/>
      <c r="B727" s="1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8"/>
      <c r="N727" s="28"/>
      <c r="O727" s="26"/>
      <c r="P727" s="29"/>
      <c r="Q727" s="29"/>
      <c r="R727" s="46"/>
      <c r="S727" s="3"/>
      <c r="T727" s="4"/>
      <c r="U727" s="5"/>
      <c r="V727" s="6"/>
      <c r="W727" s="7"/>
      <c r="X727" s="1"/>
      <c r="Y727" s="1"/>
    </row>
    <row r="728" spans="1:25" s="16" customFormat="1" ht="12" hidden="1" customHeight="1">
      <c r="A728" s="25"/>
      <c r="B728" s="1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8"/>
      <c r="N728" s="28"/>
      <c r="O728" s="26"/>
      <c r="P728" s="29"/>
      <c r="Q728" s="29"/>
      <c r="R728" s="46"/>
      <c r="S728" s="3"/>
      <c r="T728" s="4"/>
      <c r="U728" s="5"/>
      <c r="V728" s="6"/>
      <c r="W728" s="7"/>
      <c r="X728" s="1"/>
      <c r="Y728" s="1"/>
    </row>
    <row r="729" spans="1:25" s="16" customFormat="1" ht="12" hidden="1" customHeight="1">
      <c r="A729" s="25"/>
      <c r="B729" s="1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8"/>
      <c r="N729" s="28"/>
      <c r="O729" s="26"/>
      <c r="P729" s="29"/>
      <c r="Q729" s="29"/>
      <c r="R729" s="46"/>
      <c r="S729" s="3"/>
      <c r="T729" s="4"/>
      <c r="U729" s="5"/>
      <c r="V729" s="6"/>
      <c r="W729" s="7"/>
      <c r="X729" s="1"/>
      <c r="Y729" s="1"/>
    </row>
    <row r="730" spans="1:25" s="16" customFormat="1" ht="12" hidden="1" customHeight="1">
      <c r="A730" s="25"/>
      <c r="B730" s="1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8"/>
      <c r="N730" s="28"/>
      <c r="O730" s="26"/>
      <c r="P730" s="29"/>
      <c r="Q730" s="29"/>
      <c r="R730" s="46"/>
      <c r="S730" s="3"/>
      <c r="T730" s="4"/>
      <c r="U730" s="5"/>
      <c r="V730" s="6"/>
      <c r="W730" s="7"/>
      <c r="X730" s="1"/>
      <c r="Y730" s="1"/>
    </row>
    <row r="731" spans="1:25" s="16" customFormat="1" ht="12" hidden="1" customHeight="1">
      <c r="A731" s="25"/>
      <c r="B731" s="1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8"/>
      <c r="N731" s="28"/>
      <c r="O731" s="26"/>
      <c r="P731" s="29"/>
      <c r="Q731" s="29"/>
      <c r="R731" s="46"/>
      <c r="S731" s="3"/>
      <c r="T731" s="4"/>
      <c r="U731" s="5"/>
      <c r="V731" s="6"/>
      <c r="W731" s="7"/>
      <c r="X731" s="1"/>
      <c r="Y731" s="1"/>
    </row>
    <row r="732" spans="1:25" s="16" customFormat="1" ht="12" hidden="1" customHeight="1">
      <c r="A732" s="25"/>
      <c r="B732" s="1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8"/>
      <c r="N732" s="28"/>
      <c r="O732" s="26"/>
      <c r="P732" s="29"/>
      <c r="Q732" s="29"/>
      <c r="R732" s="46"/>
      <c r="S732" s="3"/>
      <c r="T732" s="4"/>
      <c r="U732" s="5"/>
      <c r="V732" s="6"/>
      <c r="W732" s="7"/>
      <c r="X732" s="1"/>
      <c r="Y732" s="1"/>
    </row>
    <row r="733" spans="1:25" s="16" customFormat="1" ht="12" hidden="1" customHeight="1">
      <c r="A733" s="25"/>
      <c r="B733" s="1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8"/>
      <c r="N733" s="28"/>
      <c r="O733" s="26"/>
      <c r="P733" s="29"/>
      <c r="Q733" s="29"/>
      <c r="R733" s="46"/>
      <c r="S733" s="3"/>
      <c r="T733" s="4"/>
      <c r="U733" s="5"/>
      <c r="V733" s="6"/>
      <c r="W733" s="7"/>
      <c r="X733" s="1"/>
      <c r="Y733" s="1"/>
    </row>
    <row r="734" spans="1:25" s="16" customFormat="1" ht="12" hidden="1" customHeight="1">
      <c r="A734" s="25"/>
      <c r="B734" s="1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8"/>
      <c r="N734" s="28"/>
      <c r="O734" s="26"/>
      <c r="P734" s="29"/>
      <c r="Q734" s="29"/>
      <c r="R734" s="46"/>
      <c r="S734" s="3"/>
      <c r="T734" s="4"/>
      <c r="U734" s="5"/>
      <c r="V734" s="6"/>
      <c r="W734" s="7"/>
      <c r="X734" s="1"/>
      <c r="Y734" s="1"/>
    </row>
    <row r="735" spans="1:25" s="16" customFormat="1" ht="12" hidden="1" customHeight="1">
      <c r="A735" s="25"/>
      <c r="B735" s="1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8"/>
      <c r="N735" s="28"/>
      <c r="O735" s="26"/>
      <c r="P735" s="29"/>
      <c r="Q735" s="29"/>
      <c r="R735" s="46"/>
      <c r="S735" s="3"/>
      <c r="T735" s="4"/>
      <c r="U735" s="5"/>
      <c r="V735" s="6"/>
      <c r="W735" s="7"/>
      <c r="X735" s="1"/>
      <c r="Y735" s="1"/>
    </row>
    <row r="736" spans="1:25" s="16" customFormat="1" ht="12" hidden="1" customHeight="1">
      <c r="A736" s="25"/>
      <c r="B736" s="1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8"/>
      <c r="N736" s="28"/>
      <c r="O736" s="26"/>
      <c r="P736" s="29"/>
      <c r="Q736" s="29"/>
      <c r="R736" s="46"/>
      <c r="S736" s="3"/>
      <c r="T736" s="4"/>
      <c r="U736" s="5"/>
      <c r="V736" s="6"/>
      <c r="W736" s="7"/>
      <c r="X736" s="1"/>
      <c r="Y736" s="1"/>
    </row>
    <row r="737" spans="1:25" s="16" customFormat="1" ht="12" hidden="1" customHeight="1">
      <c r="A737" s="25"/>
      <c r="B737" s="1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8"/>
      <c r="N737" s="28"/>
      <c r="O737" s="26"/>
      <c r="P737" s="29"/>
      <c r="Q737" s="29"/>
      <c r="R737" s="46"/>
      <c r="S737" s="3"/>
      <c r="T737" s="4"/>
      <c r="U737" s="5"/>
      <c r="V737" s="6"/>
      <c r="W737" s="7"/>
      <c r="X737" s="1"/>
      <c r="Y737" s="1"/>
    </row>
    <row r="738" spans="1:25" s="16" customFormat="1" ht="12" hidden="1" customHeight="1">
      <c r="A738" s="25"/>
      <c r="B738" s="1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8"/>
      <c r="N738" s="28"/>
      <c r="O738" s="26"/>
      <c r="P738" s="29"/>
      <c r="Q738" s="29"/>
      <c r="R738" s="46"/>
      <c r="S738" s="3"/>
      <c r="T738" s="4"/>
      <c r="U738" s="5"/>
      <c r="V738" s="6"/>
      <c r="W738" s="7"/>
      <c r="X738" s="1"/>
      <c r="Y738" s="1"/>
    </row>
    <row r="739" spans="1:25" s="16" customFormat="1" ht="12" hidden="1" customHeight="1">
      <c r="A739" s="25"/>
      <c r="B739" s="1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8"/>
      <c r="N739" s="28"/>
      <c r="O739" s="26"/>
      <c r="P739" s="29"/>
      <c r="Q739" s="29"/>
      <c r="R739" s="46"/>
      <c r="S739" s="3"/>
      <c r="T739" s="4"/>
      <c r="U739" s="5"/>
      <c r="V739" s="6"/>
      <c r="W739" s="7"/>
      <c r="X739" s="1"/>
      <c r="Y739" s="1"/>
    </row>
    <row r="740" spans="1:25" s="16" customFormat="1" ht="12" hidden="1" customHeight="1">
      <c r="A740" s="25"/>
      <c r="B740" s="1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8"/>
      <c r="N740" s="28"/>
      <c r="O740" s="26"/>
      <c r="P740" s="29"/>
      <c r="Q740" s="29"/>
      <c r="R740" s="46"/>
      <c r="S740" s="3"/>
      <c r="T740" s="4"/>
      <c r="U740" s="5"/>
      <c r="V740" s="6"/>
      <c r="W740" s="7"/>
      <c r="X740" s="1"/>
      <c r="Y740" s="1"/>
    </row>
    <row r="741" spans="1:25" s="16" customFormat="1" ht="12" hidden="1" customHeight="1">
      <c r="A741" s="25"/>
      <c r="B741" s="1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8"/>
      <c r="N741" s="28"/>
      <c r="O741" s="26"/>
      <c r="P741" s="29"/>
      <c r="Q741" s="29"/>
      <c r="R741" s="46"/>
      <c r="S741" s="3"/>
      <c r="T741" s="4"/>
      <c r="U741" s="5"/>
      <c r="V741" s="6"/>
      <c r="W741" s="7"/>
      <c r="X741" s="1"/>
      <c r="Y741" s="1"/>
    </row>
    <row r="742" spans="1:25" s="16" customFormat="1" ht="12" hidden="1" customHeight="1">
      <c r="A742" s="25"/>
      <c r="B742" s="1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8"/>
      <c r="N742" s="28"/>
      <c r="O742" s="26"/>
      <c r="P742" s="29"/>
      <c r="Q742" s="29"/>
      <c r="R742" s="46"/>
      <c r="S742" s="3"/>
      <c r="T742" s="4"/>
      <c r="U742" s="5"/>
      <c r="V742" s="6"/>
      <c r="W742" s="7"/>
      <c r="X742" s="1"/>
      <c r="Y742" s="1"/>
    </row>
    <row r="743" spans="1:25" s="16" customFormat="1" ht="12" hidden="1" customHeight="1">
      <c r="A743" s="25"/>
      <c r="B743" s="1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8"/>
      <c r="N743" s="28"/>
      <c r="O743" s="26"/>
      <c r="P743" s="29"/>
      <c r="Q743" s="29"/>
      <c r="R743" s="46"/>
      <c r="S743" s="3"/>
      <c r="T743" s="4"/>
      <c r="U743" s="5"/>
      <c r="V743" s="6"/>
      <c r="W743" s="7"/>
      <c r="X743" s="1"/>
      <c r="Y743" s="1"/>
    </row>
    <row r="744" spans="1:25" s="16" customFormat="1" ht="12" hidden="1" customHeight="1">
      <c r="A744" s="25"/>
      <c r="B744" s="1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8"/>
      <c r="N744" s="28"/>
      <c r="O744" s="26"/>
      <c r="P744" s="29"/>
      <c r="Q744" s="29"/>
      <c r="R744" s="46"/>
      <c r="S744" s="3"/>
      <c r="T744" s="4"/>
      <c r="U744" s="5"/>
      <c r="V744" s="6"/>
      <c r="W744" s="7"/>
      <c r="X744" s="1"/>
      <c r="Y744" s="1"/>
    </row>
    <row r="745" spans="1:25" s="16" customFormat="1" ht="12" hidden="1" customHeight="1">
      <c r="A745" s="25"/>
      <c r="B745" s="1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8"/>
      <c r="N745" s="28"/>
      <c r="O745" s="26"/>
      <c r="P745" s="29"/>
      <c r="Q745" s="29"/>
      <c r="R745" s="46"/>
      <c r="S745" s="3"/>
      <c r="T745" s="4"/>
      <c r="U745" s="5"/>
      <c r="V745" s="6"/>
      <c r="W745" s="7"/>
      <c r="X745" s="1"/>
      <c r="Y745" s="1"/>
    </row>
    <row r="746" spans="1:25" s="16" customFormat="1" ht="12" hidden="1" customHeight="1">
      <c r="A746" s="25"/>
      <c r="B746" s="1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8"/>
      <c r="N746" s="28"/>
      <c r="O746" s="26"/>
      <c r="P746" s="29"/>
      <c r="Q746" s="29"/>
      <c r="R746" s="46"/>
      <c r="S746" s="3"/>
      <c r="T746" s="4"/>
      <c r="U746" s="5"/>
      <c r="V746" s="6"/>
      <c r="W746" s="7"/>
      <c r="X746" s="1"/>
      <c r="Y746" s="1"/>
    </row>
    <row r="747" spans="1:25" s="16" customFormat="1" ht="12" hidden="1" customHeight="1">
      <c r="A747" s="25"/>
      <c r="B747" s="1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8"/>
      <c r="N747" s="28"/>
      <c r="O747" s="26"/>
      <c r="P747" s="29"/>
      <c r="Q747" s="29"/>
      <c r="R747" s="46"/>
      <c r="S747" s="3"/>
      <c r="T747" s="4"/>
      <c r="U747" s="5"/>
      <c r="V747" s="6"/>
      <c r="W747" s="7"/>
      <c r="X747" s="1"/>
      <c r="Y747" s="1"/>
    </row>
    <row r="748" spans="1:25" s="16" customFormat="1" ht="12" hidden="1" customHeight="1">
      <c r="A748" s="25"/>
      <c r="B748" s="1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8"/>
      <c r="N748" s="28"/>
      <c r="O748" s="26"/>
      <c r="P748" s="29"/>
      <c r="Q748" s="29"/>
      <c r="R748" s="46"/>
      <c r="S748" s="3"/>
      <c r="T748" s="4"/>
      <c r="U748" s="5"/>
      <c r="V748" s="6"/>
      <c r="W748" s="7"/>
      <c r="X748" s="1"/>
      <c r="Y748" s="1"/>
    </row>
    <row r="749" spans="1:25" s="16" customFormat="1" ht="12" hidden="1" customHeight="1">
      <c r="A749" s="25"/>
      <c r="B749" s="1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8"/>
      <c r="N749" s="28"/>
      <c r="O749" s="26"/>
      <c r="P749" s="29"/>
      <c r="Q749" s="29"/>
      <c r="R749" s="46"/>
      <c r="S749" s="3"/>
      <c r="T749" s="4"/>
      <c r="U749" s="5"/>
      <c r="V749" s="6"/>
      <c r="W749" s="7"/>
      <c r="X749" s="1"/>
      <c r="Y749" s="1"/>
    </row>
    <row r="750" spans="1:25" s="16" customFormat="1" ht="12" hidden="1" customHeight="1">
      <c r="A750" s="25"/>
      <c r="B750" s="1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8"/>
      <c r="N750" s="28"/>
      <c r="O750" s="26"/>
      <c r="P750" s="29"/>
      <c r="Q750" s="29"/>
      <c r="R750" s="46"/>
      <c r="S750" s="3"/>
      <c r="T750" s="4"/>
      <c r="U750" s="5"/>
      <c r="V750" s="6"/>
      <c r="W750" s="7"/>
      <c r="X750" s="1"/>
      <c r="Y750" s="1"/>
    </row>
    <row r="751" spans="1:25" s="16" customFormat="1" ht="12" hidden="1" customHeight="1">
      <c r="A751" s="25"/>
      <c r="B751" s="1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8"/>
      <c r="N751" s="28"/>
      <c r="O751" s="26"/>
      <c r="P751" s="29"/>
      <c r="Q751" s="29"/>
      <c r="R751" s="46"/>
      <c r="S751" s="3"/>
      <c r="T751" s="4"/>
      <c r="U751" s="5"/>
      <c r="V751" s="6"/>
      <c r="W751" s="7"/>
      <c r="X751" s="1"/>
      <c r="Y751" s="1"/>
    </row>
    <row r="752" spans="1:25" s="16" customFormat="1" ht="12" hidden="1" customHeight="1">
      <c r="A752" s="25"/>
      <c r="B752" s="1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8"/>
      <c r="N752" s="28"/>
      <c r="O752" s="26"/>
      <c r="P752" s="29"/>
      <c r="Q752" s="29"/>
      <c r="R752" s="46"/>
      <c r="S752" s="3"/>
      <c r="T752" s="4"/>
      <c r="U752" s="5"/>
      <c r="V752" s="6"/>
      <c r="W752" s="7"/>
      <c r="X752" s="1"/>
      <c r="Y752" s="1"/>
    </row>
    <row r="753" spans="1:25" s="16" customFormat="1" ht="12" hidden="1" customHeight="1">
      <c r="A753" s="25"/>
      <c r="B753" s="1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8"/>
      <c r="N753" s="28"/>
      <c r="O753" s="26"/>
      <c r="P753" s="29"/>
      <c r="Q753" s="29"/>
      <c r="R753" s="46"/>
      <c r="S753" s="3"/>
      <c r="T753" s="4"/>
      <c r="U753" s="5"/>
      <c r="V753" s="6"/>
      <c r="W753" s="7"/>
      <c r="X753" s="1"/>
      <c r="Y753" s="1"/>
    </row>
    <row r="754" spans="1:25" s="16" customFormat="1" ht="12" hidden="1" customHeight="1">
      <c r="A754" s="25"/>
      <c r="B754" s="1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8"/>
      <c r="N754" s="28"/>
      <c r="O754" s="26"/>
      <c r="P754" s="29"/>
      <c r="Q754" s="29"/>
      <c r="R754" s="46"/>
      <c r="S754" s="3"/>
      <c r="T754" s="4"/>
      <c r="U754" s="5"/>
      <c r="V754" s="6"/>
      <c r="W754" s="7"/>
      <c r="X754" s="1"/>
      <c r="Y754" s="1"/>
    </row>
    <row r="755" spans="1:25" s="16" customFormat="1" ht="12" hidden="1" customHeight="1">
      <c r="A755" s="25"/>
      <c r="B755" s="1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8"/>
      <c r="N755" s="28"/>
      <c r="O755" s="26"/>
      <c r="P755" s="29"/>
      <c r="Q755" s="29"/>
      <c r="R755" s="46"/>
      <c r="S755" s="3"/>
      <c r="T755" s="4"/>
      <c r="U755" s="5"/>
      <c r="V755" s="6"/>
      <c r="W755" s="7"/>
      <c r="X755" s="1"/>
      <c r="Y755" s="1"/>
    </row>
    <row r="756" spans="1:25" s="16" customFormat="1" ht="12" hidden="1" customHeight="1">
      <c r="A756" s="25"/>
      <c r="B756" s="1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8"/>
      <c r="N756" s="28"/>
      <c r="O756" s="26"/>
      <c r="P756" s="29"/>
      <c r="Q756" s="29"/>
      <c r="R756" s="46"/>
      <c r="S756" s="3"/>
      <c r="T756" s="4"/>
      <c r="U756" s="5"/>
      <c r="V756" s="6"/>
      <c r="W756" s="7"/>
      <c r="X756" s="1"/>
      <c r="Y756" s="1"/>
    </row>
    <row r="757" spans="1:25" s="16" customFormat="1" ht="12" hidden="1" customHeight="1">
      <c r="A757" s="25"/>
      <c r="B757" s="1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8"/>
      <c r="N757" s="28"/>
      <c r="O757" s="26"/>
      <c r="P757" s="29"/>
      <c r="Q757" s="29"/>
      <c r="R757" s="46"/>
      <c r="S757" s="3"/>
      <c r="T757" s="4"/>
      <c r="U757" s="5"/>
      <c r="V757" s="6"/>
      <c r="W757" s="7"/>
      <c r="X757" s="1"/>
      <c r="Y757" s="1"/>
    </row>
    <row r="758" spans="1:25" s="16" customFormat="1" ht="12" hidden="1" customHeight="1">
      <c r="A758" s="25"/>
      <c r="B758" s="1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8"/>
      <c r="N758" s="28"/>
      <c r="O758" s="26"/>
      <c r="P758" s="29"/>
      <c r="Q758" s="29"/>
      <c r="R758" s="46"/>
      <c r="S758" s="3"/>
      <c r="T758" s="4"/>
      <c r="U758" s="5"/>
      <c r="V758" s="6"/>
      <c r="W758" s="7"/>
      <c r="X758" s="1"/>
      <c r="Y758" s="1"/>
    </row>
    <row r="759" spans="1:25" s="16" customFormat="1" ht="12" hidden="1" customHeight="1">
      <c r="A759" s="25"/>
      <c r="B759" s="1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8"/>
      <c r="N759" s="28"/>
      <c r="O759" s="26"/>
      <c r="P759" s="29"/>
      <c r="Q759" s="29"/>
      <c r="R759" s="46"/>
      <c r="S759" s="3"/>
      <c r="T759" s="4"/>
      <c r="U759" s="5"/>
      <c r="V759" s="6"/>
      <c r="W759" s="7"/>
      <c r="X759" s="1"/>
      <c r="Y759" s="1"/>
    </row>
    <row r="760" spans="1:25" s="16" customFormat="1" ht="12" hidden="1" customHeight="1">
      <c r="A760" s="25"/>
      <c r="B760" s="1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8"/>
      <c r="N760" s="28"/>
      <c r="O760" s="26"/>
      <c r="P760" s="29"/>
      <c r="Q760" s="29"/>
      <c r="R760" s="46"/>
      <c r="S760" s="3"/>
      <c r="T760" s="4"/>
      <c r="U760" s="5"/>
      <c r="V760" s="6"/>
      <c r="W760" s="7"/>
      <c r="X760" s="1"/>
      <c r="Y760" s="1"/>
    </row>
    <row r="761" spans="1:25" s="16" customFormat="1" ht="12" hidden="1" customHeight="1">
      <c r="A761" s="25"/>
      <c r="B761" s="1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8"/>
      <c r="N761" s="28"/>
      <c r="O761" s="26"/>
      <c r="P761" s="29"/>
      <c r="Q761" s="29"/>
      <c r="R761" s="46"/>
      <c r="S761" s="3"/>
      <c r="T761" s="4"/>
      <c r="U761" s="5"/>
      <c r="V761" s="6"/>
      <c r="W761" s="7"/>
      <c r="X761" s="1"/>
      <c r="Y761" s="1"/>
    </row>
    <row r="762" spans="1:25" s="16" customFormat="1" ht="12" hidden="1" customHeight="1">
      <c r="A762" s="25"/>
      <c r="B762" s="1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8"/>
      <c r="N762" s="28"/>
      <c r="O762" s="26"/>
      <c r="P762" s="29"/>
      <c r="Q762" s="29"/>
      <c r="R762" s="46"/>
      <c r="S762" s="3"/>
      <c r="T762" s="4"/>
      <c r="U762" s="5"/>
      <c r="V762" s="6"/>
      <c r="W762" s="7"/>
      <c r="X762" s="1"/>
      <c r="Y762" s="1"/>
    </row>
    <row r="763" spans="1:25" s="16" customFormat="1" ht="12" hidden="1" customHeight="1">
      <c r="A763" s="25"/>
      <c r="B763" s="1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8"/>
      <c r="N763" s="28"/>
      <c r="O763" s="26"/>
      <c r="P763" s="29"/>
      <c r="Q763" s="29"/>
      <c r="R763" s="46"/>
      <c r="S763" s="3"/>
      <c r="T763" s="4"/>
      <c r="U763" s="5"/>
      <c r="V763" s="6"/>
      <c r="W763" s="7"/>
      <c r="X763" s="1"/>
      <c r="Y763" s="1"/>
    </row>
    <row r="764" spans="1:25" s="16" customFormat="1" ht="12" hidden="1" customHeight="1">
      <c r="A764" s="25"/>
      <c r="B764" s="1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8"/>
      <c r="N764" s="28"/>
      <c r="O764" s="26"/>
      <c r="P764" s="29"/>
      <c r="Q764" s="29"/>
      <c r="R764" s="46"/>
      <c r="S764" s="3"/>
      <c r="T764" s="4"/>
      <c r="U764" s="5"/>
      <c r="V764" s="6"/>
      <c r="W764" s="7"/>
      <c r="X764" s="1"/>
      <c r="Y764" s="1"/>
    </row>
    <row r="765" spans="1:25" s="16" customFormat="1" ht="12" hidden="1" customHeight="1">
      <c r="A765" s="25"/>
      <c r="B765" s="1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8"/>
      <c r="N765" s="28"/>
      <c r="O765" s="26"/>
      <c r="P765" s="29"/>
      <c r="Q765" s="29"/>
      <c r="R765" s="46"/>
      <c r="S765" s="3"/>
      <c r="T765" s="4"/>
      <c r="U765" s="5"/>
      <c r="V765" s="6"/>
      <c r="W765" s="7"/>
      <c r="X765" s="1"/>
      <c r="Y765" s="1"/>
    </row>
    <row r="766" spans="1:25" s="16" customFormat="1" ht="12" hidden="1" customHeight="1">
      <c r="A766" s="25"/>
      <c r="B766" s="1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8"/>
      <c r="N766" s="28"/>
      <c r="O766" s="26"/>
      <c r="P766" s="29"/>
      <c r="Q766" s="29"/>
      <c r="R766" s="46"/>
      <c r="S766" s="3"/>
      <c r="T766" s="4"/>
      <c r="U766" s="5"/>
      <c r="V766" s="6"/>
      <c r="W766" s="7"/>
      <c r="X766" s="1"/>
      <c r="Y766" s="1"/>
    </row>
    <row r="767" spans="1:25" s="16" customFormat="1" ht="12" hidden="1" customHeight="1">
      <c r="A767" s="25"/>
      <c r="B767" s="1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8"/>
      <c r="N767" s="28"/>
      <c r="O767" s="26"/>
      <c r="P767" s="29"/>
      <c r="Q767" s="29"/>
      <c r="R767" s="46"/>
      <c r="S767" s="3"/>
      <c r="T767" s="4"/>
      <c r="U767" s="5"/>
      <c r="V767" s="6"/>
      <c r="W767" s="7"/>
      <c r="X767" s="1"/>
      <c r="Y767" s="1"/>
    </row>
    <row r="768" spans="1:25" s="16" customFormat="1" ht="12" hidden="1" customHeight="1">
      <c r="A768" s="25"/>
      <c r="B768" s="1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8"/>
      <c r="N768" s="28"/>
      <c r="O768" s="26"/>
      <c r="P768" s="29"/>
      <c r="Q768" s="29"/>
      <c r="R768" s="46"/>
      <c r="S768" s="3"/>
      <c r="T768" s="4"/>
      <c r="U768" s="5"/>
      <c r="V768" s="6"/>
      <c r="W768" s="7"/>
      <c r="X768" s="1"/>
      <c r="Y768" s="1"/>
    </row>
    <row r="769" spans="1:25" s="16" customFormat="1" ht="12" hidden="1" customHeight="1">
      <c r="A769" s="25"/>
      <c r="B769" s="1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8"/>
      <c r="N769" s="28"/>
      <c r="O769" s="26"/>
      <c r="P769" s="29"/>
      <c r="Q769" s="29"/>
      <c r="R769" s="46"/>
      <c r="S769" s="3"/>
      <c r="T769" s="4"/>
      <c r="U769" s="5"/>
      <c r="V769" s="6"/>
      <c r="W769" s="7"/>
      <c r="X769" s="1"/>
      <c r="Y769" s="1"/>
    </row>
    <row r="770" spans="1:25" s="16" customFormat="1" ht="12" hidden="1" customHeight="1">
      <c r="A770" s="25"/>
      <c r="B770" s="1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8"/>
      <c r="N770" s="28"/>
      <c r="O770" s="26"/>
      <c r="P770" s="29"/>
      <c r="Q770" s="29"/>
      <c r="R770" s="46"/>
      <c r="S770" s="3"/>
      <c r="T770" s="4"/>
      <c r="U770" s="5"/>
      <c r="V770" s="6"/>
      <c r="W770" s="7"/>
      <c r="X770" s="1"/>
      <c r="Y770" s="1"/>
    </row>
    <row r="771" spans="1:25" s="16" customFormat="1" ht="12" hidden="1" customHeight="1">
      <c r="A771" s="25"/>
      <c r="B771" s="1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8"/>
      <c r="N771" s="28"/>
      <c r="O771" s="26"/>
      <c r="P771" s="29"/>
      <c r="Q771" s="29"/>
      <c r="R771" s="46"/>
      <c r="S771" s="3"/>
      <c r="T771" s="4"/>
      <c r="U771" s="5"/>
      <c r="V771" s="6"/>
      <c r="W771" s="7"/>
      <c r="X771" s="1"/>
      <c r="Y771" s="1"/>
    </row>
    <row r="772" spans="1:25" s="16" customFormat="1" ht="12" hidden="1" customHeight="1">
      <c r="A772" s="25"/>
      <c r="B772" s="1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8"/>
      <c r="N772" s="28"/>
      <c r="O772" s="26"/>
      <c r="P772" s="29"/>
      <c r="Q772" s="29"/>
      <c r="R772" s="46"/>
      <c r="S772" s="3"/>
      <c r="T772" s="4"/>
      <c r="U772" s="5"/>
      <c r="V772" s="6"/>
      <c r="W772" s="7"/>
      <c r="X772" s="1"/>
      <c r="Y772" s="1"/>
    </row>
    <row r="773" spans="1:25" s="16" customFormat="1" ht="12" hidden="1" customHeight="1">
      <c r="A773" s="25"/>
      <c r="B773" s="1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8"/>
      <c r="N773" s="28"/>
      <c r="O773" s="26"/>
      <c r="P773" s="29"/>
      <c r="Q773" s="29"/>
      <c r="R773" s="46"/>
      <c r="S773" s="3"/>
      <c r="T773" s="4"/>
      <c r="U773" s="5"/>
      <c r="V773" s="6"/>
      <c r="W773" s="7"/>
      <c r="X773" s="1"/>
      <c r="Y773" s="1"/>
    </row>
    <row r="774" spans="1:25" s="16" customFormat="1" ht="12" hidden="1" customHeight="1">
      <c r="A774" s="25"/>
      <c r="B774" s="1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8"/>
      <c r="N774" s="28"/>
      <c r="O774" s="26"/>
      <c r="P774" s="29"/>
      <c r="Q774" s="29"/>
      <c r="R774" s="46"/>
      <c r="S774" s="3"/>
      <c r="T774" s="4"/>
      <c r="U774" s="5"/>
      <c r="V774" s="6"/>
      <c r="W774" s="7"/>
      <c r="X774" s="1"/>
      <c r="Y774" s="1"/>
    </row>
    <row r="775" spans="1:25" s="16" customFormat="1" ht="12" hidden="1" customHeight="1">
      <c r="A775" s="25"/>
      <c r="B775" s="1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8"/>
      <c r="N775" s="28"/>
      <c r="O775" s="26"/>
      <c r="P775" s="29"/>
      <c r="Q775" s="29"/>
      <c r="R775" s="46"/>
      <c r="S775" s="3"/>
      <c r="T775" s="4"/>
      <c r="U775" s="5"/>
      <c r="V775" s="6"/>
      <c r="W775" s="7"/>
      <c r="X775" s="1"/>
      <c r="Y775" s="1"/>
    </row>
    <row r="776" spans="1:25" s="16" customFormat="1" ht="12" hidden="1" customHeight="1">
      <c r="A776" s="25"/>
      <c r="B776" s="1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8"/>
      <c r="N776" s="28"/>
      <c r="O776" s="26"/>
      <c r="P776" s="29"/>
      <c r="Q776" s="29"/>
      <c r="R776" s="46"/>
      <c r="S776" s="3"/>
      <c r="T776" s="4"/>
      <c r="U776" s="5"/>
      <c r="V776" s="6"/>
      <c r="W776" s="7"/>
      <c r="X776" s="1"/>
      <c r="Y776" s="1"/>
    </row>
    <row r="777" spans="1:25" s="16" customFormat="1" ht="12" hidden="1" customHeight="1">
      <c r="A777" s="25"/>
      <c r="B777" s="1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8"/>
      <c r="N777" s="28"/>
      <c r="O777" s="26"/>
      <c r="P777" s="29"/>
      <c r="Q777" s="29"/>
      <c r="R777" s="46"/>
      <c r="S777" s="3"/>
      <c r="T777" s="4"/>
      <c r="U777" s="5"/>
      <c r="V777" s="6"/>
      <c r="W777" s="7"/>
      <c r="X777" s="1"/>
      <c r="Y777" s="1"/>
    </row>
    <row r="778" spans="1:25" s="16" customFormat="1" ht="12" hidden="1" customHeight="1">
      <c r="A778" s="25"/>
      <c r="B778" s="1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8"/>
      <c r="N778" s="28"/>
      <c r="O778" s="26"/>
      <c r="P778" s="29"/>
      <c r="Q778" s="29"/>
      <c r="R778" s="46"/>
      <c r="S778" s="3"/>
      <c r="T778" s="4"/>
      <c r="U778" s="5"/>
      <c r="V778" s="6"/>
      <c r="W778" s="7"/>
      <c r="X778" s="1"/>
      <c r="Y778" s="1"/>
    </row>
    <row r="779" spans="1:25" s="16" customFormat="1" ht="12" hidden="1" customHeight="1">
      <c r="A779" s="25"/>
      <c r="B779" s="1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8"/>
      <c r="N779" s="28"/>
      <c r="O779" s="26"/>
      <c r="P779" s="29"/>
      <c r="Q779" s="29"/>
      <c r="R779" s="46"/>
      <c r="S779" s="3"/>
      <c r="T779" s="4"/>
      <c r="U779" s="5"/>
      <c r="V779" s="6"/>
      <c r="W779" s="7"/>
      <c r="X779" s="1"/>
      <c r="Y779" s="1"/>
    </row>
    <row r="780" spans="1:25" s="16" customFormat="1" ht="12" hidden="1" customHeight="1">
      <c r="A780" s="25"/>
      <c r="B780" s="1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8"/>
      <c r="N780" s="28"/>
      <c r="O780" s="26"/>
      <c r="P780" s="29"/>
      <c r="Q780" s="29"/>
      <c r="R780" s="46"/>
      <c r="S780" s="3"/>
      <c r="T780" s="4"/>
      <c r="U780" s="5"/>
      <c r="V780" s="6"/>
      <c r="W780" s="7"/>
      <c r="X780" s="1"/>
      <c r="Y780" s="1"/>
    </row>
    <row r="781" spans="1:25" s="16" customFormat="1" ht="12" hidden="1" customHeight="1">
      <c r="A781" s="25"/>
      <c r="B781" s="1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8"/>
      <c r="N781" s="28"/>
      <c r="O781" s="26"/>
      <c r="P781" s="29"/>
      <c r="Q781" s="29"/>
      <c r="R781" s="46"/>
      <c r="S781" s="3"/>
      <c r="T781" s="4"/>
      <c r="U781" s="5"/>
      <c r="V781" s="6"/>
      <c r="W781" s="7"/>
      <c r="X781" s="1"/>
      <c r="Y781" s="1"/>
    </row>
    <row r="782" spans="1:25" s="16" customFormat="1" ht="12" hidden="1" customHeight="1">
      <c r="A782" s="25"/>
      <c r="B782" s="1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8"/>
      <c r="N782" s="28"/>
      <c r="O782" s="26"/>
      <c r="P782" s="29"/>
      <c r="Q782" s="29"/>
      <c r="R782" s="46"/>
      <c r="S782" s="3"/>
      <c r="T782" s="4"/>
      <c r="U782" s="5"/>
      <c r="V782" s="6"/>
      <c r="W782" s="7"/>
      <c r="X782" s="1"/>
      <c r="Y782" s="1"/>
    </row>
    <row r="783" spans="1:25" s="16" customFormat="1" ht="12" hidden="1" customHeight="1">
      <c r="A783" s="25"/>
      <c r="B783" s="1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8"/>
      <c r="N783" s="28"/>
      <c r="O783" s="26"/>
      <c r="P783" s="29"/>
      <c r="Q783" s="29"/>
      <c r="R783" s="46"/>
      <c r="S783" s="3"/>
      <c r="T783" s="4"/>
      <c r="U783" s="5"/>
      <c r="V783" s="6"/>
      <c r="W783" s="7"/>
      <c r="X783" s="1"/>
      <c r="Y783" s="1"/>
    </row>
    <row r="784" spans="1:25" s="16" customFormat="1" ht="12" hidden="1" customHeight="1">
      <c r="A784" s="25"/>
      <c r="B784" s="1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8"/>
      <c r="N784" s="28"/>
      <c r="O784" s="26"/>
      <c r="P784" s="29"/>
      <c r="Q784" s="29"/>
      <c r="R784" s="46"/>
      <c r="S784" s="3"/>
      <c r="T784" s="4"/>
      <c r="U784" s="5"/>
      <c r="V784" s="6"/>
      <c r="W784" s="7"/>
      <c r="X784" s="1"/>
      <c r="Y784" s="1"/>
    </row>
    <row r="785" spans="1:25" s="16" customFormat="1" ht="12" hidden="1" customHeight="1">
      <c r="A785" s="25"/>
      <c r="B785" s="1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8"/>
      <c r="N785" s="28"/>
      <c r="O785" s="26"/>
      <c r="P785" s="29"/>
      <c r="Q785" s="29"/>
      <c r="R785" s="46"/>
      <c r="S785" s="3"/>
      <c r="T785" s="4"/>
      <c r="U785" s="5"/>
      <c r="V785" s="6"/>
      <c r="W785" s="7"/>
      <c r="X785" s="1"/>
      <c r="Y785" s="1"/>
    </row>
    <row r="786" spans="1:25" s="16" customFormat="1" ht="12" hidden="1" customHeight="1">
      <c r="A786" s="25"/>
      <c r="B786" s="1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8"/>
      <c r="N786" s="28"/>
      <c r="O786" s="26"/>
      <c r="P786" s="29"/>
      <c r="Q786" s="29"/>
      <c r="R786" s="46"/>
      <c r="S786" s="3"/>
      <c r="T786" s="4"/>
      <c r="U786" s="5"/>
      <c r="V786" s="6"/>
      <c r="W786" s="7"/>
      <c r="X786" s="1"/>
      <c r="Y786" s="1"/>
    </row>
    <row r="787" spans="1:25" s="16" customFormat="1" ht="12" hidden="1" customHeight="1">
      <c r="A787" s="25"/>
      <c r="B787" s="1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8"/>
      <c r="N787" s="28"/>
      <c r="O787" s="26"/>
      <c r="P787" s="29"/>
      <c r="Q787" s="29"/>
      <c r="R787" s="46"/>
      <c r="S787" s="3"/>
      <c r="T787" s="4"/>
      <c r="U787" s="5"/>
      <c r="V787" s="6"/>
      <c r="W787" s="7"/>
      <c r="X787" s="1"/>
      <c r="Y787" s="1"/>
    </row>
    <row r="788" spans="1:25" s="16" customFormat="1" ht="12" hidden="1" customHeight="1">
      <c r="A788" s="25"/>
      <c r="B788" s="1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8"/>
      <c r="N788" s="28"/>
      <c r="O788" s="26"/>
      <c r="P788" s="29"/>
      <c r="Q788" s="29"/>
      <c r="R788" s="46"/>
      <c r="S788" s="3"/>
      <c r="T788" s="4"/>
      <c r="U788" s="5"/>
      <c r="V788" s="6"/>
      <c r="W788" s="7"/>
      <c r="X788" s="1"/>
      <c r="Y788" s="1"/>
    </row>
    <row r="789" spans="1:25" s="16" customFormat="1" ht="12" hidden="1" customHeight="1">
      <c r="A789" s="25"/>
      <c r="B789" s="1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8"/>
      <c r="N789" s="28"/>
      <c r="O789" s="26"/>
      <c r="P789" s="29"/>
      <c r="Q789" s="29"/>
      <c r="R789" s="46"/>
      <c r="S789" s="3"/>
      <c r="T789" s="4"/>
      <c r="U789" s="5"/>
      <c r="V789" s="6"/>
      <c r="W789" s="7"/>
      <c r="X789" s="1"/>
      <c r="Y789" s="1"/>
    </row>
    <row r="790" spans="1:25" s="16" customFormat="1" ht="12" hidden="1" customHeight="1">
      <c r="A790" s="25"/>
      <c r="B790" s="1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8"/>
      <c r="N790" s="28"/>
      <c r="O790" s="26"/>
      <c r="P790" s="29"/>
      <c r="Q790" s="29"/>
      <c r="R790" s="46"/>
      <c r="S790" s="3"/>
      <c r="T790" s="4"/>
      <c r="U790" s="5"/>
      <c r="V790" s="6"/>
      <c r="W790" s="7"/>
      <c r="X790" s="1"/>
      <c r="Y790" s="1"/>
    </row>
    <row r="791" spans="1:25" s="16" customFormat="1" ht="12" hidden="1" customHeight="1">
      <c r="A791" s="25"/>
      <c r="B791" s="1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8"/>
      <c r="N791" s="28"/>
      <c r="O791" s="26"/>
      <c r="P791" s="29"/>
      <c r="Q791" s="29"/>
      <c r="R791" s="46"/>
      <c r="S791" s="3"/>
      <c r="T791" s="4"/>
      <c r="U791" s="5"/>
      <c r="V791" s="6"/>
      <c r="W791" s="7"/>
      <c r="X791" s="1"/>
      <c r="Y791" s="1"/>
    </row>
    <row r="792" spans="1:25" s="16" customFormat="1" ht="12" hidden="1" customHeight="1">
      <c r="A792" s="25"/>
      <c r="B792" s="1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8"/>
      <c r="N792" s="28"/>
      <c r="O792" s="26"/>
      <c r="P792" s="29"/>
      <c r="Q792" s="29"/>
      <c r="R792" s="46"/>
      <c r="S792" s="3"/>
      <c r="T792" s="4"/>
      <c r="U792" s="5"/>
      <c r="V792" s="6"/>
      <c r="W792" s="7"/>
      <c r="X792" s="1"/>
      <c r="Y792" s="1"/>
    </row>
    <row r="793" spans="1:25" s="16" customFormat="1" ht="12" hidden="1" customHeight="1">
      <c r="A793" s="25"/>
      <c r="B793" s="1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8"/>
      <c r="N793" s="28"/>
      <c r="O793" s="26"/>
      <c r="P793" s="29"/>
      <c r="Q793" s="29"/>
      <c r="R793" s="46"/>
      <c r="S793" s="3"/>
      <c r="T793" s="4"/>
      <c r="U793" s="5"/>
      <c r="V793" s="6"/>
      <c r="W793" s="7"/>
      <c r="X793" s="1"/>
      <c r="Y793" s="1"/>
    </row>
    <row r="794" spans="1:25" s="16" customFormat="1" ht="12" hidden="1" customHeight="1">
      <c r="A794" s="25"/>
      <c r="B794" s="1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8"/>
      <c r="N794" s="28"/>
      <c r="O794" s="26"/>
      <c r="P794" s="29"/>
      <c r="Q794" s="29"/>
      <c r="R794" s="46"/>
      <c r="S794" s="3"/>
      <c r="T794" s="4"/>
      <c r="U794" s="5"/>
      <c r="V794" s="6"/>
      <c r="W794" s="7"/>
      <c r="X794" s="1"/>
      <c r="Y794" s="1"/>
    </row>
    <row r="795" spans="1:25" s="16" customFormat="1" ht="12" hidden="1" customHeight="1">
      <c r="A795" s="25"/>
      <c r="B795" s="1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8"/>
      <c r="N795" s="28"/>
      <c r="O795" s="26"/>
      <c r="P795" s="29"/>
      <c r="Q795" s="29"/>
      <c r="R795" s="46"/>
      <c r="S795" s="3"/>
      <c r="T795" s="4"/>
      <c r="U795" s="5"/>
      <c r="V795" s="6"/>
      <c r="W795" s="7"/>
      <c r="X795" s="1"/>
      <c r="Y795" s="1"/>
    </row>
    <row r="796" spans="1:25" s="16" customFormat="1" ht="12" hidden="1" customHeight="1">
      <c r="A796" s="25"/>
      <c r="B796" s="1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8"/>
      <c r="N796" s="28"/>
      <c r="O796" s="26"/>
      <c r="P796" s="29"/>
      <c r="Q796" s="29"/>
      <c r="R796" s="46"/>
      <c r="S796" s="3"/>
      <c r="T796" s="4"/>
      <c r="U796" s="5"/>
      <c r="V796" s="6"/>
      <c r="W796" s="7"/>
      <c r="X796" s="1"/>
      <c r="Y796" s="1"/>
    </row>
    <row r="797" spans="1:25" s="16" customFormat="1" ht="12" hidden="1" customHeight="1">
      <c r="A797" s="25"/>
      <c r="B797" s="1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8"/>
      <c r="N797" s="28"/>
      <c r="O797" s="26"/>
      <c r="P797" s="29"/>
      <c r="Q797" s="29"/>
      <c r="R797" s="46"/>
      <c r="S797" s="3"/>
      <c r="T797" s="4"/>
      <c r="U797" s="5"/>
      <c r="V797" s="6"/>
      <c r="W797" s="7"/>
      <c r="X797" s="1"/>
      <c r="Y797" s="1"/>
    </row>
    <row r="798" spans="1:25" s="16" customFormat="1" ht="12" hidden="1" customHeight="1">
      <c r="A798" s="25"/>
      <c r="B798" s="1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8"/>
      <c r="N798" s="28"/>
      <c r="O798" s="26"/>
      <c r="P798" s="29"/>
      <c r="Q798" s="29"/>
      <c r="R798" s="46"/>
      <c r="S798" s="3"/>
      <c r="T798" s="4"/>
      <c r="U798" s="5"/>
      <c r="V798" s="6"/>
      <c r="W798" s="7"/>
      <c r="X798" s="1"/>
      <c r="Y798" s="1"/>
    </row>
    <row r="799" spans="1:25" s="16" customFormat="1" ht="12" hidden="1" customHeight="1">
      <c r="A799" s="25"/>
      <c r="B799" s="1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8"/>
      <c r="N799" s="28"/>
      <c r="O799" s="26"/>
      <c r="P799" s="29"/>
      <c r="Q799" s="29"/>
      <c r="R799" s="46"/>
      <c r="S799" s="3"/>
      <c r="T799" s="4"/>
      <c r="U799" s="5"/>
      <c r="V799" s="6"/>
      <c r="W799" s="7"/>
      <c r="X799" s="1"/>
      <c r="Y799" s="1"/>
    </row>
    <row r="800" spans="1:25" s="16" customFormat="1" ht="12" hidden="1" customHeight="1">
      <c r="A800" s="25"/>
      <c r="B800" s="1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8"/>
      <c r="N800" s="28"/>
      <c r="O800" s="26"/>
      <c r="P800" s="29"/>
      <c r="Q800" s="29"/>
      <c r="R800" s="46"/>
      <c r="S800" s="3"/>
      <c r="T800" s="4"/>
      <c r="U800" s="5"/>
      <c r="V800" s="6"/>
      <c r="W800" s="7"/>
      <c r="X800" s="1"/>
      <c r="Y800" s="1"/>
    </row>
    <row r="801" spans="1:25" s="16" customFormat="1" ht="12" hidden="1" customHeight="1">
      <c r="A801" s="25"/>
      <c r="B801" s="1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8"/>
      <c r="N801" s="28"/>
      <c r="O801" s="26"/>
      <c r="P801" s="29"/>
      <c r="Q801" s="29"/>
      <c r="R801" s="46"/>
      <c r="S801" s="3"/>
      <c r="T801" s="4"/>
      <c r="U801" s="5"/>
      <c r="V801" s="6"/>
      <c r="W801" s="7"/>
      <c r="X801" s="1"/>
      <c r="Y801" s="1"/>
    </row>
    <row r="802" spans="1:25" s="16" customFormat="1" ht="12" hidden="1" customHeight="1">
      <c r="A802" s="25"/>
      <c r="B802" s="1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8"/>
      <c r="N802" s="28"/>
      <c r="O802" s="26"/>
      <c r="P802" s="29"/>
      <c r="Q802" s="29"/>
      <c r="R802" s="46"/>
      <c r="S802" s="3"/>
      <c r="T802" s="4"/>
      <c r="U802" s="5"/>
      <c r="V802" s="6"/>
      <c r="W802" s="7"/>
      <c r="X802" s="1"/>
      <c r="Y802" s="1"/>
    </row>
    <row r="803" spans="1:25" s="16" customFormat="1" ht="12" hidden="1" customHeight="1">
      <c r="A803" s="25"/>
      <c r="B803" s="1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8"/>
      <c r="N803" s="28"/>
      <c r="O803" s="26"/>
      <c r="P803" s="29"/>
      <c r="Q803" s="29"/>
      <c r="R803" s="46"/>
      <c r="S803" s="3"/>
      <c r="T803" s="4"/>
      <c r="U803" s="5"/>
      <c r="V803" s="6"/>
      <c r="W803" s="7"/>
      <c r="X803" s="1"/>
      <c r="Y803" s="1"/>
    </row>
    <row r="804" spans="1:25" s="16" customFormat="1" ht="12" hidden="1" customHeight="1">
      <c r="A804" s="25"/>
      <c r="B804" s="1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8"/>
      <c r="N804" s="28"/>
      <c r="O804" s="26"/>
      <c r="P804" s="29"/>
      <c r="Q804" s="29"/>
      <c r="R804" s="46"/>
      <c r="S804" s="3"/>
      <c r="T804" s="4"/>
      <c r="U804" s="5"/>
      <c r="V804" s="6"/>
      <c r="W804" s="7"/>
      <c r="X804" s="1"/>
      <c r="Y804" s="1"/>
    </row>
    <row r="805" spans="1:25" s="16" customFormat="1" ht="12" hidden="1" customHeight="1">
      <c r="A805" s="25"/>
      <c r="B805" s="1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8"/>
      <c r="N805" s="28"/>
      <c r="O805" s="26"/>
      <c r="P805" s="29"/>
      <c r="Q805" s="29"/>
      <c r="R805" s="46"/>
      <c r="S805" s="3"/>
      <c r="T805" s="4"/>
      <c r="U805" s="5"/>
      <c r="V805" s="6"/>
      <c r="W805" s="7"/>
      <c r="X805" s="1"/>
      <c r="Y805" s="1"/>
    </row>
    <row r="806" spans="1:25" s="16" customFormat="1" ht="12" hidden="1" customHeight="1">
      <c r="A806" s="25"/>
      <c r="B806" s="1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8"/>
      <c r="N806" s="28"/>
      <c r="O806" s="26"/>
      <c r="P806" s="29"/>
      <c r="Q806" s="29"/>
      <c r="R806" s="46"/>
      <c r="S806" s="3"/>
      <c r="T806" s="4"/>
      <c r="U806" s="5"/>
      <c r="V806" s="6"/>
      <c r="W806" s="7"/>
      <c r="X806" s="1"/>
      <c r="Y806" s="1"/>
    </row>
    <row r="807" spans="1:25" s="16" customFormat="1" ht="12" hidden="1" customHeight="1">
      <c r="A807" s="25"/>
      <c r="B807" s="1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8"/>
      <c r="N807" s="28"/>
      <c r="O807" s="26"/>
      <c r="P807" s="29"/>
      <c r="Q807" s="29"/>
      <c r="R807" s="46"/>
      <c r="S807" s="3"/>
      <c r="T807" s="4"/>
      <c r="U807" s="5"/>
      <c r="V807" s="6"/>
      <c r="W807" s="7"/>
      <c r="X807" s="1"/>
      <c r="Y807" s="1"/>
    </row>
    <row r="808" spans="1:25" s="16" customFormat="1" ht="12" hidden="1" customHeight="1">
      <c r="A808" s="25"/>
      <c r="B808" s="1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8"/>
      <c r="N808" s="28"/>
      <c r="O808" s="26"/>
      <c r="P808" s="29"/>
      <c r="Q808" s="29"/>
      <c r="R808" s="46"/>
      <c r="S808" s="3"/>
      <c r="T808" s="4"/>
      <c r="U808" s="5"/>
      <c r="V808" s="6"/>
      <c r="W808" s="7"/>
      <c r="X808" s="1"/>
      <c r="Y808" s="1"/>
    </row>
    <row r="809" spans="1:25" s="16" customFormat="1" ht="12" hidden="1" customHeight="1">
      <c r="A809" s="25"/>
      <c r="B809" s="1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8"/>
      <c r="N809" s="28"/>
      <c r="O809" s="26"/>
      <c r="P809" s="29"/>
      <c r="Q809" s="29"/>
      <c r="R809" s="46"/>
      <c r="S809" s="3"/>
      <c r="T809" s="4"/>
      <c r="U809" s="5"/>
      <c r="V809" s="6"/>
      <c r="W809" s="7"/>
      <c r="X809" s="1"/>
      <c r="Y809" s="1"/>
    </row>
    <row r="810" spans="1:25" s="16" customFormat="1" ht="12" hidden="1" customHeight="1">
      <c r="A810" s="25"/>
      <c r="B810" s="1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8"/>
      <c r="N810" s="28"/>
      <c r="O810" s="26"/>
      <c r="P810" s="29"/>
      <c r="Q810" s="29"/>
      <c r="R810" s="46"/>
      <c r="S810" s="3"/>
      <c r="T810" s="4"/>
      <c r="U810" s="5"/>
      <c r="V810" s="6"/>
      <c r="W810" s="7"/>
      <c r="X810" s="1"/>
      <c r="Y810" s="1"/>
    </row>
    <row r="811" spans="1:25" s="16" customFormat="1" ht="12" hidden="1" customHeight="1">
      <c r="A811" s="25"/>
      <c r="B811" s="1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8"/>
      <c r="N811" s="28"/>
      <c r="O811" s="26"/>
      <c r="P811" s="29"/>
      <c r="Q811" s="29"/>
      <c r="R811" s="46"/>
      <c r="S811" s="3"/>
      <c r="T811" s="4"/>
      <c r="U811" s="5"/>
      <c r="V811" s="6"/>
      <c r="W811" s="7"/>
      <c r="X811" s="1"/>
      <c r="Y811" s="1"/>
    </row>
    <row r="812" spans="1:25" s="16" customFormat="1" ht="12" hidden="1" customHeight="1">
      <c r="A812" s="25"/>
      <c r="B812" s="1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8"/>
      <c r="N812" s="28"/>
      <c r="O812" s="26"/>
      <c r="P812" s="29"/>
      <c r="Q812" s="29"/>
      <c r="R812" s="46"/>
      <c r="S812" s="3"/>
      <c r="T812" s="4"/>
      <c r="U812" s="5"/>
      <c r="V812" s="6"/>
      <c r="W812" s="7"/>
      <c r="X812" s="1"/>
      <c r="Y812" s="1"/>
    </row>
    <row r="813" spans="1:25" s="16" customFormat="1" ht="12" hidden="1" customHeight="1">
      <c r="A813" s="25"/>
      <c r="B813" s="1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8"/>
      <c r="N813" s="28"/>
      <c r="O813" s="26"/>
      <c r="P813" s="29"/>
      <c r="Q813" s="29"/>
      <c r="R813" s="46"/>
      <c r="S813" s="3"/>
      <c r="T813" s="4"/>
      <c r="U813" s="5"/>
      <c r="V813" s="6"/>
      <c r="W813" s="7"/>
      <c r="X813" s="1"/>
      <c r="Y813" s="1"/>
    </row>
    <row r="814" spans="1:25" s="16" customFormat="1" ht="12" hidden="1" customHeight="1">
      <c r="A814" s="25"/>
      <c r="B814" s="1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8"/>
      <c r="N814" s="28"/>
      <c r="O814" s="26"/>
      <c r="P814" s="29"/>
      <c r="Q814" s="29"/>
      <c r="R814" s="46"/>
      <c r="S814" s="3"/>
      <c r="T814" s="4"/>
      <c r="U814" s="5"/>
      <c r="V814" s="6"/>
      <c r="W814" s="7"/>
      <c r="X814" s="1"/>
      <c r="Y814" s="1"/>
    </row>
    <row r="815" spans="1:25" s="16" customFormat="1" ht="12" hidden="1" customHeight="1">
      <c r="A815" s="25"/>
      <c r="B815" s="1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8"/>
      <c r="N815" s="28"/>
      <c r="O815" s="26"/>
      <c r="P815" s="29"/>
      <c r="Q815" s="29"/>
      <c r="R815" s="46"/>
      <c r="S815" s="3"/>
      <c r="T815" s="4"/>
      <c r="U815" s="5"/>
      <c r="V815" s="6"/>
      <c r="W815" s="7"/>
      <c r="X815" s="1"/>
      <c r="Y815" s="1"/>
    </row>
    <row r="816" spans="1:25" s="16" customFormat="1" ht="12" hidden="1" customHeight="1">
      <c r="A816" s="25"/>
      <c r="B816" s="1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8"/>
      <c r="N816" s="28"/>
      <c r="O816" s="26"/>
      <c r="P816" s="29"/>
      <c r="Q816" s="29"/>
      <c r="R816" s="46"/>
      <c r="S816" s="3"/>
      <c r="T816" s="4"/>
      <c r="U816" s="5"/>
      <c r="V816" s="6"/>
      <c r="W816" s="7"/>
      <c r="X816" s="1"/>
      <c r="Y816" s="1"/>
    </row>
    <row r="817" spans="1:25" s="16" customFormat="1" ht="12" hidden="1" customHeight="1">
      <c r="A817" s="25"/>
      <c r="B817" s="1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8"/>
      <c r="N817" s="28"/>
      <c r="O817" s="26"/>
      <c r="P817" s="29"/>
      <c r="Q817" s="29"/>
      <c r="R817" s="46"/>
      <c r="S817" s="3"/>
      <c r="T817" s="4"/>
      <c r="U817" s="5"/>
      <c r="V817" s="6"/>
      <c r="W817" s="7"/>
      <c r="X817" s="1"/>
      <c r="Y817" s="1"/>
    </row>
    <row r="818" spans="1:25" s="16" customFormat="1" ht="12" hidden="1" customHeight="1">
      <c r="A818" s="25"/>
      <c r="B818" s="1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8"/>
      <c r="N818" s="28"/>
      <c r="O818" s="26"/>
      <c r="P818" s="29"/>
      <c r="Q818" s="29"/>
      <c r="R818" s="46"/>
      <c r="S818" s="3"/>
      <c r="T818" s="4"/>
      <c r="U818" s="5"/>
      <c r="V818" s="6"/>
      <c r="W818" s="7"/>
      <c r="X818" s="1"/>
      <c r="Y818" s="1"/>
    </row>
    <row r="819" spans="1:25" s="16" customFormat="1" ht="12" hidden="1" customHeight="1">
      <c r="A819" s="25"/>
      <c r="B819" s="1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8"/>
      <c r="N819" s="28"/>
      <c r="O819" s="26"/>
      <c r="P819" s="29"/>
      <c r="Q819" s="29"/>
      <c r="R819" s="46"/>
      <c r="S819" s="3"/>
      <c r="T819" s="4"/>
      <c r="U819" s="5"/>
      <c r="V819" s="6"/>
      <c r="W819" s="7"/>
      <c r="X819" s="1"/>
      <c r="Y819" s="1"/>
    </row>
    <row r="820" spans="1:25" s="16" customFormat="1" ht="12" hidden="1" customHeight="1">
      <c r="A820" s="25"/>
      <c r="B820" s="1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8"/>
      <c r="N820" s="28"/>
      <c r="O820" s="26"/>
      <c r="P820" s="29"/>
      <c r="Q820" s="29"/>
      <c r="R820" s="46"/>
      <c r="S820" s="3"/>
      <c r="T820" s="4"/>
      <c r="U820" s="5"/>
      <c r="V820" s="6"/>
      <c r="W820" s="7"/>
      <c r="X820" s="1"/>
      <c r="Y820" s="1"/>
    </row>
    <row r="821" spans="1:25" s="16" customFormat="1" ht="12" hidden="1" customHeight="1">
      <c r="A821" s="25"/>
      <c r="B821" s="1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8"/>
      <c r="N821" s="28"/>
      <c r="O821" s="26"/>
      <c r="P821" s="29"/>
      <c r="Q821" s="29"/>
      <c r="R821" s="46"/>
      <c r="S821" s="3"/>
      <c r="T821" s="4"/>
      <c r="U821" s="5"/>
      <c r="V821" s="6"/>
      <c r="W821" s="7"/>
      <c r="X821" s="1"/>
      <c r="Y821" s="1"/>
    </row>
    <row r="822" spans="1:25" s="16" customFormat="1" ht="12" hidden="1" customHeight="1">
      <c r="A822" s="25"/>
      <c r="B822" s="1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8"/>
      <c r="N822" s="28"/>
      <c r="O822" s="26"/>
      <c r="P822" s="29"/>
      <c r="Q822" s="29"/>
      <c r="R822" s="46"/>
      <c r="S822" s="3"/>
      <c r="T822" s="4"/>
      <c r="U822" s="5"/>
      <c r="V822" s="6"/>
      <c r="W822" s="7"/>
      <c r="X822" s="1"/>
      <c r="Y822" s="1"/>
    </row>
    <row r="823" spans="1:25" s="16" customFormat="1" ht="12" hidden="1" customHeight="1">
      <c r="A823" s="25"/>
      <c r="B823" s="1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8"/>
      <c r="N823" s="28"/>
      <c r="O823" s="26"/>
      <c r="P823" s="29"/>
      <c r="Q823" s="29"/>
      <c r="R823" s="46"/>
      <c r="S823" s="3"/>
      <c r="T823" s="4"/>
      <c r="U823" s="5"/>
      <c r="V823" s="6"/>
      <c r="W823" s="7"/>
      <c r="X823" s="1"/>
      <c r="Y823" s="1"/>
    </row>
    <row r="824" spans="1:25" ht="15.75" hidden="1"/>
    <row r="825" spans="1:25" ht="15.75" hidden="1"/>
    <row r="826" spans="1:25" ht="15.75" hidden="1"/>
    <row r="827" spans="1:25" ht="15.75" hidden="1"/>
    <row r="828" spans="1:25" ht="15.75" hidden="1"/>
    <row r="829" spans="1:25" ht="15.75" hidden="1"/>
    <row r="830" spans="1:25" ht="15.75" hidden="1"/>
    <row r="831" spans="1:25" ht="15.75" hidden="1"/>
    <row r="832" spans="1:25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/>
    <row r="1548" ht="15.75" hidden="1"/>
    <row r="1549" ht="15.75" hidden="1"/>
    <row r="1550" ht="15.75" hidden="1"/>
    <row r="1551" ht="15.75" hidden="1"/>
    <row r="1552" ht="15.75" hidden="1"/>
    <row r="1553" ht="15.75" hidden="1"/>
    <row r="1554" ht="15.75" hidden="1"/>
    <row r="1555" ht="15.75" hidden="1"/>
    <row r="1556" ht="15.75" hidden="1"/>
    <row r="1557" ht="15.75" hidden="1"/>
    <row r="1558" ht="15.75" hidden="1"/>
    <row r="1559" ht="15.75" hidden="1"/>
    <row r="1560" ht="15.75" hidden="1"/>
    <row r="1561" ht="15.75" hidden="1"/>
    <row r="1562" ht="15.75" hidden="1"/>
    <row r="1563" ht="15.75" hidden="1"/>
    <row r="1564" ht="15.75" hidden="1"/>
    <row r="1565" ht="15.75" hidden="1"/>
    <row r="1566" ht="15.75" hidden="1"/>
    <row r="1567" ht="15.75" hidden="1"/>
    <row r="1568" ht="15.75" hidden="1"/>
    <row r="1569" ht="15.75" hidden="1"/>
    <row r="1570" ht="15.75" hidden="1"/>
    <row r="1571" ht="15.75" hidden="1"/>
    <row r="1572" ht="15.75" hidden="1"/>
    <row r="1573" ht="15.75" hidden="1"/>
    <row r="1574" ht="15.75" hidden="1"/>
    <row r="1575" ht="15.75" hidden="1"/>
    <row r="1576" ht="15.75" hidden="1"/>
    <row r="1577" ht="15.75" hidden="1"/>
    <row r="1578" ht="15.75" hidden="1"/>
    <row r="1579" ht="15.75" hidden="1"/>
    <row r="1580" ht="15.75" hidden="1"/>
    <row r="1581" ht="15.75" hidden="1" customHeight="1"/>
    <row r="1582" ht="15.75" hidden="1" customHeight="1"/>
    <row r="1583" ht="15.75" hidden="1" customHeight="1"/>
    <row r="1584" ht="15.75" hidden="1" customHeight="1"/>
    <row r="1585" ht="15.75" hidden="1" customHeight="1"/>
    <row r="1586" ht="15.75" hidden="1" customHeight="1"/>
    <row r="1587" ht="15.75" hidden="1" customHeight="1"/>
    <row r="1588" ht="15.75" hidden="1" customHeight="1"/>
    <row r="1589" ht="15.75" hidden="1" customHeight="1"/>
    <row r="1590" ht="15.75" hidden="1" customHeight="1"/>
  </sheetData>
  <mergeCells count="9">
    <mergeCell ref="L20:M20"/>
    <mergeCell ref="C23:E23"/>
    <mergeCell ref="F23:H23"/>
    <mergeCell ref="I23:L23"/>
    <mergeCell ref="C5:E5"/>
    <mergeCell ref="F5:H5"/>
    <mergeCell ref="I5:K5"/>
    <mergeCell ref="L5:M6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S1558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25.28515625" style="1" customWidth="1"/>
    <col min="3" max="4" width="10.7109375" style="29" customWidth="1"/>
    <col min="5" max="5" width="14.7109375" style="29" bestFit="1" customWidth="1"/>
    <col min="6" max="7" width="10.7109375" style="29" customWidth="1"/>
    <col min="8" max="8" width="9.4257812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24" t="s">
        <v>216</v>
      </c>
      <c r="H1" s="30"/>
    </row>
    <row r="2" spans="2:8" ht="8.25" customHeight="1">
      <c r="B2" s="2"/>
      <c r="H2" s="30"/>
    </row>
    <row r="3" spans="2:8" ht="15.75">
      <c r="B3" s="80" t="s">
        <v>884</v>
      </c>
      <c r="C3" s="1"/>
      <c r="D3" s="1"/>
      <c r="E3" s="1"/>
      <c r="F3" s="1"/>
      <c r="G3" s="1"/>
      <c r="H3" s="63"/>
    </row>
    <row r="4" spans="2:8" ht="15.75">
      <c r="B4" s="80"/>
      <c r="C4" s="1"/>
      <c r="D4" s="1"/>
      <c r="E4" s="1"/>
      <c r="F4" s="1"/>
      <c r="G4" s="1"/>
      <c r="H4" s="63"/>
    </row>
    <row r="5" spans="2:8" ht="16.5" customHeight="1" thickBot="1">
      <c r="B5" s="269" t="s">
        <v>117</v>
      </c>
      <c r="C5" s="1033" t="s">
        <v>455</v>
      </c>
      <c r="D5" s="1034"/>
      <c r="E5" s="1185"/>
      <c r="F5" s="1"/>
      <c r="G5" s="1"/>
      <c r="H5" s="63"/>
    </row>
    <row r="6" spans="2:8" ht="16.5" thickTop="1">
      <c r="B6" s="269" t="s">
        <v>454</v>
      </c>
      <c r="C6" s="311">
        <v>45078</v>
      </c>
      <c r="D6" s="311">
        <v>44713</v>
      </c>
      <c r="E6" s="272" t="s">
        <v>456</v>
      </c>
      <c r="F6" s="1"/>
      <c r="G6" s="1"/>
      <c r="H6" s="63"/>
    </row>
    <row r="7" spans="2:8" ht="3" customHeight="1">
      <c r="B7" s="132"/>
      <c r="C7" s="285"/>
      <c r="D7" s="285"/>
      <c r="E7" s="285"/>
      <c r="F7" s="1"/>
      <c r="G7" s="1"/>
      <c r="H7" s="63"/>
    </row>
    <row r="8" spans="2:8" ht="3" customHeight="1">
      <c r="B8" s="316"/>
      <c r="C8" s="323"/>
      <c r="D8" s="323"/>
      <c r="E8" s="323"/>
      <c r="F8" s="1"/>
      <c r="G8" s="1"/>
      <c r="H8" s="63"/>
    </row>
    <row r="9" spans="2:8" ht="3" customHeight="1">
      <c r="B9" s="132"/>
      <c r="C9" s="166"/>
      <c r="D9" s="166"/>
      <c r="E9" s="166"/>
      <c r="F9" s="1"/>
      <c r="G9" s="1"/>
      <c r="H9" s="63"/>
    </row>
    <row r="10" spans="2:8" ht="15.75">
      <c r="B10" s="236" t="s">
        <v>152</v>
      </c>
      <c r="C10" s="534">
        <v>-1.32</v>
      </c>
      <c r="D10" s="732">
        <v>0.36</v>
      </c>
      <c r="E10" s="177">
        <v>-1.7</v>
      </c>
      <c r="F10" s="1"/>
      <c r="G10" s="1"/>
      <c r="H10" s="63"/>
    </row>
    <row r="11" spans="2:8" ht="15.75">
      <c r="B11" s="236" t="s">
        <v>8</v>
      </c>
      <c r="C11" s="534">
        <v>0.69</v>
      </c>
      <c r="D11" s="732">
        <v>0.9</v>
      </c>
      <c r="E11" s="177">
        <v>-0.2</v>
      </c>
      <c r="F11" s="1"/>
      <c r="G11" s="1"/>
      <c r="H11" s="63"/>
    </row>
    <row r="12" spans="2:8" ht="15.75">
      <c r="B12" s="236" t="s">
        <v>10</v>
      </c>
      <c r="C12" s="534">
        <v>0.79</v>
      </c>
      <c r="D12" s="732">
        <v>0.97</v>
      </c>
      <c r="E12" s="177">
        <v>-0.2</v>
      </c>
      <c r="F12" s="1"/>
      <c r="G12" s="1"/>
      <c r="H12" s="63"/>
    </row>
    <row r="13" spans="2:8" ht="15.75">
      <c r="B13" s="236" t="s">
        <v>11</v>
      </c>
      <c r="C13" s="534">
        <v>1.7</v>
      </c>
      <c r="D13" s="177">
        <v>2.1800000000000002</v>
      </c>
      <c r="E13" s="177">
        <v>-0.5</v>
      </c>
      <c r="F13" s="1"/>
      <c r="G13" s="1"/>
      <c r="H13" s="63"/>
    </row>
    <row r="14" spans="2:8" ht="15.75">
      <c r="B14" s="236" t="s">
        <v>12</v>
      </c>
      <c r="C14" s="534">
        <v>1.1399999999999999</v>
      </c>
      <c r="D14" s="177">
        <v>1.27</v>
      </c>
      <c r="E14" s="177">
        <v>-0.1</v>
      </c>
      <c r="F14" s="1"/>
      <c r="G14" s="1"/>
      <c r="H14" s="63"/>
    </row>
    <row r="15" spans="2:8" ht="15.75">
      <c r="B15" s="236" t="s">
        <v>13</v>
      </c>
      <c r="C15" s="534">
        <v>0.43</v>
      </c>
      <c r="D15" s="177">
        <v>0.43</v>
      </c>
      <c r="E15" s="177">
        <v>0</v>
      </c>
      <c r="F15" s="1"/>
      <c r="G15" s="1"/>
      <c r="H15" s="63"/>
    </row>
    <row r="16" spans="2:8" ht="15.75">
      <c r="B16" s="236" t="s">
        <v>14</v>
      </c>
      <c r="C16" s="534">
        <v>0.11</v>
      </c>
      <c r="D16" s="177">
        <v>0.14000000000000001</v>
      </c>
      <c r="E16" s="177">
        <v>0</v>
      </c>
      <c r="F16" s="1"/>
      <c r="G16" s="1"/>
      <c r="H16" s="63"/>
    </row>
    <row r="17" spans="1:19" ht="15.75">
      <c r="B17" s="236" t="s">
        <v>61</v>
      </c>
      <c r="C17" s="534">
        <v>3.45</v>
      </c>
      <c r="D17" s="732">
        <v>3.34</v>
      </c>
      <c r="E17" s="177">
        <v>0.1</v>
      </c>
      <c r="F17" s="1"/>
      <c r="G17" s="1"/>
      <c r="H17" s="63"/>
    </row>
    <row r="18" spans="1:19" ht="16.5" thickBot="1">
      <c r="B18" s="236" t="s">
        <v>62</v>
      </c>
      <c r="C18" s="534">
        <v>1.81</v>
      </c>
      <c r="D18" s="732">
        <v>1.1299999999999999</v>
      </c>
      <c r="E18" s="177">
        <v>0.7</v>
      </c>
      <c r="F18" s="1"/>
      <c r="G18" s="1"/>
      <c r="H18" s="63"/>
    </row>
    <row r="19" spans="1:19" ht="17.25" thickTop="1" thickBot="1">
      <c r="B19" s="417" t="s">
        <v>28</v>
      </c>
      <c r="C19" s="207">
        <v>1.1499999999999999</v>
      </c>
      <c r="D19" s="207">
        <v>1.38</v>
      </c>
      <c r="E19" s="207">
        <v>-0.2</v>
      </c>
      <c r="F19" s="1"/>
      <c r="G19" s="1"/>
      <c r="H19" s="63"/>
    </row>
    <row r="20" spans="1:19" ht="16.5" thickTop="1">
      <c r="B20" s="80"/>
      <c r="C20" s="1"/>
      <c r="D20" s="1"/>
      <c r="E20" s="1"/>
      <c r="F20" s="1"/>
      <c r="G20" s="1"/>
      <c r="H20" s="63"/>
    </row>
    <row r="21" spans="1:19" ht="15.75"/>
    <row r="22" spans="1:19" ht="15.75"/>
    <row r="23" spans="1:19" s="16" customFormat="1" ht="15" customHeight="1">
      <c r="A23" s="1"/>
      <c r="B23" s="1"/>
      <c r="C23" s="29"/>
      <c r="D23" s="29"/>
      <c r="E23" s="29"/>
      <c r="F23" s="29"/>
      <c r="G23" s="29"/>
      <c r="H23" s="29"/>
      <c r="I23" s="26"/>
      <c r="J23" s="29"/>
      <c r="K23" s="29"/>
      <c r="L23" s="46"/>
      <c r="M23" s="3"/>
      <c r="N23" s="4"/>
      <c r="O23" s="5"/>
      <c r="P23" s="6"/>
      <c r="Q23" s="7"/>
      <c r="R23" s="1"/>
      <c r="S23" s="1"/>
    </row>
    <row r="24" spans="1:19" s="16" customFormat="1" ht="15" customHeight="1">
      <c r="A24" s="1"/>
      <c r="B24" s="80" t="s">
        <v>885</v>
      </c>
      <c r="C24" s="29"/>
      <c r="D24" s="29"/>
      <c r="E24" s="29"/>
      <c r="F24" s="29"/>
      <c r="G24" s="29"/>
      <c r="H24" s="29"/>
      <c r="I24" s="26"/>
      <c r="J24" s="29"/>
      <c r="K24" s="29"/>
      <c r="L24" s="46"/>
      <c r="M24" s="3"/>
      <c r="N24" s="4"/>
      <c r="O24" s="5"/>
      <c r="P24" s="6"/>
      <c r="Q24" s="7"/>
      <c r="R24" s="1"/>
      <c r="S24" s="1"/>
    </row>
    <row r="25" spans="1:19" s="16" customFormat="1" ht="15" customHeight="1">
      <c r="A25" s="1"/>
      <c r="B25" s="80"/>
      <c r="C25" s="29"/>
      <c r="D25" s="29"/>
      <c r="E25" s="29"/>
      <c r="F25" s="29"/>
      <c r="G25" s="29"/>
      <c r="H25" s="29"/>
      <c r="I25" s="26"/>
      <c r="J25" s="29"/>
      <c r="K25" s="29"/>
      <c r="L25" s="46"/>
      <c r="M25" s="3"/>
      <c r="N25" s="4"/>
      <c r="O25" s="5"/>
      <c r="P25" s="6"/>
      <c r="Q25" s="7"/>
      <c r="R25" s="1"/>
      <c r="S25" s="1"/>
    </row>
    <row r="26" spans="1:19" s="16" customFormat="1" ht="15" customHeight="1" thickBot="1">
      <c r="A26" s="1"/>
      <c r="B26" s="1236" t="s">
        <v>457</v>
      </c>
      <c r="C26" s="1033" t="s">
        <v>455</v>
      </c>
      <c r="D26" s="1034"/>
      <c r="E26" s="1185"/>
      <c r="F26" s="29"/>
      <c r="G26" s="29"/>
      <c r="H26" s="29"/>
      <c r="I26" s="26"/>
      <c r="J26" s="29"/>
      <c r="K26" s="29"/>
      <c r="L26" s="46"/>
      <c r="M26" s="3"/>
      <c r="N26" s="4"/>
      <c r="O26" s="5"/>
      <c r="P26" s="6"/>
      <c r="Q26" s="7"/>
      <c r="R26" s="1"/>
      <c r="S26" s="1"/>
    </row>
    <row r="27" spans="1:19" s="16" customFormat="1" ht="15" customHeight="1" thickTop="1">
      <c r="A27" s="1"/>
      <c r="B27" s="1236"/>
      <c r="C27" s="471">
        <v>44986</v>
      </c>
      <c r="D27" s="471">
        <v>44621</v>
      </c>
      <c r="E27" s="277" t="s">
        <v>456</v>
      </c>
      <c r="F27" s="29"/>
      <c r="G27" s="29"/>
      <c r="H27" s="29"/>
      <c r="I27" s="26"/>
      <c r="J27" s="29"/>
      <c r="K27" s="29"/>
      <c r="L27" s="46"/>
      <c r="M27" s="3"/>
      <c r="N27" s="4"/>
      <c r="O27" s="5"/>
      <c r="P27" s="6"/>
      <c r="Q27" s="7"/>
      <c r="R27" s="1"/>
      <c r="S27" s="1"/>
    </row>
    <row r="28" spans="1:19" s="16" customFormat="1" ht="3" customHeight="1">
      <c r="A28" s="1"/>
      <c r="B28" s="134"/>
      <c r="C28" s="166"/>
      <c r="D28" s="166"/>
      <c r="E28" s="466"/>
      <c r="F28" s="29"/>
      <c r="G28" s="29"/>
      <c r="H28" s="29"/>
      <c r="I28" s="26"/>
      <c r="J28" s="29"/>
      <c r="K28" s="29"/>
      <c r="L28" s="46"/>
      <c r="M28" s="3"/>
      <c r="N28" s="4"/>
      <c r="O28" s="5"/>
      <c r="P28" s="6"/>
      <c r="Q28" s="7"/>
      <c r="R28" s="1"/>
      <c r="S28" s="1"/>
    </row>
    <row r="29" spans="1:19" s="16" customFormat="1" ht="3" customHeight="1">
      <c r="A29" s="1"/>
      <c r="B29" s="322"/>
      <c r="C29" s="323"/>
      <c r="D29" s="323"/>
      <c r="E29" s="326"/>
      <c r="F29" s="29"/>
      <c r="G29" s="29"/>
      <c r="H29" s="29"/>
      <c r="I29" s="26"/>
      <c r="J29" s="29"/>
      <c r="K29" s="29"/>
      <c r="L29" s="46"/>
      <c r="M29" s="3"/>
      <c r="N29" s="4"/>
      <c r="O29" s="5"/>
      <c r="P29" s="6"/>
      <c r="Q29" s="7"/>
      <c r="R29" s="1"/>
      <c r="S29" s="1"/>
    </row>
    <row r="30" spans="1:19" s="16" customFormat="1" ht="3" customHeight="1">
      <c r="A30" s="1"/>
      <c r="B30" s="134"/>
      <c r="C30" s="166"/>
      <c r="D30" s="166"/>
      <c r="E30" s="466"/>
      <c r="F30" s="29"/>
      <c r="G30" s="29"/>
      <c r="H30" s="29"/>
      <c r="I30" s="26"/>
      <c r="J30" s="29"/>
      <c r="K30" s="29"/>
      <c r="L30" s="46"/>
      <c r="M30" s="3"/>
      <c r="N30" s="4"/>
      <c r="O30" s="5"/>
      <c r="P30" s="6"/>
      <c r="Q30" s="7"/>
      <c r="R30" s="1"/>
      <c r="S30" s="1"/>
    </row>
    <row r="31" spans="1:19" s="16" customFormat="1" ht="15" customHeight="1">
      <c r="A31" s="1"/>
      <c r="B31" s="134" t="s">
        <v>152</v>
      </c>
      <c r="C31" s="231">
        <v>98.21</v>
      </c>
      <c r="D31" s="238">
        <v>98.46</v>
      </c>
      <c r="E31" s="239">
        <v>-0.25</v>
      </c>
      <c r="F31" s="29"/>
      <c r="G31" s="29"/>
      <c r="H31" s="29"/>
      <c r="I31" s="26"/>
      <c r="J31" s="29"/>
      <c r="K31" s="29"/>
      <c r="L31" s="46"/>
      <c r="M31" s="3"/>
      <c r="N31" s="4"/>
      <c r="O31" s="5"/>
      <c r="P31" s="6"/>
      <c r="Q31" s="7"/>
      <c r="R31" s="1"/>
      <c r="S31" s="1"/>
    </row>
    <row r="32" spans="1:19" s="16" customFormat="1" ht="13.5">
      <c r="A32" s="1"/>
      <c r="B32" s="134" t="s">
        <v>8</v>
      </c>
      <c r="C32" s="231">
        <v>97.85</v>
      </c>
      <c r="D32" s="238">
        <v>97.73</v>
      </c>
      <c r="E32" s="239">
        <v>0.13</v>
      </c>
      <c r="F32" s="29"/>
      <c r="G32" s="29"/>
      <c r="H32" s="29"/>
      <c r="I32" s="26"/>
      <c r="J32" s="29"/>
      <c r="K32" s="29"/>
      <c r="L32" s="46"/>
      <c r="M32" s="3"/>
      <c r="N32" s="4"/>
      <c r="O32" s="5"/>
      <c r="P32" s="6"/>
      <c r="Q32" s="7"/>
      <c r="R32" s="1"/>
      <c r="S32" s="1"/>
    </row>
    <row r="33" spans="1:19" s="16" customFormat="1" ht="15" customHeight="1">
      <c r="A33" s="1"/>
      <c r="B33" s="132" t="s">
        <v>886</v>
      </c>
      <c r="C33" s="231">
        <v>97.61</v>
      </c>
      <c r="D33" s="238">
        <v>97.44</v>
      </c>
      <c r="E33" s="239">
        <v>0.18</v>
      </c>
      <c r="F33" s="29"/>
      <c r="G33" s="29"/>
      <c r="H33" s="29"/>
      <c r="I33" s="26"/>
      <c r="J33" s="29"/>
      <c r="K33" s="29"/>
      <c r="L33" s="46"/>
      <c r="M33" s="3"/>
      <c r="N33" s="4"/>
      <c r="O33" s="5"/>
      <c r="P33" s="6"/>
      <c r="Q33" s="7"/>
      <c r="R33" s="1"/>
      <c r="S33" s="1"/>
    </row>
    <row r="34" spans="1:19" s="16" customFormat="1" ht="13.5">
      <c r="A34" s="1"/>
      <c r="B34" s="134" t="s">
        <v>11</v>
      </c>
      <c r="C34" s="231">
        <v>95.72</v>
      </c>
      <c r="D34" s="238">
        <v>95.89</v>
      </c>
      <c r="E34" s="239">
        <v>-0.18</v>
      </c>
      <c r="F34" s="29"/>
      <c r="G34" s="29"/>
      <c r="H34" s="29"/>
      <c r="I34" s="26"/>
      <c r="J34" s="29"/>
      <c r="K34" s="29"/>
      <c r="L34" s="46"/>
      <c r="M34" s="3"/>
      <c r="N34" s="4"/>
      <c r="O34" s="5"/>
      <c r="P34" s="6"/>
      <c r="Q34" s="7"/>
      <c r="R34" s="1"/>
      <c r="S34" s="1"/>
    </row>
    <row r="35" spans="1:19" s="16" customFormat="1" ht="15" customHeight="1">
      <c r="A35" s="1"/>
      <c r="B35" s="134" t="s">
        <v>12</v>
      </c>
      <c r="C35" s="231">
        <v>97.24</v>
      </c>
      <c r="D35" s="238">
        <v>97.12</v>
      </c>
      <c r="E35" s="239">
        <v>0.11</v>
      </c>
      <c r="F35" s="29"/>
      <c r="G35" s="29"/>
      <c r="H35" s="29"/>
      <c r="I35" s="26"/>
      <c r="J35" s="29"/>
      <c r="K35" s="29"/>
      <c r="L35" s="46"/>
      <c r="M35" s="3"/>
      <c r="N35" s="4"/>
      <c r="O35" s="5"/>
      <c r="P35" s="6"/>
      <c r="Q35" s="7"/>
      <c r="R35" s="1"/>
      <c r="S35" s="1"/>
    </row>
    <row r="36" spans="1:19" s="16" customFormat="1" ht="15" customHeight="1">
      <c r="A36" s="1"/>
      <c r="B36" s="134" t="s">
        <v>13</v>
      </c>
      <c r="C36" s="231">
        <v>97.72</v>
      </c>
      <c r="D36" s="238">
        <v>97.86</v>
      </c>
      <c r="E36" s="239">
        <v>-0.14000000000000001</v>
      </c>
      <c r="F36" s="29"/>
      <c r="G36" s="29"/>
      <c r="H36" s="29"/>
      <c r="I36" s="26"/>
      <c r="J36" s="29"/>
      <c r="K36" s="29"/>
      <c r="L36" s="46"/>
      <c r="M36" s="3"/>
      <c r="N36" s="4"/>
      <c r="O36" s="5"/>
      <c r="P36" s="6"/>
      <c r="Q36" s="7"/>
      <c r="R36" s="1"/>
      <c r="S36" s="1"/>
    </row>
    <row r="37" spans="1:19" s="16" customFormat="1" ht="15" customHeight="1">
      <c r="A37" s="1"/>
      <c r="B37" s="134" t="s">
        <v>14</v>
      </c>
      <c r="C37" s="231">
        <v>98.9</v>
      </c>
      <c r="D37" s="238">
        <v>99</v>
      </c>
      <c r="E37" s="239">
        <v>-0.09</v>
      </c>
      <c r="F37" s="29"/>
      <c r="G37" s="29"/>
      <c r="H37" s="29"/>
      <c r="I37" s="26"/>
      <c r="J37" s="29"/>
      <c r="K37" s="29"/>
      <c r="L37" s="46"/>
      <c r="M37" s="3"/>
      <c r="N37" s="4"/>
      <c r="O37" s="5"/>
      <c r="P37" s="6"/>
      <c r="Q37" s="7"/>
      <c r="R37" s="1"/>
      <c r="S37" s="1"/>
    </row>
    <row r="38" spans="1:19" s="16" customFormat="1" ht="15" customHeight="1">
      <c r="A38" s="1"/>
      <c r="B38" s="134" t="s">
        <v>61</v>
      </c>
      <c r="C38" s="231">
        <v>94</v>
      </c>
      <c r="D38" s="238">
        <v>92.56</v>
      </c>
      <c r="E38" s="239">
        <v>1.56</v>
      </c>
      <c r="F38" s="29"/>
      <c r="G38" s="29"/>
      <c r="H38" s="29"/>
      <c r="I38" s="26"/>
      <c r="J38" s="29"/>
      <c r="K38" s="29"/>
      <c r="L38" s="46"/>
      <c r="M38" s="3"/>
      <c r="N38" s="4"/>
      <c r="O38" s="5"/>
      <c r="P38" s="6"/>
      <c r="Q38" s="7"/>
      <c r="R38" s="1"/>
      <c r="S38" s="1"/>
    </row>
    <row r="39" spans="1:19" s="16" customFormat="1" ht="15" customHeight="1" thickBot="1">
      <c r="A39" s="1"/>
      <c r="B39" s="134" t="s">
        <v>62</v>
      </c>
      <c r="C39" s="231">
        <v>95.08</v>
      </c>
      <c r="D39" s="238">
        <v>94.16</v>
      </c>
      <c r="E39" s="239">
        <v>0.98</v>
      </c>
      <c r="F39" s="29"/>
      <c r="G39" s="29"/>
      <c r="H39" s="29"/>
      <c r="I39" s="26"/>
      <c r="J39" s="29"/>
      <c r="K39" s="29"/>
      <c r="L39" s="46"/>
      <c r="M39" s="3"/>
      <c r="N39" s="4"/>
      <c r="O39" s="5"/>
      <c r="P39" s="6"/>
      <c r="Q39" s="7"/>
      <c r="R39" s="1"/>
      <c r="S39" s="1"/>
    </row>
    <row r="40" spans="1:19" s="16" customFormat="1" ht="15" customHeight="1" thickTop="1" thickBot="1">
      <c r="A40" s="1"/>
      <c r="B40" s="417" t="s">
        <v>458</v>
      </c>
      <c r="C40" s="186">
        <v>96.76</v>
      </c>
      <c r="D40" s="186">
        <v>96.69</v>
      </c>
      <c r="E40" s="186">
        <v>0.08</v>
      </c>
      <c r="F40" s="29"/>
      <c r="G40" s="29"/>
      <c r="H40" s="29"/>
      <c r="I40" s="26"/>
      <c r="J40" s="29"/>
      <c r="K40" s="29"/>
      <c r="L40" s="46"/>
      <c r="M40" s="3"/>
      <c r="N40" s="4"/>
      <c r="O40" s="5"/>
      <c r="P40" s="6"/>
      <c r="Q40" s="7"/>
      <c r="R40" s="1"/>
      <c r="S40" s="1"/>
    </row>
    <row r="41" spans="1:19" s="16" customFormat="1" ht="15" customHeight="1" thickTop="1">
      <c r="A41" s="1"/>
      <c r="B41" s="80"/>
      <c r="C41" s="29"/>
      <c r="D41" s="29"/>
      <c r="E41" s="29"/>
      <c r="F41" s="29"/>
      <c r="G41" s="29"/>
      <c r="H41" s="29"/>
      <c r="I41" s="26"/>
      <c r="J41" s="29"/>
      <c r="K41" s="29"/>
      <c r="L41" s="46"/>
      <c r="M41" s="3"/>
      <c r="N41" s="4"/>
      <c r="O41" s="5"/>
      <c r="P41" s="6"/>
      <c r="Q41" s="7"/>
      <c r="R41" s="1"/>
      <c r="S41" s="1"/>
    </row>
    <row r="42" spans="1:19" s="16" customFormat="1" ht="15" customHeight="1">
      <c r="A42" s="1"/>
      <c r="B42" s="80"/>
      <c r="C42" s="29"/>
      <c r="D42" s="29"/>
      <c r="E42" s="29"/>
      <c r="F42" s="29"/>
      <c r="G42" s="29"/>
      <c r="H42" s="29"/>
      <c r="I42" s="26"/>
      <c r="J42" s="29"/>
      <c r="K42" s="29"/>
      <c r="L42" s="46"/>
      <c r="M42" s="3"/>
      <c r="N42" s="4"/>
      <c r="O42" s="5"/>
      <c r="P42" s="6"/>
      <c r="Q42" s="7"/>
      <c r="R42" s="1"/>
      <c r="S42" s="1"/>
    </row>
    <row r="43" spans="1:19" s="16" customFormat="1" ht="15" customHeight="1">
      <c r="A43" s="1"/>
      <c r="B43" s="80"/>
      <c r="C43" s="29"/>
      <c r="D43" s="29"/>
      <c r="E43" s="29"/>
      <c r="F43" s="29"/>
      <c r="G43" s="29"/>
      <c r="H43" s="29"/>
      <c r="I43" s="26"/>
      <c r="J43" s="29"/>
      <c r="K43" s="29"/>
      <c r="L43" s="46"/>
      <c r="M43" s="3"/>
      <c r="N43" s="4"/>
      <c r="O43" s="5"/>
      <c r="P43" s="6"/>
      <c r="Q43" s="7"/>
      <c r="R43" s="1"/>
      <c r="S43" s="1"/>
    </row>
    <row r="44" spans="1:19" s="17" customFormat="1" ht="15" customHeight="1">
      <c r="A44" s="71"/>
      <c r="B44" s="1"/>
      <c r="C44" s="29"/>
      <c r="D44" s="29"/>
      <c r="E44" s="29"/>
      <c r="F44" s="29"/>
      <c r="G44" s="29"/>
      <c r="H44" s="29"/>
      <c r="I44" s="150"/>
      <c r="J44" s="43"/>
      <c r="K44" s="43"/>
      <c r="L44" s="151"/>
      <c r="M44" s="152"/>
      <c r="N44" s="75"/>
      <c r="O44" s="153"/>
      <c r="P44" s="154"/>
      <c r="Q44" s="155"/>
      <c r="R44" s="71"/>
      <c r="S44" s="71"/>
    </row>
    <row r="45" spans="1:19" s="16" customFormat="1" ht="13.5">
      <c r="A45" s="1"/>
      <c r="B45" s="1"/>
      <c r="C45" s="29"/>
      <c r="D45" s="29"/>
      <c r="E45" s="29"/>
      <c r="F45" s="29"/>
      <c r="G45" s="29"/>
      <c r="H45" s="29"/>
      <c r="I45" s="26"/>
      <c r="J45" s="29"/>
      <c r="K45" s="29"/>
      <c r="L45" s="46"/>
      <c r="M45" s="3"/>
      <c r="N45" s="4"/>
      <c r="O45" s="5"/>
      <c r="P45" s="6"/>
      <c r="Q45" s="7"/>
      <c r="R45" s="1"/>
      <c r="S45" s="1"/>
    </row>
    <row r="46" spans="1:19" s="16" customFormat="1" ht="13.5">
      <c r="A46" s="1"/>
      <c r="B46" s="1"/>
      <c r="C46" s="29"/>
      <c r="D46" s="29"/>
      <c r="E46" s="29"/>
      <c r="F46" s="29"/>
      <c r="G46" s="29"/>
      <c r="H46" s="29"/>
      <c r="I46" s="26"/>
      <c r="J46" s="29"/>
      <c r="K46" s="29"/>
      <c r="L46" s="46"/>
      <c r="M46" s="3"/>
      <c r="N46" s="4"/>
      <c r="O46" s="5"/>
      <c r="P46" s="6"/>
      <c r="Q46" s="7"/>
      <c r="R46" s="1"/>
      <c r="S46" s="1"/>
    </row>
    <row r="47" spans="1:19" s="16" customFormat="1" ht="12" customHeight="1">
      <c r="A47" s="25"/>
      <c r="B47" s="1"/>
      <c r="C47" s="29"/>
      <c r="D47" s="29"/>
      <c r="E47" s="29"/>
      <c r="F47" s="29"/>
      <c r="G47" s="29"/>
      <c r="H47" s="29"/>
      <c r="I47" s="26"/>
      <c r="J47" s="29"/>
      <c r="K47" s="29"/>
      <c r="L47" s="46"/>
      <c r="M47" s="3"/>
      <c r="N47" s="4"/>
      <c r="O47" s="5"/>
      <c r="P47" s="6"/>
      <c r="Q47" s="7"/>
      <c r="R47" s="1"/>
      <c r="S47" s="1"/>
    </row>
    <row r="48" spans="1:19" s="16" customFormat="1" ht="12" customHeight="1">
      <c r="A48" s="25"/>
      <c r="B48" s="1"/>
      <c r="C48" s="29"/>
      <c r="D48" s="29"/>
      <c r="E48" s="29"/>
      <c r="F48" s="29"/>
      <c r="G48" s="29"/>
      <c r="H48" s="29"/>
      <c r="I48" s="26"/>
      <c r="J48" s="29"/>
      <c r="K48" s="29"/>
      <c r="L48" s="46"/>
      <c r="M48" s="3"/>
      <c r="N48" s="4"/>
      <c r="O48" s="5"/>
      <c r="P48" s="6"/>
      <c r="Q48" s="7"/>
      <c r="R48" s="1"/>
      <c r="S48" s="1"/>
    </row>
    <row r="49" spans="1:19" s="16" customFormat="1" ht="12" hidden="1" customHeight="1">
      <c r="A49" s="25"/>
      <c r="B49" s="1"/>
      <c r="C49" s="29"/>
      <c r="D49" s="29"/>
      <c r="E49" s="29"/>
      <c r="F49" s="29"/>
      <c r="G49" s="29"/>
      <c r="H49" s="29"/>
      <c r="I49" s="26"/>
      <c r="J49" s="29"/>
      <c r="K49" s="29"/>
      <c r="L49" s="46"/>
      <c r="M49" s="3"/>
      <c r="N49" s="4"/>
      <c r="O49" s="5"/>
      <c r="P49" s="6"/>
      <c r="Q49" s="7"/>
      <c r="R49" s="1"/>
      <c r="S49" s="1"/>
    </row>
    <row r="50" spans="1:19" s="16" customFormat="1" ht="12" hidden="1" customHeight="1">
      <c r="A50" s="25"/>
      <c r="B50" s="1"/>
      <c r="C50" s="29"/>
      <c r="D50" s="29"/>
      <c r="E50" s="29"/>
      <c r="F50" s="29"/>
      <c r="G50" s="29"/>
      <c r="H50" s="29"/>
      <c r="I50" s="26"/>
      <c r="J50" s="29"/>
      <c r="K50" s="29"/>
      <c r="L50" s="46"/>
      <c r="M50" s="3"/>
      <c r="N50" s="4"/>
      <c r="O50" s="5"/>
      <c r="P50" s="6"/>
      <c r="Q50" s="7"/>
      <c r="R50" s="1"/>
      <c r="S50" s="1"/>
    </row>
    <row r="51" spans="1:19" s="16" customFormat="1" ht="12" hidden="1" customHeight="1">
      <c r="A51" s="25"/>
      <c r="B51" s="1"/>
      <c r="C51" s="29"/>
      <c r="D51" s="29"/>
      <c r="E51" s="29"/>
      <c r="F51" s="29"/>
      <c r="G51" s="29"/>
      <c r="H51" s="29"/>
      <c r="I51" s="26"/>
      <c r="J51" s="29"/>
      <c r="K51" s="29"/>
      <c r="L51" s="46"/>
      <c r="M51" s="3"/>
      <c r="N51" s="4"/>
      <c r="O51" s="5"/>
      <c r="P51" s="6"/>
      <c r="Q51" s="7"/>
      <c r="R51" s="1"/>
      <c r="S51" s="1"/>
    </row>
    <row r="52" spans="1:19" s="16" customFormat="1" ht="12" hidden="1" customHeight="1">
      <c r="A52" s="25"/>
      <c r="B52" s="1"/>
      <c r="C52" s="29"/>
      <c r="D52" s="29"/>
      <c r="E52" s="29"/>
      <c r="F52" s="29"/>
      <c r="G52" s="29"/>
      <c r="H52" s="29"/>
      <c r="I52" s="26"/>
      <c r="J52" s="29"/>
      <c r="K52" s="29"/>
      <c r="L52" s="46"/>
      <c r="M52" s="3"/>
      <c r="N52" s="4"/>
      <c r="O52" s="5"/>
      <c r="P52" s="6"/>
      <c r="Q52" s="7"/>
      <c r="R52" s="1"/>
      <c r="S52" s="1"/>
    </row>
    <row r="53" spans="1:19" s="16" customFormat="1" ht="12" hidden="1" customHeight="1">
      <c r="A53" s="25"/>
      <c r="B53" s="1"/>
      <c r="C53" s="29"/>
      <c r="D53" s="29"/>
      <c r="E53" s="29"/>
      <c r="F53" s="29"/>
      <c r="G53" s="29"/>
      <c r="H53" s="29"/>
      <c r="I53" s="26"/>
      <c r="J53" s="29"/>
      <c r="K53" s="29"/>
      <c r="L53" s="46"/>
      <c r="M53" s="3"/>
      <c r="N53" s="4"/>
      <c r="O53" s="5"/>
      <c r="P53" s="6"/>
      <c r="Q53" s="7"/>
      <c r="R53" s="1"/>
      <c r="S53" s="1"/>
    </row>
    <row r="54" spans="1:19" s="16" customFormat="1" ht="12" hidden="1" customHeight="1">
      <c r="A54" s="25"/>
      <c r="B54" s="1"/>
      <c r="C54" s="29"/>
      <c r="D54" s="29"/>
      <c r="E54" s="29"/>
      <c r="F54" s="29"/>
      <c r="G54" s="29"/>
      <c r="H54" s="29"/>
      <c r="I54" s="26"/>
      <c r="J54" s="29"/>
      <c r="K54" s="29"/>
      <c r="L54" s="46"/>
      <c r="M54" s="3"/>
      <c r="N54" s="4"/>
      <c r="O54" s="5"/>
      <c r="P54" s="6"/>
      <c r="Q54" s="7"/>
      <c r="R54" s="1"/>
      <c r="S54" s="1"/>
    </row>
    <row r="55" spans="1:19" s="16" customFormat="1" ht="12" hidden="1" customHeight="1">
      <c r="A55" s="25"/>
      <c r="B55" s="1"/>
      <c r="C55" s="29"/>
      <c r="D55" s="29"/>
      <c r="E55" s="29"/>
      <c r="F55" s="29"/>
      <c r="G55" s="29"/>
      <c r="H55" s="29"/>
      <c r="I55" s="26"/>
      <c r="J55" s="29"/>
      <c r="K55" s="29"/>
      <c r="L55" s="46"/>
      <c r="M55" s="3"/>
      <c r="N55" s="4"/>
      <c r="O55" s="5"/>
      <c r="P55" s="6"/>
      <c r="Q55" s="7"/>
      <c r="R55" s="1"/>
      <c r="S55" s="1"/>
    </row>
    <row r="56" spans="1:19" s="16" customFormat="1" ht="12" hidden="1" customHeight="1">
      <c r="A56" s="25"/>
      <c r="B56" s="1"/>
      <c r="C56" s="29"/>
      <c r="D56" s="29"/>
      <c r="E56" s="29"/>
      <c r="F56" s="29"/>
      <c r="G56" s="29"/>
      <c r="H56" s="29"/>
      <c r="I56" s="26"/>
      <c r="J56" s="29"/>
      <c r="K56" s="29"/>
      <c r="L56" s="46"/>
      <c r="M56" s="3"/>
      <c r="N56" s="4"/>
      <c r="O56" s="5"/>
      <c r="P56" s="6"/>
      <c r="Q56" s="7"/>
      <c r="R56" s="1"/>
      <c r="S56" s="1"/>
    </row>
    <row r="57" spans="1:19" s="16" customFormat="1" ht="12" hidden="1" customHeight="1">
      <c r="A57" s="25"/>
      <c r="B57" s="1"/>
      <c r="C57" s="29"/>
      <c r="D57" s="29"/>
      <c r="E57" s="29"/>
      <c r="F57" s="29"/>
      <c r="G57" s="29"/>
      <c r="H57" s="29"/>
      <c r="I57" s="26"/>
      <c r="J57" s="29"/>
      <c r="K57" s="29"/>
      <c r="L57" s="46"/>
      <c r="M57" s="3"/>
      <c r="N57" s="4"/>
      <c r="O57" s="5"/>
      <c r="P57" s="6"/>
      <c r="Q57" s="7"/>
      <c r="R57" s="1"/>
      <c r="S57" s="1"/>
    </row>
    <row r="58" spans="1:19" s="16" customFormat="1" ht="12" hidden="1" customHeight="1">
      <c r="A58" s="25"/>
      <c r="B58" s="1"/>
      <c r="C58" s="29"/>
      <c r="D58" s="29"/>
      <c r="E58" s="29"/>
      <c r="F58" s="29"/>
      <c r="G58" s="29"/>
      <c r="H58" s="29"/>
      <c r="I58" s="26"/>
      <c r="J58" s="29"/>
      <c r="K58" s="29"/>
      <c r="L58" s="46"/>
      <c r="M58" s="3"/>
      <c r="N58" s="4"/>
      <c r="O58" s="5"/>
      <c r="P58" s="6"/>
      <c r="Q58" s="7"/>
      <c r="R58" s="1"/>
      <c r="S58" s="1"/>
    </row>
    <row r="59" spans="1:19" s="16" customFormat="1" ht="12" hidden="1" customHeight="1">
      <c r="A59" s="25"/>
      <c r="B59" s="1"/>
      <c r="C59" s="29"/>
      <c r="D59" s="29"/>
      <c r="E59" s="29"/>
      <c r="F59" s="29"/>
      <c r="G59" s="29"/>
      <c r="H59" s="29"/>
      <c r="I59" s="26"/>
      <c r="J59" s="29"/>
      <c r="K59" s="29"/>
      <c r="L59" s="46"/>
      <c r="M59" s="3"/>
      <c r="N59" s="4"/>
      <c r="O59" s="5"/>
      <c r="P59" s="6"/>
      <c r="Q59" s="7"/>
      <c r="R59" s="1"/>
      <c r="S59" s="1"/>
    </row>
    <row r="60" spans="1:19" s="16" customFormat="1" ht="12" hidden="1" customHeight="1">
      <c r="A60" s="25"/>
      <c r="B60" s="1"/>
      <c r="C60" s="29"/>
      <c r="D60" s="29"/>
      <c r="E60" s="29"/>
      <c r="F60" s="29"/>
      <c r="G60" s="29"/>
      <c r="H60" s="29"/>
      <c r="I60" s="26"/>
      <c r="J60" s="29"/>
      <c r="K60" s="29"/>
      <c r="L60" s="46"/>
      <c r="M60" s="3"/>
      <c r="N60" s="4"/>
      <c r="O60" s="5"/>
      <c r="P60" s="6"/>
      <c r="Q60" s="7"/>
      <c r="R60" s="1"/>
      <c r="S60" s="1"/>
    </row>
    <row r="61" spans="1:19" s="16" customFormat="1" ht="12" hidden="1" customHeight="1">
      <c r="A61" s="25"/>
      <c r="B61" s="1"/>
      <c r="C61" s="29"/>
      <c r="D61" s="29"/>
      <c r="E61" s="29"/>
      <c r="F61" s="29"/>
      <c r="G61" s="29"/>
      <c r="H61" s="29"/>
      <c r="I61" s="26"/>
      <c r="J61" s="29"/>
      <c r="K61" s="29"/>
      <c r="L61" s="46"/>
      <c r="M61" s="3"/>
      <c r="N61" s="4"/>
      <c r="O61" s="5"/>
      <c r="P61" s="6"/>
      <c r="Q61" s="7"/>
      <c r="R61" s="1"/>
      <c r="S61" s="1"/>
    </row>
    <row r="62" spans="1:19" s="16" customFormat="1" ht="12" hidden="1" customHeight="1">
      <c r="A62" s="25"/>
      <c r="B62" s="1"/>
      <c r="C62" s="29"/>
      <c r="D62" s="29"/>
      <c r="E62" s="29"/>
      <c r="F62" s="29"/>
      <c r="G62" s="29"/>
      <c r="H62" s="29"/>
      <c r="I62" s="26"/>
      <c r="J62" s="29"/>
      <c r="K62" s="29"/>
      <c r="L62" s="46"/>
      <c r="M62" s="3"/>
      <c r="N62" s="4"/>
      <c r="O62" s="5"/>
      <c r="P62" s="6"/>
      <c r="Q62" s="7"/>
      <c r="R62" s="1"/>
      <c r="S62" s="1"/>
    </row>
    <row r="63" spans="1:19" s="16" customFormat="1" ht="12" hidden="1" customHeight="1">
      <c r="A63" s="25"/>
      <c r="B63" s="1"/>
      <c r="C63" s="29"/>
      <c r="D63" s="29"/>
      <c r="E63" s="29"/>
      <c r="F63" s="29"/>
      <c r="G63" s="29"/>
      <c r="H63" s="29"/>
      <c r="I63" s="26"/>
      <c r="J63" s="29"/>
      <c r="K63" s="29"/>
      <c r="L63" s="46"/>
      <c r="M63" s="3"/>
      <c r="N63" s="4"/>
      <c r="O63" s="5"/>
      <c r="P63" s="6"/>
      <c r="Q63" s="7"/>
      <c r="R63" s="1"/>
      <c r="S63" s="1"/>
    </row>
    <row r="64" spans="1:19" s="16" customFormat="1" ht="12" hidden="1" customHeight="1">
      <c r="A64" s="25"/>
      <c r="B64" s="1"/>
      <c r="C64" s="29"/>
      <c r="D64" s="29"/>
      <c r="E64" s="29"/>
      <c r="F64" s="29"/>
      <c r="G64" s="29"/>
      <c r="H64" s="29"/>
      <c r="I64" s="26"/>
      <c r="J64" s="29"/>
      <c r="K64" s="29"/>
      <c r="L64" s="46"/>
      <c r="M64" s="3"/>
      <c r="N64" s="4"/>
      <c r="O64" s="5"/>
      <c r="P64" s="6"/>
      <c r="Q64" s="7"/>
      <c r="R64" s="1"/>
      <c r="S64" s="1"/>
    </row>
    <row r="65" spans="1:19" s="16" customFormat="1" ht="12" hidden="1" customHeight="1">
      <c r="A65" s="25"/>
      <c r="B65" s="1"/>
      <c r="C65" s="29"/>
      <c r="D65" s="29"/>
      <c r="E65" s="29"/>
      <c r="F65" s="29"/>
      <c r="G65" s="29"/>
      <c r="H65" s="29"/>
      <c r="I65" s="26"/>
      <c r="J65" s="29"/>
      <c r="K65" s="29"/>
      <c r="L65" s="46"/>
      <c r="M65" s="3"/>
      <c r="N65" s="4"/>
      <c r="O65" s="5"/>
      <c r="P65" s="6"/>
      <c r="Q65" s="7"/>
      <c r="R65" s="1"/>
      <c r="S65" s="1"/>
    </row>
    <row r="66" spans="1:19" s="16" customFormat="1" ht="12" hidden="1" customHeight="1">
      <c r="A66" s="25"/>
      <c r="B66" s="1"/>
      <c r="C66" s="29"/>
      <c r="D66" s="29"/>
      <c r="E66" s="29"/>
      <c r="F66" s="29"/>
      <c r="G66" s="29"/>
      <c r="H66" s="29"/>
      <c r="I66" s="26"/>
      <c r="J66" s="29"/>
      <c r="K66" s="29"/>
      <c r="L66" s="46"/>
      <c r="M66" s="3"/>
      <c r="N66" s="4"/>
      <c r="O66" s="5"/>
      <c r="P66" s="6"/>
      <c r="Q66" s="7"/>
      <c r="R66" s="1"/>
      <c r="S66" s="1"/>
    </row>
    <row r="67" spans="1:19" s="16" customFormat="1" ht="12" hidden="1" customHeight="1">
      <c r="A67" s="25"/>
      <c r="B67" s="1"/>
      <c r="C67" s="29"/>
      <c r="D67" s="29"/>
      <c r="E67" s="29"/>
      <c r="F67" s="29"/>
      <c r="G67" s="29"/>
      <c r="H67" s="29"/>
      <c r="I67" s="26"/>
      <c r="J67" s="29"/>
      <c r="K67" s="29"/>
      <c r="L67" s="46"/>
      <c r="M67" s="3"/>
      <c r="N67" s="4"/>
      <c r="O67" s="5"/>
      <c r="P67" s="6"/>
      <c r="Q67" s="7"/>
      <c r="R67" s="1"/>
      <c r="S67" s="1"/>
    </row>
    <row r="68" spans="1:19" s="16" customFormat="1" ht="12" hidden="1" customHeight="1">
      <c r="A68" s="25"/>
      <c r="B68" s="1"/>
      <c r="C68" s="29"/>
      <c r="D68" s="29"/>
      <c r="E68" s="29"/>
      <c r="F68" s="29"/>
      <c r="G68" s="29"/>
      <c r="H68" s="29"/>
      <c r="I68" s="26"/>
      <c r="J68" s="29"/>
      <c r="K68" s="29"/>
      <c r="L68" s="46"/>
      <c r="M68" s="3"/>
      <c r="N68" s="4"/>
      <c r="O68" s="5"/>
      <c r="P68" s="6"/>
      <c r="Q68" s="7"/>
      <c r="R68" s="1"/>
      <c r="S68" s="1"/>
    </row>
    <row r="69" spans="1:19" s="16" customFormat="1" ht="12" hidden="1" customHeight="1">
      <c r="A69" s="25"/>
      <c r="B69" s="1"/>
      <c r="C69" s="29"/>
      <c r="D69" s="29"/>
      <c r="E69" s="29"/>
      <c r="F69" s="29"/>
      <c r="G69" s="29"/>
      <c r="H69" s="29"/>
      <c r="I69" s="26"/>
      <c r="J69" s="29"/>
      <c r="K69" s="29"/>
      <c r="L69" s="46"/>
      <c r="M69" s="3"/>
      <c r="N69" s="4"/>
      <c r="O69" s="5"/>
      <c r="P69" s="6"/>
      <c r="Q69" s="7"/>
      <c r="R69" s="1"/>
      <c r="S69" s="1"/>
    </row>
    <row r="70" spans="1:19" s="16" customFormat="1" ht="12" hidden="1" customHeight="1">
      <c r="A70" s="25"/>
      <c r="B70" s="1"/>
      <c r="C70" s="29"/>
      <c r="D70" s="29"/>
      <c r="E70" s="29"/>
      <c r="F70" s="29"/>
      <c r="G70" s="29"/>
      <c r="H70" s="29"/>
      <c r="I70" s="26"/>
      <c r="J70" s="29"/>
      <c r="K70" s="29"/>
      <c r="L70" s="46"/>
      <c r="M70" s="3"/>
      <c r="N70" s="4"/>
      <c r="O70" s="5"/>
      <c r="P70" s="6"/>
      <c r="Q70" s="7"/>
      <c r="R70" s="1"/>
      <c r="S70" s="1"/>
    </row>
    <row r="71" spans="1:19" s="16" customFormat="1" ht="12" hidden="1" customHeight="1">
      <c r="A71" s="25"/>
      <c r="B71" s="1"/>
      <c r="C71" s="29"/>
      <c r="D71" s="29"/>
      <c r="E71" s="29"/>
      <c r="F71" s="29"/>
      <c r="G71" s="29"/>
      <c r="H71" s="29"/>
      <c r="I71" s="26"/>
      <c r="J71" s="29"/>
      <c r="K71" s="29"/>
      <c r="L71" s="46"/>
      <c r="M71" s="3"/>
      <c r="N71" s="4"/>
      <c r="O71" s="5"/>
      <c r="P71" s="6"/>
      <c r="Q71" s="7"/>
      <c r="R71" s="1"/>
      <c r="S71" s="1"/>
    </row>
    <row r="72" spans="1:19" s="16" customFormat="1" ht="12" hidden="1" customHeight="1">
      <c r="A72" s="25"/>
      <c r="B72" s="1"/>
      <c r="C72" s="29"/>
      <c r="D72" s="29"/>
      <c r="E72" s="29"/>
      <c r="F72" s="29"/>
      <c r="G72" s="29"/>
      <c r="H72" s="29"/>
      <c r="I72" s="26"/>
      <c r="J72" s="29"/>
      <c r="K72" s="29"/>
      <c r="L72" s="46"/>
      <c r="M72" s="3"/>
      <c r="N72" s="4"/>
      <c r="O72" s="5"/>
      <c r="P72" s="6"/>
      <c r="Q72" s="7"/>
      <c r="R72" s="1"/>
      <c r="S72" s="1"/>
    </row>
    <row r="73" spans="1:19" s="16" customFormat="1" ht="12" hidden="1" customHeight="1">
      <c r="A73" s="25"/>
      <c r="B73" s="1"/>
      <c r="C73" s="29"/>
      <c r="D73" s="29"/>
      <c r="E73" s="29"/>
      <c r="F73" s="29"/>
      <c r="G73" s="29"/>
      <c r="H73" s="29"/>
      <c r="I73" s="26"/>
      <c r="J73" s="29"/>
      <c r="K73" s="29"/>
      <c r="L73" s="46"/>
      <c r="M73" s="3"/>
      <c r="N73" s="4"/>
      <c r="O73" s="5"/>
      <c r="P73" s="6"/>
      <c r="Q73" s="7"/>
      <c r="R73" s="1"/>
      <c r="S73" s="1"/>
    </row>
    <row r="74" spans="1:19" s="16" customFormat="1" ht="12" hidden="1" customHeight="1">
      <c r="A74" s="25"/>
      <c r="B74" s="1"/>
      <c r="C74" s="29"/>
      <c r="D74" s="29"/>
      <c r="E74" s="29"/>
      <c r="F74" s="29"/>
      <c r="G74" s="29"/>
      <c r="H74" s="29"/>
      <c r="I74" s="26"/>
      <c r="J74" s="29"/>
      <c r="K74" s="29"/>
      <c r="L74" s="46"/>
      <c r="M74" s="3"/>
      <c r="N74" s="4"/>
      <c r="O74" s="5"/>
      <c r="P74" s="6"/>
      <c r="Q74" s="7"/>
      <c r="R74" s="1"/>
      <c r="S74" s="1"/>
    </row>
    <row r="75" spans="1:19" s="16" customFormat="1" ht="12" hidden="1" customHeight="1">
      <c r="A75" s="25"/>
      <c r="B75" s="1"/>
      <c r="C75" s="29"/>
      <c r="D75" s="29"/>
      <c r="E75" s="29"/>
      <c r="F75" s="29"/>
      <c r="G75" s="29"/>
      <c r="H75" s="29"/>
      <c r="I75" s="26"/>
      <c r="J75" s="29"/>
      <c r="K75" s="29"/>
      <c r="L75" s="46"/>
      <c r="M75" s="3"/>
      <c r="N75" s="4"/>
      <c r="O75" s="5"/>
      <c r="P75" s="6"/>
      <c r="Q75" s="7"/>
      <c r="R75" s="1"/>
      <c r="S75" s="1"/>
    </row>
    <row r="76" spans="1:19" s="16" customFormat="1" ht="12" hidden="1" customHeight="1">
      <c r="A76" s="25"/>
      <c r="B76" s="1"/>
      <c r="C76" s="29"/>
      <c r="D76" s="29"/>
      <c r="E76" s="29"/>
      <c r="F76" s="29"/>
      <c r="G76" s="29"/>
      <c r="H76" s="29"/>
      <c r="I76" s="26"/>
      <c r="J76" s="29"/>
      <c r="K76" s="29"/>
      <c r="L76" s="46"/>
      <c r="M76" s="3"/>
      <c r="N76" s="4"/>
      <c r="O76" s="5"/>
      <c r="P76" s="6"/>
      <c r="Q76" s="7"/>
      <c r="R76" s="1"/>
      <c r="S76" s="1"/>
    </row>
    <row r="77" spans="1:19" s="16" customFormat="1" ht="12" hidden="1" customHeight="1">
      <c r="A77" s="25"/>
      <c r="B77" s="1"/>
      <c r="C77" s="29"/>
      <c r="D77" s="29"/>
      <c r="E77" s="29"/>
      <c r="F77" s="29"/>
      <c r="G77" s="29"/>
      <c r="H77" s="29"/>
      <c r="I77" s="26"/>
      <c r="J77" s="29"/>
      <c r="K77" s="29"/>
      <c r="L77" s="46"/>
      <c r="M77" s="3"/>
      <c r="N77" s="4"/>
      <c r="O77" s="5"/>
      <c r="P77" s="6"/>
      <c r="Q77" s="7"/>
      <c r="R77" s="1"/>
      <c r="S77" s="1"/>
    </row>
    <row r="78" spans="1:19" s="16" customFormat="1" ht="12" hidden="1" customHeight="1">
      <c r="A78" s="25"/>
      <c r="B78" s="1"/>
      <c r="C78" s="29"/>
      <c r="D78" s="29"/>
      <c r="E78" s="29"/>
      <c r="F78" s="29"/>
      <c r="G78" s="29"/>
      <c r="H78" s="29"/>
      <c r="I78" s="26"/>
      <c r="J78" s="29"/>
      <c r="K78" s="29"/>
      <c r="L78" s="46"/>
      <c r="M78" s="3"/>
      <c r="N78" s="4"/>
      <c r="O78" s="5"/>
      <c r="P78" s="6"/>
      <c r="Q78" s="7"/>
      <c r="R78" s="1"/>
      <c r="S78" s="1"/>
    </row>
    <row r="79" spans="1:19" s="16" customFormat="1" ht="12" hidden="1" customHeight="1">
      <c r="A79" s="25"/>
      <c r="B79" s="1"/>
      <c r="C79" s="29"/>
      <c r="D79" s="29"/>
      <c r="E79" s="29"/>
      <c r="F79" s="29"/>
      <c r="G79" s="29"/>
      <c r="H79" s="29"/>
      <c r="I79" s="26"/>
      <c r="J79" s="29"/>
      <c r="K79" s="29"/>
      <c r="L79" s="46"/>
      <c r="M79" s="3"/>
      <c r="N79" s="4"/>
      <c r="O79" s="5"/>
      <c r="P79" s="6"/>
      <c r="Q79" s="7"/>
      <c r="R79" s="1"/>
      <c r="S79" s="1"/>
    </row>
    <row r="80" spans="1:19" s="16" customFormat="1" ht="12" hidden="1" customHeight="1">
      <c r="A80" s="25"/>
      <c r="B80" s="1"/>
      <c r="C80" s="29"/>
      <c r="D80" s="29"/>
      <c r="E80" s="29"/>
      <c r="F80" s="29"/>
      <c r="G80" s="29"/>
      <c r="H80" s="29"/>
      <c r="I80" s="26"/>
      <c r="J80" s="29"/>
      <c r="K80" s="29"/>
      <c r="L80" s="46"/>
      <c r="M80" s="3"/>
      <c r="N80" s="4"/>
      <c r="O80" s="5"/>
      <c r="P80" s="6"/>
      <c r="Q80" s="7"/>
      <c r="R80" s="1"/>
      <c r="S80" s="1"/>
    </row>
    <row r="81" spans="1:19" s="16" customFormat="1" ht="12" hidden="1" customHeight="1">
      <c r="A81" s="25"/>
      <c r="B81" s="1"/>
      <c r="C81" s="29"/>
      <c r="D81" s="29"/>
      <c r="E81" s="29"/>
      <c r="F81" s="29"/>
      <c r="G81" s="29"/>
      <c r="H81" s="29"/>
      <c r="I81" s="26"/>
      <c r="J81" s="29"/>
      <c r="K81" s="29"/>
      <c r="L81" s="46"/>
      <c r="M81" s="3"/>
      <c r="N81" s="4"/>
      <c r="O81" s="5"/>
      <c r="P81" s="6"/>
      <c r="Q81" s="7"/>
      <c r="R81" s="1"/>
      <c r="S81" s="1"/>
    </row>
    <row r="82" spans="1:19" s="16" customFormat="1" ht="12" hidden="1" customHeight="1">
      <c r="A82" s="25"/>
      <c r="B82" s="1"/>
      <c r="C82" s="29"/>
      <c r="D82" s="29"/>
      <c r="E82" s="29"/>
      <c r="F82" s="29"/>
      <c r="G82" s="29"/>
      <c r="H82" s="29"/>
      <c r="I82" s="26"/>
      <c r="J82" s="29"/>
      <c r="K82" s="29"/>
      <c r="L82" s="46"/>
      <c r="M82" s="3"/>
      <c r="N82" s="4"/>
      <c r="O82" s="5"/>
      <c r="P82" s="6"/>
      <c r="Q82" s="7"/>
      <c r="R82" s="1"/>
      <c r="S82" s="1"/>
    </row>
    <row r="83" spans="1:19" s="16" customFormat="1" ht="12" hidden="1" customHeight="1">
      <c r="A83" s="25"/>
      <c r="B83" s="1"/>
      <c r="C83" s="29"/>
      <c r="D83" s="29"/>
      <c r="E83" s="29"/>
      <c r="F83" s="29"/>
      <c r="G83" s="29"/>
      <c r="H83" s="29"/>
      <c r="I83" s="26"/>
      <c r="J83" s="29"/>
      <c r="K83" s="29"/>
      <c r="L83" s="46"/>
      <c r="M83" s="3"/>
      <c r="N83" s="4"/>
      <c r="O83" s="5"/>
      <c r="P83" s="6"/>
      <c r="Q83" s="7"/>
      <c r="R83" s="1"/>
      <c r="S83" s="1"/>
    </row>
    <row r="84" spans="1:19" s="16" customFormat="1" ht="12" hidden="1" customHeight="1">
      <c r="A84" s="25"/>
      <c r="B84" s="1"/>
      <c r="C84" s="29"/>
      <c r="D84" s="29"/>
      <c r="E84" s="29"/>
      <c r="F84" s="29"/>
      <c r="G84" s="29"/>
      <c r="H84" s="29"/>
      <c r="I84" s="26"/>
      <c r="J84" s="29"/>
      <c r="K84" s="29"/>
      <c r="L84" s="46"/>
      <c r="M84" s="3"/>
      <c r="N84" s="4"/>
      <c r="O84" s="5"/>
      <c r="P84" s="6"/>
      <c r="Q84" s="7"/>
      <c r="R84" s="1"/>
      <c r="S84" s="1"/>
    </row>
    <row r="85" spans="1:19" s="16" customFormat="1" ht="12" hidden="1" customHeight="1">
      <c r="A85" s="25"/>
      <c r="B85" s="1"/>
      <c r="C85" s="29"/>
      <c r="D85" s="29"/>
      <c r="E85" s="29"/>
      <c r="F85" s="29"/>
      <c r="G85" s="29"/>
      <c r="H85" s="29"/>
      <c r="I85" s="26"/>
      <c r="J85" s="29"/>
      <c r="K85" s="29"/>
      <c r="L85" s="46"/>
      <c r="M85" s="3"/>
      <c r="N85" s="4"/>
      <c r="O85" s="5"/>
      <c r="P85" s="6"/>
      <c r="Q85" s="7"/>
      <c r="R85" s="1"/>
      <c r="S85" s="1"/>
    </row>
    <row r="86" spans="1:19" s="16" customFormat="1" ht="12" hidden="1" customHeight="1">
      <c r="A86" s="25"/>
      <c r="B86" s="1"/>
      <c r="C86" s="29"/>
      <c r="D86" s="29"/>
      <c r="E86" s="29"/>
      <c r="F86" s="29"/>
      <c r="G86" s="29"/>
      <c r="H86" s="29"/>
      <c r="I86" s="26"/>
      <c r="J86" s="29"/>
      <c r="K86" s="29"/>
      <c r="L86" s="46"/>
      <c r="M86" s="3"/>
      <c r="N86" s="4"/>
      <c r="O86" s="5"/>
      <c r="P86" s="6"/>
      <c r="Q86" s="7"/>
      <c r="R86" s="1"/>
      <c r="S86" s="1"/>
    </row>
    <row r="87" spans="1:19" s="16" customFormat="1" ht="12" hidden="1" customHeight="1">
      <c r="A87" s="25"/>
      <c r="B87" s="1"/>
      <c r="C87" s="29"/>
      <c r="D87" s="29"/>
      <c r="E87" s="29"/>
      <c r="F87" s="29"/>
      <c r="G87" s="29"/>
      <c r="H87" s="29"/>
      <c r="I87" s="26"/>
      <c r="J87" s="29"/>
      <c r="K87" s="29"/>
      <c r="L87" s="46"/>
      <c r="M87" s="3"/>
      <c r="N87" s="4"/>
      <c r="O87" s="5"/>
      <c r="P87" s="6"/>
      <c r="Q87" s="7"/>
      <c r="R87" s="1"/>
      <c r="S87" s="1"/>
    </row>
    <row r="88" spans="1:19" s="16" customFormat="1" ht="12" hidden="1" customHeight="1">
      <c r="A88" s="25"/>
      <c r="B88" s="1"/>
      <c r="C88" s="29"/>
      <c r="D88" s="29"/>
      <c r="E88" s="29"/>
      <c r="F88" s="29"/>
      <c r="G88" s="29"/>
      <c r="H88" s="29"/>
      <c r="I88" s="26"/>
      <c r="J88" s="29"/>
      <c r="K88" s="29"/>
      <c r="L88" s="46"/>
      <c r="M88" s="3"/>
      <c r="N88" s="4"/>
      <c r="O88" s="5"/>
      <c r="P88" s="6"/>
      <c r="Q88" s="7"/>
      <c r="R88" s="1"/>
      <c r="S88" s="1"/>
    </row>
    <row r="89" spans="1:19" s="16" customFormat="1" ht="12" hidden="1" customHeight="1">
      <c r="A89" s="25"/>
      <c r="B89" s="1"/>
      <c r="C89" s="29"/>
      <c r="D89" s="29"/>
      <c r="E89" s="29"/>
      <c r="F89" s="29"/>
      <c r="G89" s="29"/>
      <c r="H89" s="29"/>
      <c r="I89" s="26"/>
      <c r="J89" s="29"/>
      <c r="K89" s="29"/>
      <c r="L89" s="46"/>
      <c r="M89" s="3"/>
      <c r="N89" s="4"/>
      <c r="O89" s="5"/>
      <c r="P89" s="6"/>
      <c r="Q89" s="7"/>
      <c r="R89" s="1"/>
      <c r="S89" s="1"/>
    </row>
    <row r="90" spans="1:19" s="16" customFormat="1" ht="12" hidden="1" customHeight="1">
      <c r="A90" s="25"/>
      <c r="B90" s="1"/>
      <c r="C90" s="29"/>
      <c r="D90" s="29"/>
      <c r="E90" s="29"/>
      <c r="F90" s="29"/>
      <c r="G90" s="29"/>
      <c r="H90" s="29"/>
      <c r="I90" s="26"/>
      <c r="J90" s="29"/>
      <c r="K90" s="29"/>
      <c r="L90" s="46"/>
      <c r="M90" s="3"/>
      <c r="N90" s="4"/>
      <c r="O90" s="5"/>
      <c r="P90" s="6"/>
      <c r="Q90" s="7"/>
      <c r="R90" s="1"/>
      <c r="S90" s="1"/>
    </row>
    <row r="91" spans="1:19" s="16" customFormat="1" ht="12" hidden="1" customHeight="1">
      <c r="A91" s="25"/>
      <c r="B91" s="1"/>
      <c r="C91" s="29"/>
      <c r="D91" s="29"/>
      <c r="E91" s="29"/>
      <c r="F91" s="29"/>
      <c r="G91" s="29"/>
      <c r="H91" s="29"/>
      <c r="I91" s="26"/>
      <c r="J91" s="29"/>
      <c r="K91" s="29"/>
      <c r="L91" s="46"/>
      <c r="M91" s="3"/>
      <c r="N91" s="4"/>
      <c r="O91" s="5"/>
      <c r="P91" s="6"/>
      <c r="Q91" s="7"/>
      <c r="R91" s="1"/>
      <c r="S91" s="1"/>
    </row>
    <row r="92" spans="1:19" s="16" customFormat="1" ht="12" hidden="1" customHeight="1">
      <c r="A92" s="25"/>
      <c r="B92" s="1"/>
      <c r="C92" s="29"/>
      <c r="D92" s="29"/>
      <c r="E92" s="29"/>
      <c r="F92" s="29"/>
      <c r="G92" s="29"/>
      <c r="H92" s="29"/>
      <c r="I92" s="26"/>
      <c r="J92" s="29"/>
      <c r="K92" s="29"/>
      <c r="L92" s="46"/>
      <c r="M92" s="3"/>
      <c r="N92" s="4"/>
      <c r="O92" s="5"/>
      <c r="P92" s="6"/>
      <c r="Q92" s="7"/>
      <c r="R92" s="1"/>
      <c r="S92" s="1"/>
    </row>
    <row r="93" spans="1:19" s="16" customFormat="1" ht="12" hidden="1" customHeight="1">
      <c r="A93" s="25"/>
      <c r="B93" s="1"/>
      <c r="C93" s="29"/>
      <c r="D93" s="29"/>
      <c r="E93" s="29"/>
      <c r="F93" s="29"/>
      <c r="G93" s="29"/>
      <c r="H93" s="29"/>
      <c r="I93" s="26"/>
      <c r="J93" s="29"/>
      <c r="K93" s="29"/>
      <c r="L93" s="46"/>
      <c r="M93" s="3"/>
      <c r="N93" s="4"/>
      <c r="O93" s="5"/>
      <c r="P93" s="6"/>
      <c r="Q93" s="7"/>
      <c r="R93" s="1"/>
      <c r="S93" s="1"/>
    </row>
    <row r="94" spans="1:19" s="16" customFormat="1" ht="12" hidden="1" customHeight="1">
      <c r="A94" s="25"/>
      <c r="B94" s="1"/>
      <c r="C94" s="29"/>
      <c r="D94" s="29"/>
      <c r="E94" s="29"/>
      <c r="F94" s="29"/>
      <c r="G94" s="29"/>
      <c r="H94" s="29"/>
      <c r="I94" s="26"/>
      <c r="J94" s="29"/>
      <c r="K94" s="29"/>
      <c r="L94" s="46"/>
      <c r="M94" s="3"/>
      <c r="N94" s="4"/>
      <c r="O94" s="5"/>
      <c r="P94" s="6"/>
      <c r="Q94" s="7"/>
      <c r="R94" s="1"/>
      <c r="S94" s="1"/>
    </row>
    <row r="95" spans="1:19" s="16" customFormat="1" ht="12" hidden="1" customHeight="1">
      <c r="A95" s="25"/>
      <c r="B95" s="1"/>
      <c r="C95" s="29"/>
      <c r="D95" s="29"/>
      <c r="E95" s="29"/>
      <c r="F95" s="29"/>
      <c r="G95" s="29"/>
      <c r="H95" s="29"/>
      <c r="I95" s="26"/>
      <c r="J95" s="29"/>
      <c r="K95" s="29"/>
      <c r="L95" s="46"/>
      <c r="M95" s="3"/>
      <c r="N95" s="4"/>
      <c r="O95" s="5"/>
      <c r="P95" s="6"/>
      <c r="Q95" s="7"/>
      <c r="R95" s="1"/>
      <c r="S95" s="1"/>
    </row>
    <row r="96" spans="1:19" s="16" customFormat="1" ht="12" hidden="1" customHeight="1">
      <c r="A96" s="25"/>
      <c r="B96" s="1"/>
      <c r="C96" s="29"/>
      <c r="D96" s="29"/>
      <c r="E96" s="29"/>
      <c r="F96" s="29"/>
      <c r="G96" s="29"/>
      <c r="H96" s="29"/>
      <c r="I96" s="26"/>
      <c r="J96" s="29"/>
      <c r="K96" s="29"/>
      <c r="L96" s="46"/>
      <c r="M96" s="3"/>
      <c r="N96" s="4"/>
      <c r="O96" s="5"/>
      <c r="P96" s="6"/>
      <c r="Q96" s="7"/>
      <c r="R96" s="1"/>
      <c r="S96" s="1"/>
    </row>
    <row r="97" spans="1:19" s="16" customFormat="1" ht="12" hidden="1" customHeight="1">
      <c r="A97" s="25"/>
      <c r="B97" s="1"/>
      <c r="C97" s="29"/>
      <c r="D97" s="29"/>
      <c r="E97" s="29"/>
      <c r="F97" s="29"/>
      <c r="G97" s="29"/>
      <c r="H97" s="29"/>
      <c r="I97" s="26"/>
      <c r="J97" s="29"/>
      <c r="K97" s="29"/>
      <c r="L97" s="46"/>
      <c r="M97" s="3"/>
      <c r="N97" s="4"/>
      <c r="O97" s="5"/>
      <c r="P97" s="6"/>
      <c r="Q97" s="7"/>
      <c r="R97" s="1"/>
      <c r="S97" s="1"/>
    </row>
    <row r="98" spans="1:19" s="16" customFormat="1" ht="12" hidden="1" customHeight="1">
      <c r="A98" s="25"/>
      <c r="B98" s="1"/>
      <c r="C98" s="29"/>
      <c r="D98" s="29"/>
      <c r="E98" s="29"/>
      <c r="F98" s="29"/>
      <c r="G98" s="29"/>
      <c r="H98" s="29"/>
      <c r="I98" s="26"/>
      <c r="J98" s="29"/>
      <c r="K98" s="29"/>
      <c r="L98" s="46"/>
      <c r="M98" s="3"/>
      <c r="N98" s="4"/>
      <c r="O98" s="5"/>
      <c r="P98" s="6"/>
      <c r="Q98" s="7"/>
      <c r="R98" s="1"/>
      <c r="S98" s="1"/>
    </row>
    <row r="99" spans="1:19" s="16" customFormat="1" ht="12" hidden="1" customHeight="1">
      <c r="A99" s="25"/>
      <c r="B99" s="1"/>
      <c r="C99" s="29"/>
      <c r="D99" s="29"/>
      <c r="E99" s="29"/>
      <c r="F99" s="29"/>
      <c r="G99" s="29"/>
      <c r="H99" s="29"/>
      <c r="I99" s="26"/>
      <c r="J99" s="29"/>
      <c r="K99" s="29"/>
      <c r="L99" s="46"/>
      <c r="M99" s="3"/>
      <c r="N99" s="4"/>
      <c r="O99" s="5"/>
      <c r="P99" s="6"/>
      <c r="Q99" s="7"/>
      <c r="R99" s="1"/>
      <c r="S99" s="1"/>
    </row>
    <row r="100" spans="1:19" s="16" customFormat="1" ht="12" hidden="1" customHeight="1">
      <c r="A100" s="25"/>
      <c r="B100" s="1"/>
      <c r="C100" s="29"/>
      <c r="D100" s="29"/>
      <c r="E100" s="29"/>
      <c r="F100" s="29"/>
      <c r="G100" s="29"/>
      <c r="H100" s="29"/>
      <c r="I100" s="26"/>
      <c r="J100" s="29"/>
      <c r="K100" s="29"/>
      <c r="L100" s="46"/>
      <c r="M100" s="3"/>
      <c r="N100" s="4"/>
      <c r="O100" s="5"/>
      <c r="P100" s="6"/>
      <c r="Q100" s="7"/>
      <c r="R100" s="1"/>
      <c r="S100" s="1"/>
    </row>
    <row r="101" spans="1:19" s="16" customFormat="1" ht="12" hidden="1" customHeight="1">
      <c r="A101" s="25"/>
      <c r="B101" s="1"/>
      <c r="C101" s="29"/>
      <c r="D101" s="29"/>
      <c r="E101" s="29"/>
      <c r="F101" s="29"/>
      <c r="G101" s="29"/>
      <c r="H101" s="29"/>
      <c r="I101" s="26"/>
      <c r="J101" s="29"/>
      <c r="K101" s="29"/>
      <c r="L101" s="46"/>
      <c r="M101" s="3"/>
      <c r="N101" s="4"/>
      <c r="O101" s="5"/>
      <c r="P101" s="6"/>
      <c r="Q101" s="7"/>
      <c r="R101" s="1"/>
      <c r="S101" s="1"/>
    </row>
    <row r="102" spans="1:19" s="16" customFormat="1" ht="12" hidden="1" customHeight="1">
      <c r="A102" s="25"/>
      <c r="B102" s="1"/>
      <c r="C102" s="29"/>
      <c r="D102" s="29"/>
      <c r="E102" s="29"/>
      <c r="F102" s="29"/>
      <c r="G102" s="29"/>
      <c r="H102" s="29"/>
      <c r="I102" s="26"/>
      <c r="J102" s="29"/>
      <c r="K102" s="29"/>
      <c r="L102" s="46"/>
      <c r="M102" s="3"/>
      <c r="N102" s="4"/>
      <c r="O102" s="5"/>
      <c r="P102" s="6"/>
      <c r="Q102" s="7"/>
      <c r="R102" s="1"/>
      <c r="S102" s="1"/>
    </row>
    <row r="103" spans="1:19" s="16" customFormat="1" ht="12" hidden="1" customHeight="1">
      <c r="A103" s="25"/>
      <c r="B103" s="1"/>
      <c r="C103" s="29"/>
      <c r="D103" s="29"/>
      <c r="E103" s="29"/>
      <c r="F103" s="29"/>
      <c r="G103" s="29"/>
      <c r="H103" s="29"/>
      <c r="I103" s="26"/>
      <c r="J103" s="29"/>
      <c r="K103" s="29"/>
      <c r="L103" s="46"/>
      <c r="M103" s="3"/>
      <c r="N103" s="4"/>
      <c r="O103" s="5"/>
      <c r="P103" s="6"/>
      <c r="Q103" s="7"/>
      <c r="R103" s="1"/>
      <c r="S103" s="1"/>
    </row>
    <row r="104" spans="1:19" s="16" customFormat="1" ht="12" hidden="1" customHeight="1">
      <c r="A104" s="25"/>
      <c r="B104" s="1"/>
      <c r="C104" s="29"/>
      <c r="D104" s="29"/>
      <c r="E104" s="29"/>
      <c r="F104" s="29"/>
      <c r="G104" s="29"/>
      <c r="H104" s="29"/>
      <c r="I104" s="26"/>
      <c r="J104" s="29"/>
      <c r="K104" s="29"/>
      <c r="L104" s="46"/>
      <c r="M104" s="3"/>
      <c r="N104" s="4"/>
      <c r="O104" s="5"/>
      <c r="P104" s="6"/>
      <c r="Q104" s="7"/>
      <c r="R104" s="1"/>
      <c r="S104" s="1"/>
    </row>
    <row r="105" spans="1:19" s="16" customFormat="1" ht="12" hidden="1" customHeight="1">
      <c r="A105" s="25"/>
      <c r="B105" s="1"/>
      <c r="C105" s="29"/>
      <c r="D105" s="29"/>
      <c r="E105" s="29"/>
      <c r="F105" s="29"/>
      <c r="G105" s="29"/>
      <c r="H105" s="29"/>
      <c r="I105" s="26"/>
      <c r="J105" s="29"/>
      <c r="K105" s="29"/>
      <c r="L105" s="46"/>
      <c r="M105" s="3"/>
      <c r="N105" s="4"/>
      <c r="O105" s="5"/>
      <c r="P105" s="6"/>
      <c r="Q105" s="7"/>
      <c r="R105" s="1"/>
      <c r="S105" s="1"/>
    </row>
    <row r="106" spans="1:19" s="16" customFormat="1" ht="12" hidden="1" customHeight="1">
      <c r="A106" s="25"/>
      <c r="B106" s="1"/>
      <c r="C106" s="29"/>
      <c r="D106" s="29"/>
      <c r="E106" s="29"/>
      <c r="F106" s="29"/>
      <c r="G106" s="29"/>
      <c r="H106" s="29"/>
      <c r="I106" s="26"/>
      <c r="J106" s="29"/>
      <c r="K106" s="29"/>
      <c r="L106" s="46"/>
      <c r="M106" s="3"/>
      <c r="N106" s="4"/>
      <c r="O106" s="5"/>
      <c r="P106" s="6"/>
      <c r="Q106" s="7"/>
      <c r="R106" s="1"/>
      <c r="S106" s="1"/>
    </row>
    <row r="107" spans="1:19" s="16" customFormat="1" ht="12" hidden="1" customHeight="1">
      <c r="A107" s="25"/>
      <c r="B107" s="1"/>
      <c r="C107" s="29"/>
      <c r="D107" s="29"/>
      <c r="E107" s="29"/>
      <c r="F107" s="29"/>
      <c r="G107" s="29"/>
      <c r="H107" s="29"/>
      <c r="I107" s="26"/>
      <c r="J107" s="29"/>
      <c r="K107" s="29"/>
      <c r="L107" s="46"/>
      <c r="M107" s="3"/>
      <c r="N107" s="4"/>
      <c r="O107" s="5"/>
      <c r="P107" s="6"/>
      <c r="Q107" s="7"/>
      <c r="R107" s="1"/>
      <c r="S107" s="1"/>
    </row>
    <row r="108" spans="1:19" s="16" customFormat="1" ht="12" hidden="1" customHeight="1">
      <c r="A108" s="25"/>
      <c r="B108" s="1"/>
      <c r="C108" s="29"/>
      <c r="D108" s="29"/>
      <c r="E108" s="29"/>
      <c r="F108" s="29"/>
      <c r="G108" s="29"/>
      <c r="H108" s="29"/>
      <c r="I108" s="26"/>
      <c r="J108" s="29"/>
      <c r="K108" s="29"/>
      <c r="L108" s="46"/>
      <c r="M108" s="3"/>
      <c r="N108" s="4"/>
      <c r="O108" s="5"/>
      <c r="P108" s="6"/>
      <c r="Q108" s="7"/>
      <c r="R108" s="1"/>
      <c r="S108" s="1"/>
    </row>
    <row r="109" spans="1:19" s="16" customFormat="1" ht="12" hidden="1" customHeight="1">
      <c r="A109" s="25"/>
      <c r="B109" s="1"/>
      <c r="C109" s="29"/>
      <c r="D109" s="29"/>
      <c r="E109" s="29"/>
      <c r="F109" s="29"/>
      <c r="G109" s="29"/>
      <c r="H109" s="29"/>
      <c r="I109" s="26"/>
      <c r="J109" s="29"/>
      <c r="K109" s="29"/>
      <c r="L109" s="46"/>
      <c r="M109" s="3"/>
      <c r="N109" s="4"/>
      <c r="O109" s="5"/>
      <c r="P109" s="6"/>
      <c r="Q109" s="7"/>
      <c r="R109" s="1"/>
      <c r="S109" s="1"/>
    </row>
    <row r="110" spans="1:19" s="16" customFormat="1" ht="12" hidden="1" customHeight="1">
      <c r="A110" s="25"/>
      <c r="B110" s="1"/>
      <c r="C110" s="29"/>
      <c r="D110" s="29"/>
      <c r="E110" s="29"/>
      <c r="F110" s="29"/>
      <c r="G110" s="29"/>
      <c r="H110" s="29"/>
      <c r="I110" s="26"/>
      <c r="J110" s="29"/>
      <c r="K110" s="29"/>
      <c r="L110" s="46"/>
      <c r="M110" s="3"/>
      <c r="N110" s="4"/>
      <c r="O110" s="5"/>
      <c r="P110" s="6"/>
      <c r="Q110" s="7"/>
      <c r="R110" s="1"/>
      <c r="S110" s="1"/>
    </row>
    <row r="111" spans="1:19" s="16" customFormat="1" ht="12" hidden="1" customHeight="1">
      <c r="A111" s="25"/>
      <c r="B111" s="1"/>
      <c r="C111" s="29"/>
      <c r="D111" s="29"/>
      <c r="E111" s="29"/>
      <c r="F111" s="29"/>
      <c r="G111" s="29"/>
      <c r="H111" s="29"/>
      <c r="I111" s="26"/>
      <c r="J111" s="29"/>
      <c r="K111" s="29"/>
      <c r="L111" s="46"/>
      <c r="M111" s="3"/>
      <c r="N111" s="4"/>
      <c r="O111" s="5"/>
      <c r="P111" s="6"/>
      <c r="Q111" s="7"/>
      <c r="R111" s="1"/>
      <c r="S111" s="1"/>
    </row>
    <row r="112" spans="1:19" s="16" customFormat="1" ht="12" hidden="1" customHeight="1">
      <c r="A112" s="25"/>
      <c r="B112" s="1"/>
      <c r="C112" s="29"/>
      <c r="D112" s="29"/>
      <c r="E112" s="29"/>
      <c r="F112" s="29"/>
      <c r="G112" s="29"/>
      <c r="H112" s="29"/>
      <c r="I112" s="26"/>
      <c r="J112" s="29"/>
      <c r="K112" s="29"/>
      <c r="L112" s="46"/>
      <c r="M112" s="3"/>
      <c r="N112" s="4"/>
      <c r="O112" s="5"/>
      <c r="P112" s="6"/>
      <c r="Q112" s="7"/>
      <c r="R112" s="1"/>
      <c r="S112" s="1"/>
    </row>
    <row r="113" spans="1:19" s="16" customFormat="1" ht="12" hidden="1" customHeight="1">
      <c r="A113" s="25"/>
      <c r="B113" s="1"/>
      <c r="C113" s="29"/>
      <c r="D113" s="29"/>
      <c r="E113" s="29"/>
      <c r="F113" s="29"/>
      <c r="G113" s="29"/>
      <c r="H113" s="29"/>
      <c r="I113" s="26"/>
      <c r="J113" s="29"/>
      <c r="K113" s="29"/>
      <c r="L113" s="46"/>
      <c r="M113" s="3"/>
      <c r="N113" s="4"/>
      <c r="O113" s="5"/>
      <c r="P113" s="6"/>
      <c r="Q113" s="7"/>
      <c r="R113" s="1"/>
      <c r="S113" s="1"/>
    </row>
    <row r="114" spans="1:19" s="16" customFormat="1" ht="12" hidden="1" customHeight="1">
      <c r="A114" s="25"/>
      <c r="B114" s="1"/>
      <c r="C114" s="29"/>
      <c r="D114" s="29"/>
      <c r="E114" s="29"/>
      <c r="F114" s="29"/>
      <c r="G114" s="29"/>
      <c r="H114" s="29"/>
      <c r="I114" s="26"/>
      <c r="J114" s="29"/>
      <c r="K114" s="29"/>
      <c r="L114" s="46"/>
      <c r="M114" s="3"/>
      <c r="N114" s="4"/>
      <c r="O114" s="5"/>
      <c r="P114" s="6"/>
      <c r="Q114" s="7"/>
      <c r="R114" s="1"/>
      <c r="S114" s="1"/>
    </row>
    <row r="115" spans="1:19" s="16" customFormat="1" ht="12" hidden="1" customHeight="1">
      <c r="A115" s="25"/>
      <c r="B115" s="1"/>
      <c r="C115" s="29"/>
      <c r="D115" s="29"/>
      <c r="E115" s="29"/>
      <c r="F115" s="29"/>
      <c r="G115" s="29"/>
      <c r="H115" s="29"/>
      <c r="I115" s="26"/>
      <c r="J115" s="29"/>
      <c r="K115" s="29"/>
      <c r="L115" s="46"/>
      <c r="M115" s="3"/>
      <c r="N115" s="4"/>
      <c r="O115" s="5"/>
      <c r="P115" s="6"/>
      <c r="Q115" s="7"/>
      <c r="R115" s="1"/>
      <c r="S115" s="1"/>
    </row>
    <row r="116" spans="1:19" s="16" customFormat="1" ht="12" hidden="1" customHeight="1">
      <c r="A116" s="25"/>
      <c r="B116" s="1"/>
      <c r="C116" s="29"/>
      <c r="D116" s="29"/>
      <c r="E116" s="29"/>
      <c r="F116" s="29"/>
      <c r="G116" s="29"/>
      <c r="H116" s="29"/>
      <c r="I116" s="26"/>
      <c r="J116" s="29"/>
      <c r="K116" s="29"/>
      <c r="L116" s="46"/>
      <c r="M116" s="3"/>
      <c r="N116" s="4"/>
      <c r="O116" s="5"/>
      <c r="P116" s="6"/>
      <c r="Q116" s="7"/>
      <c r="R116" s="1"/>
      <c r="S116" s="1"/>
    </row>
    <row r="117" spans="1:19" s="16" customFormat="1" ht="12" hidden="1" customHeight="1">
      <c r="A117" s="25"/>
      <c r="B117" s="1"/>
      <c r="C117" s="29"/>
      <c r="D117" s="29"/>
      <c r="E117" s="29"/>
      <c r="F117" s="29"/>
      <c r="G117" s="29"/>
      <c r="H117" s="29"/>
      <c r="I117" s="26"/>
      <c r="J117" s="29"/>
      <c r="K117" s="29"/>
      <c r="L117" s="46"/>
      <c r="M117" s="3"/>
      <c r="N117" s="4"/>
      <c r="O117" s="5"/>
      <c r="P117" s="6"/>
      <c r="Q117" s="7"/>
      <c r="R117" s="1"/>
      <c r="S117" s="1"/>
    </row>
    <row r="118" spans="1:19" s="16" customFormat="1" ht="12" hidden="1" customHeight="1">
      <c r="A118" s="25"/>
      <c r="B118" s="1"/>
      <c r="C118" s="29"/>
      <c r="D118" s="29"/>
      <c r="E118" s="29"/>
      <c r="F118" s="29"/>
      <c r="G118" s="29"/>
      <c r="H118" s="29"/>
      <c r="I118" s="26"/>
      <c r="J118" s="29"/>
      <c r="K118" s="29"/>
      <c r="L118" s="46"/>
      <c r="M118" s="3"/>
      <c r="N118" s="4"/>
      <c r="O118" s="5"/>
      <c r="P118" s="6"/>
      <c r="Q118" s="7"/>
      <c r="R118" s="1"/>
      <c r="S118" s="1"/>
    </row>
    <row r="119" spans="1:19" s="16" customFormat="1" ht="12" hidden="1" customHeight="1">
      <c r="A119" s="25"/>
      <c r="B119" s="1"/>
      <c r="C119" s="29"/>
      <c r="D119" s="29"/>
      <c r="E119" s="29"/>
      <c r="F119" s="29"/>
      <c r="G119" s="29"/>
      <c r="H119" s="29"/>
      <c r="I119" s="26"/>
      <c r="J119" s="29"/>
      <c r="K119" s="29"/>
      <c r="L119" s="46"/>
      <c r="M119" s="3"/>
      <c r="N119" s="4"/>
      <c r="O119" s="5"/>
      <c r="P119" s="6"/>
      <c r="Q119" s="7"/>
      <c r="R119" s="1"/>
      <c r="S119" s="1"/>
    </row>
    <row r="120" spans="1:19" s="16" customFormat="1" ht="12" hidden="1" customHeight="1">
      <c r="A120" s="25"/>
      <c r="B120" s="1"/>
      <c r="C120" s="29"/>
      <c r="D120" s="29"/>
      <c r="E120" s="29"/>
      <c r="F120" s="29"/>
      <c r="G120" s="29"/>
      <c r="H120" s="29"/>
      <c r="I120" s="26"/>
      <c r="J120" s="29"/>
      <c r="K120" s="29"/>
      <c r="L120" s="46"/>
      <c r="M120" s="3"/>
      <c r="N120" s="4"/>
      <c r="O120" s="5"/>
      <c r="P120" s="6"/>
      <c r="Q120" s="7"/>
      <c r="R120" s="1"/>
      <c r="S120" s="1"/>
    </row>
    <row r="121" spans="1:19" s="16" customFormat="1" ht="12" hidden="1" customHeight="1">
      <c r="A121" s="25"/>
      <c r="B121" s="1"/>
      <c r="C121" s="29"/>
      <c r="D121" s="29"/>
      <c r="E121" s="29"/>
      <c r="F121" s="29"/>
      <c r="G121" s="29"/>
      <c r="H121" s="29"/>
      <c r="I121" s="26"/>
      <c r="J121" s="29"/>
      <c r="K121" s="29"/>
      <c r="L121" s="46"/>
      <c r="M121" s="3"/>
      <c r="N121" s="4"/>
      <c r="O121" s="5"/>
      <c r="P121" s="6"/>
      <c r="Q121" s="7"/>
      <c r="R121" s="1"/>
      <c r="S121" s="1"/>
    </row>
    <row r="122" spans="1:19" s="16" customFormat="1" ht="12" hidden="1" customHeight="1">
      <c r="A122" s="25"/>
      <c r="B122" s="1"/>
      <c r="C122" s="29"/>
      <c r="D122" s="29"/>
      <c r="E122" s="29"/>
      <c r="F122" s="29"/>
      <c r="G122" s="29"/>
      <c r="H122" s="29"/>
      <c r="I122" s="26"/>
      <c r="J122" s="29"/>
      <c r="K122" s="29"/>
      <c r="L122" s="46"/>
      <c r="M122" s="3"/>
      <c r="N122" s="4"/>
      <c r="O122" s="5"/>
      <c r="P122" s="6"/>
      <c r="Q122" s="7"/>
      <c r="R122" s="1"/>
      <c r="S122" s="1"/>
    </row>
    <row r="123" spans="1:19" s="16" customFormat="1" ht="12" hidden="1" customHeight="1">
      <c r="A123" s="25"/>
      <c r="B123" s="1"/>
      <c r="C123" s="29"/>
      <c r="D123" s="29"/>
      <c r="E123" s="29"/>
      <c r="F123" s="29"/>
      <c r="G123" s="29"/>
      <c r="H123" s="29"/>
      <c r="I123" s="26"/>
      <c r="J123" s="29"/>
      <c r="K123" s="29"/>
      <c r="L123" s="46"/>
      <c r="M123" s="3"/>
      <c r="N123" s="4"/>
      <c r="O123" s="5"/>
      <c r="P123" s="6"/>
      <c r="Q123" s="7"/>
      <c r="R123" s="1"/>
      <c r="S123" s="1"/>
    </row>
    <row r="124" spans="1:19" s="16" customFormat="1" ht="12" hidden="1" customHeight="1">
      <c r="A124" s="25"/>
      <c r="B124" s="1"/>
      <c r="C124" s="29"/>
      <c r="D124" s="29"/>
      <c r="E124" s="29"/>
      <c r="F124" s="29"/>
      <c r="G124" s="29"/>
      <c r="H124" s="29"/>
      <c r="I124" s="26"/>
      <c r="J124" s="29"/>
      <c r="K124" s="29"/>
      <c r="L124" s="46"/>
      <c r="M124" s="3"/>
      <c r="N124" s="4"/>
      <c r="O124" s="5"/>
      <c r="P124" s="6"/>
      <c r="Q124" s="7"/>
      <c r="R124" s="1"/>
      <c r="S124" s="1"/>
    </row>
    <row r="125" spans="1:19" s="16" customFormat="1" ht="12" hidden="1" customHeight="1">
      <c r="A125" s="25"/>
      <c r="B125" s="1"/>
      <c r="C125" s="29"/>
      <c r="D125" s="29"/>
      <c r="E125" s="29"/>
      <c r="F125" s="29"/>
      <c r="G125" s="29"/>
      <c r="H125" s="29"/>
      <c r="I125" s="26"/>
      <c r="J125" s="29"/>
      <c r="K125" s="29"/>
      <c r="L125" s="46"/>
      <c r="M125" s="3"/>
      <c r="N125" s="4"/>
      <c r="O125" s="5"/>
      <c r="P125" s="6"/>
      <c r="Q125" s="7"/>
      <c r="R125" s="1"/>
      <c r="S125" s="1"/>
    </row>
    <row r="126" spans="1:19" s="16" customFormat="1" ht="12" hidden="1" customHeight="1">
      <c r="A126" s="25"/>
      <c r="B126" s="1"/>
      <c r="C126" s="29"/>
      <c r="D126" s="29"/>
      <c r="E126" s="29"/>
      <c r="F126" s="29"/>
      <c r="G126" s="29"/>
      <c r="H126" s="29"/>
      <c r="I126" s="26"/>
      <c r="J126" s="29"/>
      <c r="K126" s="29"/>
      <c r="L126" s="46"/>
      <c r="M126" s="3"/>
      <c r="N126" s="4"/>
      <c r="O126" s="5"/>
      <c r="P126" s="6"/>
      <c r="Q126" s="7"/>
      <c r="R126" s="1"/>
      <c r="S126" s="1"/>
    </row>
    <row r="127" spans="1:19" s="16" customFormat="1" ht="12" hidden="1" customHeight="1">
      <c r="A127" s="25"/>
      <c r="B127" s="1"/>
      <c r="C127" s="29"/>
      <c r="D127" s="29"/>
      <c r="E127" s="29"/>
      <c r="F127" s="29"/>
      <c r="G127" s="29"/>
      <c r="H127" s="29"/>
      <c r="I127" s="26"/>
      <c r="J127" s="29"/>
      <c r="K127" s="29"/>
      <c r="L127" s="46"/>
      <c r="M127" s="3"/>
      <c r="N127" s="4"/>
      <c r="O127" s="5"/>
      <c r="P127" s="6"/>
      <c r="Q127" s="7"/>
      <c r="R127" s="1"/>
      <c r="S127" s="1"/>
    </row>
    <row r="128" spans="1:19" s="16" customFormat="1" ht="12" hidden="1" customHeight="1">
      <c r="A128" s="25"/>
      <c r="B128" s="1"/>
      <c r="C128" s="29"/>
      <c r="D128" s="29"/>
      <c r="E128" s="29"/>
      <c r="F128" s="29"/>
      <c r="G128" s="29"/>
      <c r="H128" s="29"/>
      <c r="I128" s="26"/>
      <c r="J128" s="29"/>
      <c r="K128" s="29"/>
      <c r="L128" s="46"/>
      <c r="M128" s="3"/>
      <c r="N128" s="4"/>
      <c r="O128" s="5"/>
      <c r="P128" s="6"/>
      <c r="Q128" s="7"/>
      <c r="R128" s="1"/>
      <c r="S128" s="1"/>
    </row>
    <row r="129" spans="1:19" s="16" customFormat="1" ht="12" hidden="1" customHeight="1">
      <c r="A129" s="25"/>
      <c r="B129" s="1"/>
      <c r="C129" s="29"/>
      <c r="D129" s="29"/>
      <c r="E129" s="29"/>
      <c r="F129" s="29"/>
      <c r="G129" s="29"/>
      <c r="H129" s="29"/>
      <c r="I129" s="26"/>
      <c r="J129" s="29"/>
      <c r="K129" s="29"/>
      <c r="L129" s="46"/>
      <c r="M129" s="3"/>
      <c r="N129" s="4"/>
      <c r="O129" s="5"/>
      <c r="P129" s="6"/>
      <c r="Q129" s="7"/>
      <c r="R129" s="1"/>
      <c r="S129" s="1"/>
    </row>
    <row r="130" spans="1:19" s="16" customFormat="1" ht="12" hidden="1" customHeight="1">
      <c r="A130" s="25"/>
      <c r="B130" s="1"/>
      <c r="C130" s="29"/>
      <c r="D130" s="29"/>
      <c r="E130" s="29"/>
      <c r="F130" s="29"/>
      <c r="G130" s="29"/>
      <c r="H130" s="29"/>
      <c r="I130" s="26"/>
      <c r="J130" s="29"/>
      <c r="K130" s="29"/>
      <c r="L130" s="46"/>
      <c r="M130" s="3"/>
      <c r="N130" s="4"/>
      <c r="O130" s="5"/>
      <c r="P130" s="6"/>
      <c r="Q130" s="7"/>
      <c r="R130" s="1"/>
      <c r="S130" s="1"/>
    </row>
    <row r="131" spans="1:19" s="16" customFormat="1" ht="12" hidden="1" customHeight="1">
      <c r="A131" s="25"/>
      <c r="B131" s="1"/>
      <c r="C131" s="29"/>
      <c r="D131" s="29"/>
      <c r="E131" s="29"/>
      <c r="F131" s="29"/>
      <c r="G131" s="29"/>
      <c r="H131" s="29"/>
      <c r="I131" s="26"/>
      <c r="J131" s="29"/>
      <c r="K131" s="29"/>
      <c r="L131" s="46"/>
      <c r="M131" s="3"/>
      <c r="N131" s="4"/>
      <c r="O131" s="5"/>
      <c r="P131" s="6"/>
      <c r="Q131" s="7"/>
      <c r="R131" s="1"/>
      <c r="S131" s="1"/>
    </row>
    <row r="132" spans="1:19" s="16" customFormat="1" ht="12" hidden="1" customHeight="1">
      <c r="A132" s="25"/>
      <c r="B132" s="1"/>
      <c r="C132" s="29"/>
      <c r="D132" s="29"/>
      <c r="E132" s="29"/>
      <c r="F132" s="29"/>
      <c r="G132" s="29"/>
      <c r="H132" s="29"/>
      <c r="I132" s="26"/>
      <c r="J132" s="29"/>
      <c r="K132" s="29"/>
      <c r="L132" s="46"/>
      <c r="M132" s="3"/>
      <c r="N132" s="4"/>
      <c r="O132" s="5"/>
      <c r="P132" s="6"/>
      <c r="Q132" s="7"/>
      <c r="R132" s="1"/>
      <c r="S132" s="1"/>
    </row>
    <row r="133" spans="1:19" s="16" customFormat="1" ht="12" hidden="1" customHeight="1">
      <c r="A133" s="25"/>
      <c r="B133" s="1"/>
      <c r="C133" s="29"/>
      <c r="D133" s="29"/>
      <c r="E133" s="29"/>
      <c r="F133" s="29"/>
      <c r="G133" s="29"/>
      <c r="H133" s="29"/>
      <c r="I133" s="26"/>
      <c r="J133" s="29"/>
      <c r="K133" s="29"/>
      <c r="L133" s="46"/>
      <c r="M133" s="3"/>
      <c r="N133" s="4"/>
      <c r="O133" s="5"/>
      <c r="P133" s="6"/>
      <c r="Q133" s="7"/>
      <c r="R133" s="1"/>
      <c r="S133" s="1"/>
    </row>
    <row r="134" spans="1:19" s="16" customFormat="1" ht="12" hidden="1" customHeight="1">
      <c r="A134" s="25"/>
      <c r="B134" s="1"/>
      <c r="C134" s="29"/>
      <c r="D134" s="29"/>
      <c r="E134" s="29"/>
      <c r="F134" s="29"/>
      <c r="G134" s="29"/>
      <c r="H134" s="29"/>
      <c r="I134" s="26"/>
      <c r="J134" s="29"/>
      <c r="K134" s="29"/>
      <c r="L134" s="46"/>
      <c r="M134" s="3"/>
      <c r="N134" s="4"/>
      <c r="O134" s="5"/>
      <c r="P134" s="6"/>
      <c r="Q134" s="7"/>
      <c r="R134" s="1"/>
      <c r="S134" s="1"/>
    </row>
    <row r="135" spans="1:19" s="16" customFormat="1" ht="12" hidden="1" customHeight="1">
      <c r="A135" s="25"/>
      <c r="B135" s="1"/>
      <c r="C135" s="29"/>
      <c r="D135" s="29"/>
      <c r="E135" s="29"/>
      <c r="F135" s="29"/>
      <c r="G135" s="29"/>
      <c r="H135" s="29"/>
      <c r="I135" s="26"/>
      <c r="J135" s="29"/>
      <c r="K135" s="29"/>
      <c r="L135" s="46"/>
      <c r="M135" s="3"/>
      <c r="N135" s="4"/>
      <c r="O135" s="5"/>
      <c r="P135" s="6"/>
      <c r="Q135" s="7"/>
      <c r="R135" s="1"/>
      <c r="S135" s="1"/>
    </row>
    <row r="136" spans="1:19" s="16" customFormat="1" ht="12" hidden="1" customHeight="1">
      <c r="A136" s="25"/>
      <c r="B136" s="1"/>
      <c r="C136" s="29"/>
      <c r="D136" s="29"/>
      <c r="E136" s="29"/>
      <c r="F136" s="29"/>
      <c r="G136" s="29"/>
      <c r="H136" s="29"/>
      <c r="I136" s="26"/>
      <c r="J136" s="29"/>
      <c r="K136" s="29"/>
      <c r="L136" s="46"/>
      <c r="M136" s="3"/>
      <c r="N136" s="4"/>
      <c r="O136" s="5"/>
      <c r="P136" s="6"/>
      <c r="Q136" s="7"/>
      <c r="R136" s="1"/>
      <c r="S136" s="1"/>
    </row>
    <row r="137" spans="1:19" s="16" customFormat="1" ht="12" hidden="1" customHeight="1">
      <c r="A137" s="25"/>
      <c r="B137" s="1"/>
      <c r="C137" s="29"/>
      <c r="D137" s="29"/>
      <c r="E137" s="29"/>
      <c r="F137" s="29"/>
      <c r="G137" s="29"/>
      <c r="H137" s="29"/>
      <c r="I137" s="26"/>
      <c r="J137" s="29"/>
      <c r="K137" s="29"/>
      <c r="L137" s="46"/>
      <c r="M137" s="3"/>
      <c r="N137" s="4"/>
      <c r="O137" s="5"/>
      <c r="P137" s="6"/>
      <c r="Q137" s="7"/>
      <c r="R137" s="1"/>
      <c r="S137" s="1"/>
    </row>
    <row r="138" spans="1:19" s="16" customFormat="1" ht="12" hidden="1" customHeight="1">
      <c r="A138" s="25"/>
      <c r="B138" s="1"/>
      <c r="C138" s="29"/>
      <c r="D138" s="29"/>
      <c r="E138" s="29"/>
      <c r="F138" s="29"/>
      <c r="G138" s="29"/>
      <c r="H138" s="29"/>
      <c r="I138" s="26"/>
      <c r="J138" s="29"/>
      <c r="K138" s="29"/>
      <c r="L138" s="46"/>
      <c r="M138" s="3"/>
      <c r="N138" s="4"/>
      <c r="O138" s="5"/>
      <c r="P138" s="6"/>
      <c r="Q138" s="7"/>
      <c r="R138" s="1"/>
      <c r="S138" s="1"/>
    </row>
    <row r="139" spans="1:19" s="16" customFormat="1" ht="12" hidden="1" customHeight="1">
      <c r="A139" s="25"/>
      <c r="B139" s="1"/>
      <c r="C139" s="29"/>
      <c r="D139" s="29"/>
      <c r="E139" s="29"/>
      <c r="F139" s="29"/>
      <c r="G139" s="29"/>
      <c r="H139" s="29"/>
      <c r="I139" s="26"/>
      <c r="J139" s="29"/>
      <c r="K139" s="29"/>
      <c r="L139" s="46"/>
      <c r="M139" s="3"/>
      <c r="N139" s="4"/>
      <c r="O139" s="5"/>
      <c r="P139" s="6"/>
      <c r="Q139" s="7"/>
      <c r="R139" s="1"/>
      <c r="S139" s="1"/>
    </row>
    <row r="140" spans="1:19" s="16" customFormat="1" ht="12" hidden="1" customHeight="1">
      <c r="A140" s="25"/>
      <c r="B140" s="1"/>
      <c r="C140" s="29"/>
      <c r="D140" s="29"/>
      <c r="E140" s="29"/>
      <c r="F140" s="29"/>
      <c r="G140" s="29"/>
      <c r="H140" s="29"/>
      <c r="I140" s="26"/>
      <c r="J140" s="29"/>
      <c r="K140" s="29"/>
      <c r="L140" s="46"/>
      <c r="M140" s="3"/>
      <c r="N140" s="4"/>
      <c r="O140" s="5"/>
      <c r="P140" s="6"/>
      <c r="Q140" s="7"/>
      <c r="R140" s="1"/>
      <c r="S140" s="1"/>
    </row>
    <row r="141" spans="1:19" s="16" customFormat="1" ht="12" hidden="1" customHeight="1">
      <c r="A141" s="25"/>
      <c r="B141" s="1"/>
      <c r="C141" s="29"/>
      <c r="D141" s="29"/>
      <c r="E141" s="29"/>
      <c r="F141" s="29"/>
      <c r="G141" s="29"/>
      <c r="H141" s="29"/>
      <c r="I141" s="26"/>
      <c r="J141" s="29"/>
      <c r="K141" s="29"/>
      <c r="L141" s="46"/>
      <c r="M141" s="3"/>
      <c r="N141" s="4"/>
      <c r="O141" s="5"/>
      <c r="P141" s="6"/>
      <c r="Q141" s="7"/>
      <c r="R141" s="1"/>
      <c r="S141" s="1"/>
    </row>
    <row r="142" spans="1:19" s="16" customFormat="1" ht="12" hidden="1" customHeight="1">
      <c r="A142" s="25"/>
      <c r="B142" s="1"/>
      <c r="C142" s="29"/>
      <c r="D142" s="29"/>
      <c r="E142" s="29"/>
      <c r="F142" s="29"/>
      <c r="G142" s="29"/>
      <c r="H142" s="29"/>
      <c r="I142" s="26"/>
      <c r="J142" s="29"/>
      <c r="K142" s="29"/>
      <c r="L142" s="46"/>
      <c r="M142" s="3"/>
      <c r="N142" s="4"/>
      <c r="O142" s="5"/>
      <c r="P142" s="6"/>
      <c r="Q142" s="7"/>
      <c r="R142" s="1"/>
      <c r="S142" s="1"/>
    </row>
    <row r="143" spans="1:19" s="16" customFormat="1" ht="12" hidden="1" customHeight="1">
      <c r="A143" s="25"/>
      <c r="B143" s="1"/>
      <c r="C143" s="29"/>
      <c r="D143" s="29"/>
      <c r="E143" s="29"/>
      <c r="F143" s="29"/>
      <c r="G143" s="29"/>
      <c r="H143" s="29"/>
      <c r="I143" s="26"/>
      <c r="J143" s="29"/>
      <c r="K143" s="29"/>
      <c r="L143" s="46"/>
      <c r="M143" s="3"/>
      <c r="N143" s="4"/>
      <c r="O143" s="5"/>
      <c r="P143" s="6"/>
      <c r="Q143" s="7"/>
      <c r="R143" s="1"/>
      <c r="S143" s="1"/>
    </row>
    <row r="144" spans="1:19" s="16" customFormat="1" ht="12" hidden="1" customHeight="1">
      <c r="A144" s="25"/>
      <c r="B144" s="1"/>
      <c r="C144" s="29"/>
      <c r="D144" s="29"/>
      <c r="E144" s="29"/>
      <c r="F144" s="29"/>
      <c r="G144" s="29"/>
      <c r="H144" s="29"/>
      <c r="I144" s="26"/>
      <c r="J144" s="29"/>
      <c r="K144" s="29"/>
      <c r="L144" s="46"/>
      <c r="M144" s="3"/>
      <c r="N144" s="4"/>
      <c r="O144" s="5"/>
      <c r="P144" s="6"/>
      <c r="Q144" s="7"/>
      <c r="R144" s="1"/>
      <c r="S144" s="1"/>
    </row>
    <row r="145" spans="1:19" s="16" customFormat="1" ht="12" hidden="1" customHeight="1">
      <c r="A145" s="25"/>
      <c r="B145" s="1"/>
      <c r="C145" s="29"/>
      <c r="D145" s="29"/>
      <c r="E145" s="29"/>
      <c r="F145" s="29"/>
      <c r="G145" s="29"/>
      <c r="H145" s="29"/>
      <c r="I145" s="26"/>
      <c r="J145" s="29"/>
      <c r="K145" s="29"/>
      <c r="L145" s="46"/>
      <c r="M145" s="3"/>
      <c r="N145" s="4"/>
      <c r="O145" s="5"/>
      <c r="P145" s="6"/>
      <c r="Q145" s="7"/>
      <c r="R145" s="1"/>
      <c r="S145" s="1"/>
    </row>
    <row r="146" spans="1:19" s="16" customFormat="1" ht="12" hidden="1" customHeight="1">
      <c r="A146" s="25"/>
      <c r="B146" s="1"/>
      <c r="C146" s="29"/>
      <c r="D146" s="29"/>
      <c r="E146" s="29"/>
      <c r="F146" s="29"/>
      <c r="G146" s="29"/>
      <c r="H146" s="29"/>
      <c r="I146" s="26"/>
      <c r="J146" s="29"/>
      <c r="K146" s="29"/>
      <c r="L146" s="46"/>
      <c r="M146" s="3"/>
      <c r="N146" s="4"/>
      <c r="O146" s="5"/>
      <c r="P146" s="6"/>
      <c r="Q146" s="7"/>
      <c r="R146" s="1"/>
      <c r="S146" s="1"/>
    </row>
    <row r="147" spans="1:19" s="16" customFormat="1" ht="12" hidden="1" customHeight="1">
      <c r="A147" s="25"/>
      <c r="B147" s="1"/>
      <c r="C147" s="29"/>
      <c r="D147" s="29"/>
      <c r="E147" s="29"/>
      <c r="F147" s="29"/>
      <c r="G147" s="29"/>
      <c r="H147" s="29"/>
      <c r="I147" s="26"/>
      <c r="J147" s="29"/>
      <c r="K147" s="29"/>
      <c r="L147" s="46"/>
      <c r="M147" s="3"/>
      <c r="N147" s="4"/>
      <c r="O147" s="5"/>
      <c r="P147" s="6"/>
      <c r="Q147" s="7"/>
      <c r="R147" s="1"/>
      <c r="S147" s="1"/>
    </row>
    <row r="148" spans="1:19" s="16" customFormat="1" ht="12" hidden="1" customHeight="1">
      <c r="A148" s="25"/>
      <c r="B148" s="1"/>
      <c r="C148" s="29"/>
      <c r="D148" s="29"/>
      <c r="E148" s="29"/>
      <c r="F148" s="29"/>
      <c r="G148" s="29"/>
      <c r="H148" s="29"/>
      <c r="I148" s="26"/>
      <c r="J148" s="29"/>
      <c r="K148" s="29"/>
      <c r="L148" s="46"/>
      <c r="M148" s="3"/>
      <c r="N148" s="4"/>
      <c r="O148" s="5"/>
      <c r="P148" s="6"/>
      <c r="Q148" s="7"/>
      <c r="R148" s="1"/>
      <c r="S148" s="1"/>
    </row>
    <row r="149" spans="1:19" s="16" customFormat="1" ht="12" hidden="1" customHeight="1">
      <c r="A149" s="25"/>
      <c r="B149" s="1"/>
      <c r="C149" s="29"/>
      <c r="D149" s="29"/>
      <c r="E149" s="29"/>
      <c r="F149" s="29"/>
      <c r="G149" s="29"/>
      <c r="H149" s="29"/>
      <c r="I149" s="26"/>
      <c r="J149" s="29"/>
      <c r="K149" s="29"/>
      <c r="L149" s="46"/>
      <c r="M149" s="3"/>
      <c r="N149" s="4"/>
      <c r="O149" s="5"/>
      <c r="P149" s="6"/>
      <c r="Q149" s="7"/>
      <c r="R149" s="1"/>
      <c r="S149" s="1"/>
    </row>
    <row r="150" spans="1:19" s="16" customFormat="1" ht="12" hidden="1" customHeight="1">
      <c r="A150" s="25"/>
      <c r="B150" s="1"/>
      <c r="C150" s="29"/>
      <c r="D150" s="29"/>
      <c r="E150" s="29"/>
      <c r="F150" s="29"/>
      <c r="G150" s="29"/>
      <c r="H150" s="29"/>
      <c r="I150" s="26"/>
      <c r="J150" s="29"/>
      <c r="K150" s="29"/>
      <c r="L150" s="46"/>
      <c r="M150" s="3"/>
      <c r="N150" s="4"/>
      <c r="O150" s="5"/>
      <c r="P150" s="6"/>
      <c r="Q150" s="7"/>
      <c r="R150" s="1"/>
      <c r="S150" s="1"/>
    </row>
    <row r="151" spans="1:19" s="16" customFormat="1" ht="12" hidden="1" customHeight="1">
      <c r="A151" s="25"/>
      <c r="B151" s="1"/>
      <c r="C151" s="29"/>
      <c r="D151" s="29"/>
      <c r="E151" s="29"/>
      <c r="F151" s="29"/>
      <c r="G151" s="29"/>
      <c r="H151" s="29"/>
      <c r="I151" s="26"/>
      <c r="J151" s="29"/>
      <c r="K151" s="29"/>
      <c r="L151" s="46"/>
      <c r="M151" s="3"/>
      <c r="N151" s="4"/>
      <c r="O151" s="5"/>
      <c r="P151" s="6"/>
      <c r="Q151" s="7"/>
      <c r="R151" s="1"/>
      <c r="S151" s="1"/>
    </row>
    <row r="152" spans="1:19" s="16" customFormat="1" ht="12" hidden="1" customHeight="1">
      <c r="A152" s="25"/>
      <c r="B152" s="1"/>
      <c r="C152" s="29"/>
      <c r="D152" s="29"/>
      <c r="E152" s="29"/>
      <c r="F152" s="29"/>
      <c r="G152" s="29"/>
      <c r="H152" s="29"/>
      <c r="I152" s="26"/>
      <c r="J152" s="29"/>
      <c r="K152" s="29"/>
      <c r="L152" s="46"/>
      <c r="M152" s="3"/>
      <c r="N152" s="4"/>
      <c r="O152" s="5"/>
      <c r="P152" s="6"/>
      <c r="Q152" s="7"/>
      <c r="R152" s="1"/>
      <c r="S152" s="1"/>
    </row>
    <row r="153" spans="1:19" s="16" customFormat="1" ht="12" hidden="1" customHeight="1">
      <c r="A153" s="25"/>
      <c r="B153" s="1"/>
      <c r="C153" s="29"/>
      <c r="D153" s="29"/>
      <c r="E153" s="29"/>
      <c r="F153" s="29"/>
      <c r="G153" s="29"/>
      <c r="H153" s="29"/>
      <c r="I153" s="26"/>
      <c r="J153" s="29"/>
      <c r="K153" s="29"/>
      <c r="L153" s="46"/>
      <c r="M153" s="3"/>
      <c r="N153" s="4"/>
      <c r="O153" s="5"/>
      <c r="P153" s="6"/>
      <c r="Q153" s="7"/>
      <c r="R153" s="1"/>
      <c r="S153" s="1"/>
    </row>
    <row r="154" spans="1:19" s="16" customFormat="1" ht="12" hidden="1" customHeight="1">
      <c r="A154" s="25"/>
      <c r="B154" s="1"/>
      <c r="C154" s="29"/>
      <c r="D154" s="29"/>
      <c r="E154" s="29"/>
      <c r="F154" s="29"/>
      <c r="G154" s="29"/>
      <c r="H154" s="29"/>
      <c r="I154" s="26"/>
      <c r="J154" s="29"/>
      <c r="K154" s="29"/>
      <c r="L154" s="46"/>
      <c r="M154" s="3"/>
      <c r="N154" s="4"/>
      <c r="O154" s="5"/>
      <c r="P154" s="6"/>
      <c r="Q154" s="7"/>
      <c r="R154" s="1"/>
      <c r="S154" s="1"/>
    </row>
    <row r="155" spans="1:19" s="16" customFormat="1" ht="12" hidden="1" customHeight="1">
      <c r="A155" s="25"/>
      <c r="B155" s="1"/>
      <c r="C155" s="29"/>
      <c r="D155" s="29"/>
      <c r="E155" s="29"/>
      <c r="F155" s="29"/>
      <c r="G155" s="29"/>
      <c r="H155" s="29"/>
      <c r="I155" s="26"/>
      <c r="J155" s="29"/>
      <c r="K155" s="29"/>
      <c r="L155" s="46"/>
      <c r="M155" s="3"/>
      <c r="N155" s="4"/>
      <c r="O155" s="5"/>
      <c r="P155" s="6"/>
      <c r="Q155" s="7"/>
      <c r="R155" s="1"/>
      <c r="S155" s="1"/>
    </row>
    <row r="156" spans="1:19" s="16" customFormat="1" ht="12" hidden="1" customHeight="1">
      <c r="A156" s="25"/>
      <c r="B156" s="1"/>
      <c r="C156" s="29"/>
      <c r="D156" s="29"/>
      <c r="E156" s="29"/>
      <c r="F156" s="29"/>
      <c r="G156" s="29"/>
      <c r="H156" s="29"/>
      <c r="I156" s="26"/>
      <c r="J156" s="29"/>
      <c r="K156" s="29"/>
      <c r="L156" s="46"/>
      <c r="M156" s="3"/>
      <c r="N156" s="4"/>
      <c r="O156" s="5"/>
      <c r="P156" s="6"/>
      <c r="Q156" s="7"/>
      <c r="R156" s="1"/>
      <c r="S156" s="1"/>
    </row>
    <row r="157" spans="1:19" s="16" customFormat="1" ht="12" hidden="1" customHeight="1">
      <c r="A157" s="25"/>
      <c r="B157" s="1"/>
      <c r="C157" s="29"/>
      <c r="D157" s="29"/>
      <c r="E157" s="29"/>
      <c r="F157" s="29"/>
      <c r="G157" s="29"/>
      <c r="H157" s="29"/>
      <c r="I157" s="26"/>
      <c r="J157" s="29"/>
      <c r="K157" s="29"/>
      <c r="L157" s="46"/>
      <c r="M157" s="3"/>
      <c r="N157" s="4"/>
      <c r="O157" s="5"/>
      <c r="P157" s="6"/>
      <c r="Q157" s="7"/>
      <c r="R157" s="1"/>
      <c r="S157" s="1"/>
    </row>
    <row r="158" spans="1:19" s="16" customFormat="1" ht="12" hidden="1" customHeight="1">
      <c r="A158" s="25"/>
      <c r="B158" s="1"/>
      <c r="C158" s="29"/>
      <c r="D158" s="29"/>
      <c r="E158" s="29"/>
      <c r="F158" s="29"/>
      <c r="G158" s="29"/>
      <c r="H158" s="29"/>
      <c r="I158" s="26"/>
      <c r="J158" s="29"/>
      <c r="K158" s="29"/>
      <c r="L158" s="46"/>
      <c r="M158" s="3"/>
      <c r="N158" s="4"/>
      <c r="O158" s="5"/>
      <c r="P158" s="6"/>
      <c r="Q158" s="7"/>
      <c r="R158" s="1"/>
      <c r="S158" s="1"/>
    </row>
    <row r="159" spans="1:19" s="16" customFormat="1" ht="12" hidden="1" customHeight="1">
      <c r="A159" s="25"/>
      <c r="B159" s="1"/>
      <c r="C159" s="29"/>
      <c r="D159" s="29"/>
      <c r="E159" s="29"/>
      <c r="F159" s="29"/>
      <c r="G159" s="29"/>
      <c r="H159" s="29"/>
      <c r="I159" s="26"/>
      <c r="J159" s="29"/>
      <c r="K159" s="29"/>
      <c r="L159" s="46"/>
      <c r="M159" s="3"/>
      <c r="N159" s="4"/>
      <c r="O159" s="5"/>
      <c r="P159" s="6"/>
      <c r="Q159" s="7"/>
      <c r="R159" s="1"/>
      <c r="S159" s="1"/>
    </row>
    <row r="160" spans="1:19" s="16" customFormat="1" ht="12" hidden="1" customHeight="1">
      <c r="A160" s="25"/>
      <c r="B160" s="1"/>
      <c r="C160" s="29"/>
      <c r="D160" s="29"/>
      <c r="E160" s="29"/>
      <c r="F160" s="29"/>
      <c r="G160" s="29"/>
      <c r="H160" s="29"/>
      <c r="I160" s="26"/>
      <c r="J160" s="29"/>
      <c r="K160" s="29"/>
      <c r="L160" s="46"/>
      <c r="M160" s="3"/>
      <c r="N160" s="4"/>
      <c r="O160" s="5"/>
      <c r="P160" s="6"/>
      <c r="Q160" s="7"/>
      <c r="R160" s="1"/>
      <c r="S160" s="1"/>
    </row>
    <row r="161" spans="1:19" s="16" customFormat="1" ht="12" hidden="1" customHeight="1">
      <c r="A161" s="25"/>
      <c r="B161" s="1"/>
      <c r="C161" s="29"/>
      <c r="D161" s="29"/>
      <c r="E161" s="29"/>
      <c r="F161" s="29"/>
      <c r="G161" s="29"/>
      <c r="H161" s="29"/>
      <c r="I161" s="26"/>
      <c r="J161" s="29"/>
      <c r="K161" s="29"/>
      <c r="L161" s="46"/>
      <c r="M161" s="3"/>
      <c r="N161" s="4"/>
      <c r="O161" s="5"/>
      <c r="P161" s="6"/>
      <c r="Q161" s="7"/>
      <c r="R161" s="1"/>
      <c r="S161" s="1"/>
    </row>
    <row r="162" spans="1:19" s="16" customFormat="1" ht="12" hidden="1" customHeight="1">
      <c r="A162" s="25"/>
      <c r="B162" s="1"/>
      <c r="C162" s="29"/>
      <c r="D162" s="29"/>
      <c r="E162" s="29"/>
      <c r="F162" s="29"/>
      <c r="G162" s="29"/>
      <c r="H162" s="29"/>
      <c r="I162" s="26"/>
      <c r="J162" s="29"/>
      <c r="K162" s="29"/>
      <c r="L162" s="46"/>
      <c r="M162" s="3"/>
      <c r="N162" s="4"/>
      <c r="O162" s="5"/>
      <c r="P162" s="6"/>
      <c r="Q162" s="7"/>
      <c r="R162" s="1"/>
      <c r="S162" s="1"/>
    </row>
    <row r="163" spans="1:19" s="16" customFormat="1" ht="12" hidden="1" customHeight="1">
      <c r="A163" s="25"/>
      <c r="B163" s="1"/>
      <c r="C163" s="29"/>
      <c r="D163" s="29"/>
      <c r="E163" s="29"/>
      <c r="F163" s="29"/>
      <c r="G163" s="29"/>
      <c r="H163" s="29"/>
      <c r="I163" s="26"/>
      <c r="J163" s="29"/>
      <c r="K163" s="29"/>
      <c r="L163" s="46"/>
      <c r="M163" s="3"/>
      <c r="N163" s="4"/>
      <c r="O163" s="5"/>
      <c r="P163" s="6"/>
      <c r="Q163" s="7"/>
      <c r="R163" s="1"/>
      <c r="S163" s="1"/>
    </row>
    <row r="164" spans="1:19" s="16" customFormat="1" ht="12" hidden="1" customHeight="1">
      <c r="A164" s="25"/>
      <c r="B164" s="1"/>
      <c r="C164" s="29"/>
      <c r="D164" s="29"/>
      <c r="E164" s="29"/>
      <c r="F164" s="29"/>
      <c r="G164" s="29"/>
      <c r="H164" s="29"/>
      <c r="I164" s="26"/>
      <c r="J164" s="29"/>
      <c r="K164" s="29"/>
      <c r="L164" s="46"/>
      <c r="M164" s="3"/>
      <c r="N164" s="4"/>
      <c r="O164" s="5"/>
      <c r="P164" s="6"/>
      <c r="Q164" s="7"/>
      <c r="R164" s="1"/>
      <c r="S164" s="1"/>
    </row>
    <row r="165" spans="1:19" s="16" customFormat="1" ht="12" hidden="1" customHeight="1">
      <c r="A165" s="25"/>
      <c r="B165" s="1"/>
      <c r="C165" s="29"/>
      <c r="D165" s="29"/>
      <c r="E165" s="29"/>
      <c r="F165" s="29"/>
      <c r="G165" s="29"/>
      <c r="H165" s="29"/>
      <c r="I165" s="26"/>
      <c r="J165" s="29"/>
      <c r="K165" s="29"/>
      <c r="L165" s="46"/>
      <c r="M165" s="3"/>
      <c r="N165" s="4"/>
      <c r="O165" s="5"/>
      <c r="P165" s="6"/>
      <c r="Q165" s="7"/>
      <c r="R165" s="1"/>
      <c r="S165" s="1"/>
    </row>
    <row r="166" spans="1:19" s="16" customFormat="1" ht="12" hidden="1" customHeight="1">
      <c r="A166" s="25"/>
      <c r="B166" s="1"/>
      <c r="C166" s="29"/>
      <c r="D166" s="29"/>
      <c r="E166" s="29"/>
      <c r="F166" s="29"/>
      <c r="G166" s="29"/>
      <c r="H166" s="29"/>
      <c r="I166" s="26"/>
      <c r="J166" s="29"/>
      <c r="K166" s="29"/>
      <c r="L166" s="46"/>
      <c r="M166" s="3"/>
      <c r="N166" s="4"/>
      <c r="O166" s="5"/>
      <c r="P166" s="6"/>
      <c r="Q166" s="7"/>
      <c r="R166" s="1"/>
      <c r="S166" s="1"/>
    </row>
    <row r="167" spans="1:19" s="16" customFormat="1" ht="12" hidden="1" customHeight="1">
      <c r="A167" s="25"/>
      <c r="B167" s="1"/>
      <c r="C167" s="29"/>
      <c r="D167" s="29"/>
      <c r="E167" s="29"/>
      <c r="F167" s="29"/>
      <c r="G167" s="29"/>
      <c r="H167" s="29"/>
      <c r="I167" s="26"/>
      <c r="J167" s="29"/>
      <c r="K167" s="29"/>
      <c r="L167" s="46"/>
      <c r="M167" s="3"/>
      <c r="N167" s="4"/>
      <c r="O167" s="5"/>
      <c r="P167" s="6"/>
      <c r="Q167" s="7"/>
      <c r="R167" s="1"/>
      <c r="S167" s="1"/>
    </row>
    <row r="168" spans="1:19" s="16" customFormat="1" ht="12" hidden="1" customHeight="1">
      <c r="A168" s="25"/>
      <c r="B168" s="1"/>
      <c r="C168" s="29"/>
      <c r="D168" s="29"/>
      <c r="E168" s="29"/>
      <c r="F168" s="29"/>
      <c r="G168" s="29"/>
      <c r="H168" s="29"/>
      <c r="I168" s="26"/>
      <c r="J168" s="29"/>
      <c r="K168" s="29"/>
      <c r="L168" s="46"/>
      <c r="M168" s="3"/>
      <c r="N168" s="4"/>
      <c r="O168" s="5"/>
      <c r="P168" s="6"/>
      <c r="Q168" s="7"/>
      <c r="R168" s="1"/>
      <c r="S168" s="1"/>
    </row>
    <row r="169" spans="1:19" s="16" customFormat="1" ht="12" hidden="1" customHeight="1">
      <c r="A169" s="25"/>
      <c r="B169" s="1"/>
      <c r="C169" s="29"/>
      <c r="D169" s="29"/>
      <c r="E169" s="29"/>
      <c r="F169" s="29"/>
      <c r="G169" s="29"/>
      <c r="H169" s="29"/>
      <c r="I169" s="26"/>
      <c r="J169" s="29"/>
      <c r="K169" s="29"/>
      <c r="L169" s="46"/>
      <c r="M169" s="3"/>
      <c r="N169" s="4"/>
      <c r="O169" s="5"/>
      <c r="P169" s="6"/>
      <c r="Q169" s="7"/>
      <c r="R169" s="1"/>
      <c r="S169" s="1"/>
    </row>
    <row r="170" spans="1:19" s="16" customFormat="1" ht="12" hidden="1" customHeight="1">
      <c r="A170" s="25"/>
      <c r="B170" s="1"/>
      <c r="C170" s="29"/>
      <c r="D170" s="29"/>
      <c r="E170" s="29"/>
      <c r="F170" s="29"/>
      <c r="G170" s="29"/>
      <c r="H170" s="29"/>
      <c r="I170" s="26"/>
      <c r="J170" s="29"/>
      <c r="K170" s="29"/>
      <c r="L170" s="46"/>
      <c r="M170" s="3"/>
      <c r="N170" s="4"/>
      <c r="O170" s="5"/>
      <c r="P170" s="6"/>
      <c r="Q170" s="7"/>
      <c r="R170" s="1"/>
      <c r="S170" s="1"/>
    </row>
    <row r="171" spans="1:19" s="16" customFormat="1" ht="12" hidden="1" customHeight="1">
      <c r="A171" s="25"/>
      <c r="B171" s="1"/>
      <c r="C171" s="29"/>
      <c r="D171" s="29"/>
      <c r="E171" s="29"/>
      <c r="F171" s="29"/>
      <c r="G171" s="29"/>
      <c r="H171" s="29"/>
      <c r="I171" s="26"/>
      <c r="J171" s="29"/>
      <c r="K171" s="29"/>
      <c r="L171" s="46"/>
      <c r="M171" s="3"/>
      <c r="N171" s="4"/>
      <c r="O171" s="5"/>
      <c r="P171" s="6"/>
      <c r="Q171" s="7"/>
      <c r="R171" s="1"/>
      <c r="S171" s="1"/>
    </row>
    <row r="172" spans="1:19" s="16" customFormat="1" ht="12" hidden="1" customHeight="1">
      <c r="A172" s="25"/>
      <c r="B172" s="1"/>
      <c r="C172" s="29"/>
      <c r="D172" s="29"/>
      <c r="E172" s="29"/>
      <c r="F172" s="29"/>
      <c r="G172" s="29"/>
      <c r="H172" s="29"/>
      <c r="I172" s="26"/>
      <c r="J172" s="29"/>
      <c r="K172" s="29"/>
      <c r="L172" s="46"/>
      <c r="M172" s="3"/>
      <c r="N172" s="4"/>
      <c r="O172" s="5"/>
      <c r="P172" s="6"/>
      <c r="Q172" s="7"/>
      <c r="R172" s="1"/>
      <c r="S172" s="1"/>
    </row>
    <row r="173" spans="1:19" s="16" customFormat="1" ht="12" hidden="1" customHeight="1">
      <c r="A173" s="25"/>
      <c r="B173" s="1"/>
      <c r="C173" s="29"/>
      <c r="D173" s="29"/>
      <c r="E173" s="29"/>
      <c r="F173" s="29"/>
      <c r="G173" s="29"/>
      <c r="H173" s="29"/>
      <c r="I173" s="26"/>
      <c r="J173" s="29"/>
      <c r="K173" s="29"/>
      <c r="L173" s="46"/>
      <c r="M173" s="3"/>
      <c r="N173" s="4"/>
      <c r="O173" s="5"/>
      <c r="P173" s="6"/>
      <c r="Q173" s="7"/>
      <c r="R173" s="1"/>
      <c r="S173" s="1"/>
    </row>
    <row r="174" spans="1:19" s="16" customFormat="1" ht="12" hidden="1" customHeight="1">
      <c r="A174" s="25"/>
      <c r="B174" s="1"/>
      <c r="C174" s="29"/>
      <c r="D174" s="29"/>
      <c r="E174" s="29"/>
      <c r="F174" s="29"/>
      <c r="G174" s="29"/>
      <c r="H174" s="29"/>
      <c r="I174" s="26"/>
      <c r="J174" s="29"/>
      <c r="K174" s="29"/>
      <c r="L174" s="46"/>
      <c r="M174" s="3"/>
      <c r="N174" s="4"/>
      <c r="O174" s="5"/>
      <c r="P174" s="6"/>
      <c r="Q174" s="7"/>
      <c r="R174" s="1"/>
      <c r="S174" s="1"/>
    </row>
    <row r="175" spans="1:19" s="16" customFormat="1" ht="12" hidden="1" customHeight="1">
      <c r="A175" s="25"/>
      <c r="B175" s="1"/>
      <c r="C175" s="29"/>
      <c r="D175" s="29"/>
      <c r="E175" s="29"/>
      <c r="F175" s="29"/>
      <c r="G175" s="29"/>
      <c r="H175" s="29"/>
      <c r="I175" s="26"/>
      <c r="J175" s="29"/>
      <c r="K175" s="29"/>
      <c r="L175" s="46"/>
      <c r="M175" s="3"/>
      <c r="N175" s="4"/>
      <c r="O175" s="5"/>
      <c r="P175" s="6"/>
      <c r="Q175" s="7"/>
      <c r="R175" s="1"/>
      <c r="S175" s="1"/>
    </row>
    <row r="176" spans="1:19" s="16" customFormat="1" ht="12" hidden="1" customHeight="1">
      <c r="A176" s="25"/>
      <c r="B176" s="1"/>
      <c r="C176" s="29"/>
      <c r="D176" s="29"/>
      <c r="E176" s="29"/>
      <c r="F176" s="29"/>
      <c r="G176" s="29"/>
      <c r="H176" s="29"/>
      <c r="I176" s="26"/>
      <c r="J176" s="29"/>
      <c r="K176" s="29"/>
      <c r="L176" s="46"/>
      <c r="M176" s="3"/>
      <c r="N176" s="4"/>
      <c r="O176" s="5"/>
      <c r="P176" s="6"/>
      <c r="Q176" s="7"/>
      <c r="R176" s="1"/>
      <c r="S176" s="1"/>
    </row>
    <row r="177" spans="1:19" s="16" customFormat="1" ht="12" hidden="1" customHeight="1">
      <c r="A177" s="25"/>
      <c r="B177" s="1"/>
      <c r="C177" s="29"/>
      <c r="D177" s="29"/>
      <c r="E177" s="29"/>
      <c r="F177" s="29"/>
      <c r="G177" s="29"/>
      <c r="H177" s="29"/>
      <c r="I177" s="26"/>
      <c r="J177" s="29"/>
      <c r="K177" s="29"/>
      <c r="L177" s="46"/>
      <c r="M177" s="3"/>
      <c r="N177" s="4"/>
      <c r="O177" s="5"/>
      <c r="P177" s="6"/>
      <c r="Q177" s="7"/>
      <c r="R177" s="1"/>
      <c r="S177" s="1"/>
    </row>
    <row r="178" spans="1:19" s="16" customFormat="1" ht="12" hidden="1" customHeight="1">
      <c r="A178" s="25"/>
      <c r="B178" s="1"/>
      <c r="C178" s="29"/>
      <c r="D178" s="29"/>
      <c r="E178" s="29"/>
      <c r="F178" s="29"/>
      <c r="G178" s="29"/>
      <c r="H178" s="29"/>
      <c r="I178" s="26"/>
      <c r="J178" s="29"/>
      <c r="K178" s="29"/>
      <c r="L178" s="46"/>
      <c r="M178" s="3"/>
      <c r="N178" s="4"/>
      <c r="O178" s="5"/>
      <c r="P178" s="6"/>
      <c r="Q178" s="7"/>
      <c r="R178" s="1"/>
      <c r="S178" s="1"/>
    </row>
    <row r="179" spans="1:19" s="16" customFormat="1" ht="12" hidden="1" customHeight="1">
      <c r="A179" s="25"/>
      <c r="B179" s="1"/>
      <c r="C179" s="29"/>
      <c r="D179" s="29"/>
      <c r="E179" s="29"/>
      <c r="F179" s="29"/>
      <c r="G179" s="29"/>
      <c r="H179" s="29"/>
      <c r="I179" s="26"/>
      <c r="J179" s="29"/>
      <c r="K179" s="29"/>
      <c r="L179" s="46"/>
      <c r="M179" s="3"/>
      <c r="N179" s="4"/>
      <c r="O179" s="5"/>
      <c r="P179" s="6"/>
      <c r="Q179" s="7"/>
      <c r="R179" s="1"/>
      <c r="S179" s="1"/>
    </row>
    <row r="180" spans="1:19" s="16" customFormat="1" ht="12" hidden="1" customHeight="1">
      <c r="A180" s="25"/>
      <c r="B180" s="1"/>
      <c r="C180" s="29"/>
      <c r="D180" s="29"/>
      <c r="E180" s="29"/>
      <c r="F180" s="29"/>
      <c r="G180" s="29"/>
      <c r="H180" s="29"/>
      <c r="I180" s="26"/>
      <c r="J180" s="29"/>
      <c r="K180" s="29"/>
      <c r="L180" s="46"/>
      <c r="M180" s="3"/>
      <c r="N180" s="4"/>
      <c r="O180" s="5"/>
      <c r="P180" s="6"/>
      <c r="Q180" s="7"/>
      <c r="R180" s="1"/>
      <c r="S180" s="1"/>
    </row>
    <row r="181" spans="1:19" s="16" customFormat="1" ht="12" hidden="1" customHeight="1">
      <c r="A181" s="25"/>
      <c r="B181" s="1"/>
      <c r="C181" s="29"/>
      <c r="D181" s="29"/>
      <c r="E181" s="29"/>
      <c r="F181" s="29"/>
      <c r="G181" s="29"/>
      <c r="H181" s="29"/>
      <c r="I181" s="26"/>
      <c r="J181" s="29"/>
      <c r="K181" s="29"/>
      <c r="L181" s="46"/>
      <c r="M181" s="3"/>
      <c r="N181" s="4"/>
      <c r="O181" s="5"/>
      <c r="P181" s="6"/>
      <c r="Q181" s="7"/>
      <c r="R181" s="1"/>
      <c r="S181" s="1"/>
    </row>
    <row r="182" spans="1:19" s="16" customFormat="1" ht="12" hidden="1" customHeight="1">
      <c r="A182" s="25"/>
      <c r="B182" s="1"/>
      <c r="C182" s="29"/>
      <c r="D182" s="29"/>
      <c r="E182" s="29"/>
      <c r="F182" s="29"/>
      <c r="G182" s="29"/>
      <c r="H182" s="29"/>
      <c r="I182" s="26"/>
      <c r="J182" s="29"/>
      <c r="K182" s="29"/>
      <c r="L182" s="46"/>
      <c r="M182" s="3"/>
      <c r="N182" s="4"/>
      <c r="O182" s="5"/>
      <c r="P182" s="6"/>
      <c r="Q182" s="7"/>
      <c r="R182" s="1"/>
      <c r="S182" s="1"/>
    </row>
    <row r="183" spans="1:19" s="16" customFormat="1" ht="12" hidden="1" customHeight="1">
      <c r="A183" s="25"/>
      <c r="B183" s="1"/>
      <c r="C183" s="29"/>
      <c r="D183" s="29"/>
      <c r="E183" s="29"/>
      <c r="F183" s="29"/>
      <c r="G183" s="29"/>
      <c r="H183" s="29"/>
      <c r="I183" s="26"/>
      <c r="J183" s="29"/>
      <c r="K183" s="29"/>
      <c r="L183" s="46"/>
      <c r="M183" s="3"/>
      <c r="N183" s="4"/>
      <c r="O183" s="5"/>
      <c r="P183" s="6"/>
      <c r="Q183" s="7"/>
      <c r="R183" s="1"/>
      <c r="S183" s="1"/>
    </row>
    <row r="184" spans="1:19" s="16" customFormat="1" ht="12" hidden="1" customHeight="1">
      <c r="A184" s="25"/>
      <c r="B184" s="1"/>
      <c r="C184" s="29"/>
      <c r="D184" s="29"/>
      <c r="E184" s="29"/>
      <c r="F184" s="29"/>
      <c r="G184" s="29"/>
      <c r="H184" s="29"/>
      <c r="I184" s="26"/>
      <c r="J184" s="29"/>
      <c r="K184" s="29"/>
      <c r="L184" s="46"/>
      <c r="M184" s="3"/>
      <c r="N184" s="4"/>
      <c r="O184" s="5"/>
      <c r="P184" s="6"/>
      <c r="Q184" s="7"/>
      <c r="R184" s="1"/>
      <c r="S184" s="1"/>
    </row>
    <row r="185" spans="1:19" s="16" customFormat="1" ht="12" hidden="1" customHeight="1">
      <c r="A185" s="25"/>
      <c r="B185" s="1"/>
      <c r="C185" s="29"/>
      <c r="D185" s="29"/>
      <c r="E185" s="29"/>
      <c r="F185" s="29"/>
      <c r="G185" s="29"/>
      <c r="H185" s="29"/>
      <c r="I185" s="26"/>
      <c r="J185" s="29"/>
      <c r="K185" s="29"/>
      <c r="L185" s="46"/>
      <c r="M185" s="3"/>
      <c r="N185" s="4"/>
      <c r="O185" s="5"/>
      <c r="P185" s="6"/>
      <c r="Q185" s="7"/>
      <c r="R185" s="1"/>
      <c r="S185" s="1"/>
    </row>
    <row r="186" spans="1:19" s="16" customFormat="1" ht="12" hidden="1" customHeight="1">
      <c r="A186" s="25"/>
      <c r="B186" s="1"/>
      <c r="C186" s="29"/>
      <c r="D186" s="29"/>
      <c r="E186" s="29"/>
      <c r="F186" s="29"/>
      <c r="G186" s="29"/>
      <c r="H186" s="29"/>
      <c r="I186" s="26"/>
      <c r="J186" s="29"/>
      <c r="K186" s="29"/>
      <c r="L186" s="46"/>
      <c r="M186" s="3"/>
      <c r="N186" s="4"/>
      <c r="O186" s="5"/>
      <c r="P186" s="6"/>
      <c r="Q186" s="7"/>
      <c r="R186" s="1"/>
      <c r="S186" s="1"/>
    </row>
    <row r="187" spans="1:19" s="16" customFormat="1" ht="12" hidden="1" customHeight="1">
      <c r="A187" s="25"/>
      <c r="B187" s="1"/>
      <c r="C187" s="29"/>
      <c r="D187" s="29"/>
      <c r="E187" s="29"/>
      <c r="F187" s="29"/>
      <c r="G187" s="29"/>
      <c r="H187" s="29"/>
      <c r="I187" s="26"/>
      <c r="J187" s="29"/>
      <c r="K187" s="29"/>
      <c r="L187" s="46"/>
      <c r="M187" s="3"/>
      <c r="N187" s="4"/>
      <c r="O187" s="5"/>
      <c r="P187" s="6"/>
      <c r="Q187" s="7"/>
      <c r="R187" s="1"/>
      <c r="S187" s="1"/>
    </row>
    <row r="188" spans="1:19" s="16" customFormat="1" ht="12" hidden="1" customHeight="1">
      <c r="A188" s="25"/>
      <c r="B188" s="1"/>
      <c r="C188" s="29"/>
      <c r="D188" s="29"/>
      <c r="E188" s="29"/>
      <c r="F188" s="29"/>
      <c r="G188" s="29"/>
      <c r="H188" s="29"/>
      <c r="I188" s="26"/>
      <c r="J188" s="29"/>
      <c r="K188" s="29"/>
      <c r="L188" s="46"/>
      <c r="M188" s="3"/>
      <c r="N188" s="4"/>
      <c r="O188" s="5"/>
      <c r="P188" s="6"/>
      <c r="Q188" s="7"/>
      <c r="R188" s="1"/>
      <c r="S188" s="1"/>
    </row>
    <row r="189" spans="1:19" s="16" customFormat="1" ht="12" hidden="1" customHeight="1">
      <c r="A189" s="25"/>
      <c r="B189" s="1"/>
      <c r="C189" s="29"/>
      <c r="D189" s="29"/>
      <c r="E189" s="29"/>
      <c r="F189" s="29"/>
      <c r="G189" s="29"/>
      <c r="H189" s="29"/>
      <c r="I189" s="26"/>
      <c r="J189" s="29"/>
      <c r="K189" s="29"/>
      <c r="L189" s="46"/>
      <c r="M189" s="3"/>
      <c r="N189" s="4"/>
      <c r="O189" s="5"/>
      <c r="P189" s="6"/>
      <c r="Q189" s="7"/>
      <c r="R189" s="1"/>
      <c r="S189" s="1"/>
    </row>
    <row r="190" spans="1:19" s="16" customFormat="1" ht="12" hidden="1" customHeight="1">
      <c r="A190" s="25"/>
      <c r="B190" s="1"/>
      <c r="C190" s="29"/>
      <c r="D190" s="29"/>
      <c r="E190" s="29"/>
      <c r="F190" s="29"/>
      <c r="G190" s="29"/>
      <c r="H190" s="29"/>
      <c r="I190" s="26"/>
      <c r="J190" s="29"/>
      <c r="K190" s="29"/>
      <c r="L190" s="46"/>
      <c r="M190" s="3"/>
      <c r="N190" s="4"/>
      <c r="O190" s="5"/>
      <c r="P190" s="6"/>
      <c r="Q190" s="7"/>
      <c r="R190" s="1"/>
      <c r="S190" s="1"/>
    </row>
    <row r="191" spans="1:19" s="16" customFormat="1" ht="12" hidden="1" customHeight="1">
      <c r="A191" s="25"/>
      <c r="B191" s="1"/>
      <c r="C191" s="29"/>
      <c r="D191" s="29"/>
      <c r="E191" s="29"/>
      <c r="F191" s="29"/>
      <c r="G191" s="29"/>
      <c r="H191" s="29"/>
      <c r="I191" s="26"/>
      <c r="J191" s="29"/>
      <c r="K191" s="29"/>
      <c r="L191" s="46"/>
      <c r="M191" s="3"/>
      <c r="N191" s="4"/>
      <c r="O191" s="5"/>
      <c r="P191" s="6"/>
      <c r="Q191" s="7"/>
      <c r="R191" s="1"/>
      <c r="S191" s="1"/>
    </row>
    <row r="192" spans="1:19" s="16" customFormat="1" ht="12" hidden="1" customHeight="1">
      <c r="A192" s="25"/>
      <c r="B192" s="1"/>
      <c r="C192" s="29"/>
      <c r="D192" s="29"/>
      <c r="E192" s="29"/>
      <c r="F192" s="29"/>
      <c r="G192" s="29"/>
      <c r="H192" s="29"/>
      <c r="I192" s="26"/>
      <c r="J192" s="29"/>
      <c r="K192" s="29"/>
      <c r="L192" s="46"/>
      <c r="M192" s="3"/>
      <c r="N192" s="4"/>
      <c r="O192" s="5"/>
      <c r="P192" s="6"/>
      <c r="Q192" s="7"/>
      <c r="R192" s="1"/>
      <c r="S192" s="1"/>
    </row>
    <row r="193" spans="1:19" s="16" customFormat="1" ht="12" hidden="1" customHeight="1">
      <c r="A193" s="25"/>
      <c r="B193" s="1"/>
      <c r="C193" s="29"/>
      <c r="D193" s="29"/>
      <c r="E193" s="29"/>
      <c r="F193" s="29"/>
      <c r="G193" s="29"/>
      <c r="H193" s="29"/>
      <c r="I193" s="26"/>
      <c r="J193" s="29"/>
      <c r="K193" s="29"/>
      <c r="L193" s="46"/>
      <c r="M193" s="3"/>
      <c r="N193" s="4"/>
      <c r="O193" s="5"/>
      <c r="P193" s="6"/>
      <c r="Q193" s="7"/>
      <c r="R193" s="1"/>
      <c r="S193" s="1"/>
    </row>
    <row r="194" spans="1:19" s="16" customFormat="1" ht="12" hidden="1" customHeight="1">
      <c r="A194" s="25"/>
      <c r="B194" s="1"/>
      <c r="C194" s="29"/>
      <c r="D194" s="29"/>
      <c r="E194" s="29"/>
      <c r="F194" s="29"/>
      <c r="G194" s="29"/>
      <c r="H194" s="29"/>
      <c r="I194" s="26"/>
      <c r="J194" s="29"/>
      <c r="K194" s="29"/>
      <c r="L194" s="46"/>
      <c r="M194" s="3"/>
      <c r="N194" s="4"/>
      <c r="O194" s="5"/>
      <c r="P194" s="6"/>
      <c r="Q194" s="7"/>
      <c r="R194" s="1"/>
      <c r="S194" s="1"/>
    </row>
    <row r="195" spans="1:19" s="16" customFormat="1" ht="12" hidden="1" customHeight="1">
      <c r="A195" s="25"/>
      <c r="B195" s="1"/>
      <c r="C195" s="29"/>
      <c r="D195" s="29"/>
      <c r="E195" s="29"/>
      <c r="F195" s="29"/>
      <c r="G195" s="29"/>
      <c r="H195" s="29"/>
      <c r="I195" s="26"/>
      <c r="J195" s="29"/>
      <c r="K195" s="29"/>
      <c r="L195" s="46"/>
      <c r="M195" s="3"/>
      <c r="N195" s="4"/>
      <c r="O195" s="5"/>
      <c r="P195" s="6"/>
      <c r="Q195" s="7"/>
      <c r="R195" s="1"/>
      <c r="S195" s="1"/>
    </row>
    <row r="196" spans="1:19" s="16" customFormat="1" ht="12" hidden="1" customHeight="1">
      <c r="A196" s="25"/>
      <c r="B196" s="1"/>
      <c r="C196" s="29"/>
      <c r="D196" s="29"/>
      <c r="E196" s="29"/>
      <c r="F196" s="29"/>
      <c r="G196" s="29"/>
      <c r="H196" s="29"/>
      <c r="I196" s="26"/>
      <c r="J196" s="29"/>
      <c r="K196" s="29"/>
      <c r="L196" s="46"/>
      <c r="M196" s="3"/>
      <c r="N196" s="4"/>
      <c r="O196" s="5"/>
      <c r="P196" s="6"/>
      <c r="Q196" s="7"/>
      <c r="R196" s="1"/>
      <c r="S196" s="1"/>
    </row>
    <row r="197" spans="1:19" s="16" customFormat="1" ht="12" hidden="1" customHeight="1">
      <c r="A197" s="25"/>
      <c r="B197" s="1"/>
      <c r="C197" s="29"/>
      <c r="D197" s="29"/>
      <c r="E197" s="29"/>
      <c r="F197" s="29"/>
      <c r="G197" s="29"/>
      <c r="H197" s="29"/>
      <c r="I197" s="26"/>
      <c r="J197" s="29"/>
      <c r="K197" s="29"/>
      <c r="L197" s="46"/>
      <c r="M197" s="3"/>
      <c r="N197" s="4"/>
      <c r="O197" s="5"/>
      <c r="P197" s="6"/>
      <c r="Q197" s="7"/>
      <c r="R197" s="1"/>
      <c r="S197" s="1"/>
    </row>
    <row r="198" spans="1:19" s="16" customFormat="1" ht="12" hidden="1" customHeight="1">
      <c r="A198" s="25"/>
      <c r="B198" s="1"/>
      <c r="C198" s="29"/>
      <c r="D198" s="29"/>
      <c r="E198" s="29"/>
      <c r="F198" s="29"/>
      <c r="G198" s="29"/>
      <c r="H198" s="29"/>
      <c r="I198" s="26"/>
      <c r="J198" s="29"/>
      <c r="K198" s="29"/>
      <c r="L198" s="46"/>
      <c r="M198" s="3"/>
      <c r="N198" s="4"/>
      <c r="O198" s="5"/>
      <c r="P198" s="6"/>
      <c r="Q198" s="7"/>
      <c r="R198" s="1"/>
      <c r="S198" s="1"/>
    </row>
    <row r="199" spans="1:19" s="16" customFormat="1" ht="12" hidden="1" customHeight="1">
      <c r="A199" s="25"/>
      <c r="B199" s="1"/>
      <c r="C199" s="29"/>
      <c r="D199" s="29"/>
      <c r="E199" s="29"/>
      <c r="F199" s="29"/>
      <c r="G199" s="29"/>
      <c r="H199" s="29"/>
      <c r="I199" s="26"/>
      <c r="J199" s="29"/>
      <c r="K199" s="29"/>
      <c r="L199" s="46"/>
      <c r="M199" s="3"/>
      <c r="N199" s="4"/>
      <c r="O199" s="5"/>
      <c r="P199" s="6"/>
      <c r="Q199" s="7"/>
      <c r="R199" s="1"/>
      <c r="S199" s="1"/>
    </row>
    <row r="200" spans="1:19" s="16" customFormat="1" ht="12" hidden="1" customHeight="1">
      <c r="A200" s="25"/>
      <c r="B200" s="1"/>
      <c r="C200" s="29"/>
      <c r="D200" s="29"/>
      <c r="E200" s="29"/>
      <c r="F200" s="29"/>
      <c r="G200" s="29"/>
      <c r="H200" s="29"/>
      <c r="I200" s="26"/>
      <c r="J200" s="29"/>
      <c r="K200" s="29"/>
      <c r="L200" s="46"/>
      <c r="M200" s="3"/>
      <c r="N200" s="4"/>
      <c r="O200" s="5"/>
      <c r="P200" s="6"/>
      <c r="Q200" s="7"/>
      <c r="R200" s="1"/>
      <c r="S200" s="1"/>
    </row>
    <row r="201" spans="1:19" s="16" customFormat="1" ht="12" hidden="1" customHeight="1">
      <c r="A201" s="25"/>
      <c r="B201" s="1"/>
      <c r="C201" s="29"/>
      <c r="D201" s="29"/>
      <c r="E201" s="29"/>
      <c r="F201" s="29"/>
      <c r="G201" s="29"/>
      <c r="H201" s="29"/>
      <c r="I201" s="26"/>
      <c r="J201" s="29"/>
      <c r="K201" s="29"/>
      <c r="L201" s="46"/>
      <c r="M201" s="3"/>
      <c r="N201" s="4"/>
      <c r="O201" s="5"/>
      <c r="P201" s="6"/>
      <c r="Q201" s="7"/>
      <c r="R201" s="1"/>
      <c r="S201" s="1"/>
    </row>
    <row r="202" spans="1:19" s="16" customFormat="1" ht="12" hidden="1" customHeight="1">
      <c r="A202" s="25"/>
      <c r="B202" s="1"/>
      <c r="C202" s="29"/>
      <c r="D202" s="29"/>
      <c r="E202" s="29"/>
      <c r="F202" s="29"/>
      <c r="G202" s="29"/>
      <c r="H202" s="29"/>
      <c r="I202" s="26"/>
      <c r="J202" s="29"/>
      <c r="K202" s="29"/>
      <c r="L202" s="46"/>
      <c r="M202" s="3"/>
      <c r="N202" s="4"/>
      <c r="O202" s="5"/>
      <c r="P202" s="6"/>
      <c r="Q202" s="7"/>
      <c r="R202" s="1"/>
      <c r="S202" s="1"/>
    </row>
    <row r="203" spans="1:19" s="16" customFormat="1" ht="12" hidden="1" customHeight="1">
      <c r="A203" s="25"/>
      <c r="B203" s="1"/>
      <c r="C203" s="29"/>
      <c r="D203" s="29"/>
      <c r="E203" s="29"/>
      <c r="F203" s="29"/>
      <c r="G203" s="29"/>
      <c r="H203" s="29"/>
      <c r="I203" s="26"/>
      <c r="J203" s="29"/>
      <c r="K203" s="29"/>
      <c r="L203" s="46"/>
      <c r="M203" s="3"/>
      <c r="N203" s="4"/>
      <c r="O203" s="5"/>
      <c r="P203" s="6"/>
      <c r="Q203" s="7"/>
      <c r="R203" s="1"/>
      <c r="S203" s="1"/>
    </row>
    <row r="204" spans="1:19" s="16" customFormat="1" ht="12" hidden="1" customHeight="1">
      <c r="A204" s="25"/>
      <c r="B204" s="1"/>
      <c r="C204" s="29"/>
      <c r="D204" s="29"/>
      <c r="E204" s="29"/>
      <c r="F204" s="29"/>
      <c r="G204" s="29"/>
      <c r="H204" s="29"/>
      <c r="I204" s="26"/>
      <c r="J204" s="29"/>
      <c r="K204" s="29"/>
      <c r="L204" s="46"/>
      <c r="M204" s="3"/>
      <c r="N204" s="4"/>
      <c r="O204" s="5"/>
      <c r="P204" s="6"/>
      <c r="Q204" s="7"/>
      <c r="R204" s="1"/>
      <c r="S204" s="1"/>
    </row>
    <row r="205" spans="1:19" s="16" customFormat="1" ht="12" hidden="1" customHeight="1">
      <c r="A205" s="25"/>
      <c r="B205" s="1"/>
      <c r="C205" s="29"/>
      <c r="D205" s="29"/>
      <c r="E205" s="29"/>
      <c r="F205" s="29"/>
      <c r="G205" s="29"/>
      <c r="H205" s="29"/>
      <c r="I205" s="26"/>
      <c r="J205" s="29"/>
      <c r="K205" s="29"/>
      <c r="L205" s="46"/>
      <c r="M205" s="3"/>
      <c r="N205" s="4"/>
      <c r="O205" s="5"/>
      <c r="P205" s="6"/>
      <c r="Q205" s="7"/>
      <c r="R205" s="1"/>
      <c r="S205" s="1"/>
    </row>
    <row r="206" spans="1:19" s="16" customFormat="1" ht="12" hidden="1" customHeight="1">
      <c r="A206" s="25"/>
      <c r="B206" s="1"/>
      <c r="C206" s="29"/>
      <c r="D206" s="29"/>
      <c r="E206" s="29"/>
      <c r="F206" s="29"/>
      <c r="G206" s="29"/>
      <c r="H206" s="29"/>
      <c r="I206" s="26"/>
      <c r="J206" s="29"/>
      <c r="K206" s="29"/>
      <c r="L206" s="46"/>
      <c r="M206" s="3"/>
      <c r="N206" s="4"/>
      <c r="O206" s="5"/>
      <c r="P206" s="6"/>
      <c r="Q206" s="7"/>
      <c r="R206" s="1"/>
      <c r="S206" s="1"/>
    </row>
    <row r="207" spans="1:19" s="16" customFormat="1" ht="12" hidden="1" customHeight="1">
      <c r="A207" s="25"/>
      <c r="B207" s="1"/>
      <c r="C207" s="29"/>
      <c r="D207" s="29"/>
      <c r="E207" s="29"/>
      <c r="F207" s="29"/>
      <c r="G207" s="29"/>
      <c r="H207" s="29"/>
      <c r="I207" s="26"/>
      <c r="J207" s="29"/>
      <c r="K207" s="29"/>
      <c r="L207" s="46"/>
      <c r="M207" s="3"/>
      <c r="N207" s="4"/>
      <c r="O207" s="5"/>
      <c r="P207" s="6"/>
      <c r="Q207" s="7"/>
      <c r="R207" s="1"/>
      <c r="S207" s="1"/>
    </row>
    <row r="208" spans="1:19" s="16" customFormat="1" ht="12" hidden="1" customHeight="1">
      <c r="A208" s="25"/>
      <c r="B208" s="1"/>
      <c r="C208" s="29"/>
      <c r="D208" s="29"/>
      <c r="E208" s="29"/>
      <c r="F208" s="29"/>
      <c r="G208" s="29"/>
      <c r="H208" s="29"/>
      <c r="I208" s="26"/>
      <c r="J208" s="29"/>
      <c r="K208" s="29"/>
      <c r="L208" s="46"/>
      <c r="M208" s="3"/>
      <c r="N208" s="4"/>
      <c r="O208" s="5"/>
      <c r="P208" s="6"/>
      <c r="Q208" s="7"/>
      <c r="R208" s="1"/>
      <c r="S208" s="1"/>
    </row>
    <row r="209" spans="1:19" s="16" customFormat="1" ht="12" hidden="1" customHeight="1">
      <c r="A209" s="25"/>
      <c r="B209" s="1"/>
      <c r="C209" s="29"/>
      <c r="D209" s="29"/>
      <c r="E209" s="29"/>
      <c r="F209" s="29"/>
      <c r="G209" s="29"/>
      <c r="H209" s="29"/>
      <c r="I209" s="26"/>
      <c r="J209" s="29"/>
      <c r="K209" s="29"/>
      <c r="L209" s="46"/>
      <c r="M209" s="3"/>
      <c r="N209" s="4"/>
      <c r="O209" s="5"/>
      <c r="P209" s="6"/>
      <c r="Q209" s="7"/>
      <c r="R209" s="1"/>
      <c r="S209" s="1"/>
    </row>
    <row r="210" spans="1:19" s="16" customFormat="1" ht="12" hidden="1" customHeight="1">
      <c r="A210" s="25"/>
      <c r="B210" s="1"/>
      <c r="C210" s="29"/>
      <c r="D210" s="29"/>
      <c r="E210" s="29"/>
      <c r="F210" s="29"/>
      <c r="G210" s="29"/>
      <c r="H210" s="29"/>
      <c r="I210" s="26"/>
      <c r="J210" s="29"/>
      <c r="K210" s="29"/>
      <c r="L210" s="46"/>
      <c r="M210" s="3"/>
      <c r="N210" s="4"/>
      <c r="O210" s="5"/>
      <c r="P210" s="6"/>
      <c r="Q210" s="7"/>
      <c r="R210" s="1"/>
      <c r="S210" s="1"/>
    </row>
    <row r="211" spans="1:19" s="16" customFormat="1" ht="12" hidden="1" customHeight="1">
      <c r="A211" s="25"/>
      <c r="B211" s="1"/>
      <c r="C211" s="29"/>
      <c r="D211" s="29"/>
      <c r="E211" s="29"/>
      <c r="F211" s="29"/>
      <c r="G211" s="29"/>
      <c r="H211" s="29"/>
      <c r="I211" s="26"/>
      <c r="J211" s="29"/>
      <c r="K211" s="29"/>
      <c r="L211" s="46"/>
      <c r="M211" s="3"/>
      <c r="N211" s="4"/>
      <c r="O211" s="5"/>
      <c r="P211" s="6"/>
      <c r="Q211" s="7"/>
      <c r="R211" s="1"/>
      <c r="S211" s="1"/>
    </row>
    <row r="212" spans="1:19" s="16" customFormat="1" ht="12" hidden="1" customHeight="1">
      <c r="A212" s="25"/>
      <c r="B212" s="1"/>
      <c r="C212" s="29"/>
      <c r="D212" s="29"/>
      <c r="E212" s="29"/>
      <c r="F212" s="29"/>
      <c r="G212" s="29"/>
      <c r="H212" s="29"/>
      <c r="I212" s="26"/>
      <c r="J212" s="29"/>
      <c r="K212" s="29"/>
      <c r="L212" s="46"/>
      <c r="M212" s="3"/>
      <c r="N212" s="4"/>
      <c r="O212" s="5"/>
      <c r="P212" s="6"/>
      <c r="Q212" s="7"/>
      <c r="R212" s="1"/>
      <c r="S212" s="1"/>
    </row>
    <row r="213" spans="1:19" s="16" customFormat="1" ht="12" hidden="1" customHeight="1">
      <c r="A213" s="25"/>
      <c r="B213" s="1"/>
      <c r="C213" s="29"/>
      <c r="D213" s="29"/>
      <c r="E213" s="29"/>
      <c r="F213" s="29"/>
      <c r="G213" s="29"/>
      <c r="H213" s="29"/>
      <c r="I213" s="26"/>
      <c r="J213" s="29"/>
      <c r="K213" s="29"/>
      <c r="L213" s="46"/>
      <c r="M213" s="3"/>
      <c r="N213" s="4"/>
      <c r="O213" s="5"/>
      <c r="P213" s="6"/>
      <c r="Q213" s="7"/>
      <c r="R213" s="1"/>
      <c r="S213" s="1"/>
    </row>
    <row r="214" spans="1:19" s="16" customFormat="1" ht="12" hidden="1" customHeight="1">
      <c r="A214" s="25"/>
      <c r="B214" s="1"/>
      <c r="C214" s="29"/>
      <c r="D214" s="29"/>
      <c r="E214" s="29"/>
      <c r="F214" s="29"/>
      <c r="G214" s="29"/>
      <c r="H214" s="29"/>
      <c r="I214" s="26"/>
      <c r="J214" s="29"/>
      <c r="K214" s="29"/>
      <c r="L214" s="46"/>
      <c r="M214" s="3"/>
      <c r="N214" s="4"/>
      <c r="O214" s="5"/>
      <c r="P214" s="6"/>
      <c r="Q214" s="7"/>
      <c r="R214" s="1"/>
      <c r="S214" s="1"/>
    </row>
    <row r="215" spans="1:19" s="16" customFormat="1" ht="12" hidden="1" customHeight="1">
      <c r="A215" s="25"/>
      <c r="B215" s="1"/>
      <c r="C215" s="29"/>
      <c r="D215" s="29"/>
      <c r="E215" s="29"/>
      <c r="F215" s="29"/>
      <c r="G215" s="29"/>
      <c r="H215" s="29"/>
      <c r="I215" s="26"/>
      <c r="J215" s="29"/>
      <c r="K215" s="29"/>
      <c r="L215" s="46"/>
      <c r="M215" s="3"/>
      <c r="N215" s="4"/>
      <c r="O215" s="5"/>
      <c r="P215" s="6"/>
      <c r="Q215" s="7"/>
      <c r="R215" s="1"/>
      <c r="S215" s="1"/>
    </row>
    <row r="216" spans="1:19" s="16" customFormat="1" ht="12" hidden="1" customHeight="1">
      <c r="A216" s="25"/>
      <c r="B216" s="1"/>
      <c r="C216" s="29"/>
      <c r="D216" s="29"/>
      <c r="E216" s="29"/>
      <c r="F216" s="29"/>
      <c r="G216" s="29"/>
      <c r="H216" s="29"/>
      <c r="I216" s="26"/>
      <c r="J216" s="29"/>
      <c r="K216" s="29"/>
      <c r="L216" s="46"/>
      <c r="M216" s="3"/>
      <c r="N216" s="4"/>
      <c r="O216" s="5"/>
      <c r="P216" s="6"/>
      <c r="Q216" s="7"/>
      <c r="R216" s="1"/>
      <c r="S216" s="1"/>
    </row>
    <row r="217" spans="1:19" s="16" customFormat="1" ht="12" hidden="1" customHeight="1">
      <c r="A217" s="25"/>
      <c r="B217" s="1"/>
      <c r="C217" s="29"/>
      <c r="D217" s="29"/>
      <c r="E217" s="29"/>
      <c r="F217" s="29"/>
      <c r="G217" s="29"/>
      <c r="H217" s="29"/>
      <c r="I217" s="26"/>
      <c r="J217" s="29"/>
      <c r="K217" s="29"/>
      <c r="L217" s="46"/>
      <c r="M217" s="3"/>
      <c r="N217" s="4"/>
      <c r="O217" s="5"/>
      <c r="P217" s="6"/>
      <c r="Q217" s="7"/>
      <c r="R217" s="1"/>
      <c r="S217" s="1"/>
    </row>
    <row r="218" spans="1:19" s="16" customFormat="1" ht="12" hidden="1" customHeight="1">
      <c r="A218" s="25"/>
      <c r="B218" s="1"/>
      <c r="C218" s="29"/>
      <c r="D218" s="29"/>
      <c r="E218" s="29"/>
      <c r="F218" s="29"/>
      <c r="G218" s="29"/>
      <c r="H218" s="29"/>
      <c r="I218" s="26"/>
      <c r="J218" s="29"/>
      <c r="K218" s="29"/>
      <c r="L218" s="46"/>
      <c r="M218" s="3"/>
      <c r="N218" s="4"/>
      <c r="O218" s="5"/>
      <c r="P218" s="6"/>
      <c r="Q218" s="7"/>
      <c r="R218" s="1"/>
      <c r="S218" s="1"/>
    </row>
    <row r="219" spans="1:19" s="16" customFormat="1" ht="12" hidden="1" customHeight="1">
      <c r="A219" s="25"/>
      <c r="B219" s="1"/>
      <c r="C219" s="29"/>
      <c r="D219" s="29"/>
      <c r="E219" s="29"/>
      <c r="F219" s="29"/>
      <c r="G219" s="29"/>
      <c r="H219" s="29"/>
      <c r="I219" s="26"/>
      <c r="J219" s="29"/>
      <c r="K219" s="29"/>
      <c r="L219" s="46"/>
      <c r="M219" s="3"/>
      <c r="N219" s="4"/>
      <c r="O219" s="5"/>
      <c r="P219" s="6"/>
      <c r="Q219" s="7"/>
      <c r="R219" s="1"/>
      <c r="S219" s="1"/>
    </row>
    <row r="220" spans="1:19" s="16" customFormat="1" ht="12" hidden="1" customHeight="1">
      <c r="A220" s="25"/>
      <c r="B220" s="1"/>
      <c r="C220" s="29"/>
      <c r="D220" s="29"/>
      <c r="E220" s="29"/>
      <c r="F220" s="29"/>
      <c r="G220" s="29"/>
      <c r="H220" s="29"/>
      <c r="I220" s="26"/>
      <c r="J220" s="29"/>
      <c r="K220" s="29"/>
      <c r="L220" s="46"/>
      <c r="M220" s="3"/>
      <c r="N220" s="4"/>
      <c r="O220" s="5"/>
      <c r="P220" s="6"/>
      <c r="Q220" s="7"/>
      <c r="R220" s="1"/>
      <c r="S220" s="1"/>
    </row>
    <row r="221" spans="1:19" s="16" customFormat="1" ht="12" hidden="1" customHeight="1">
      <c r="A221" s="25"/>
      <c r="B221" s="1"/>
      <c r="C221" s="29"/>
      <c r="D221" s="29"/>
      <c r="E221" s="29"/>
      <c r="F221" s="29"/>
      <c r="G221" s="29"/>
      <c r="H221" s="29"/>
      <c r="I221" s="26"/>
      <c r="J221" s="29"/>
      <c r="K221" s="29"/>
      <c r="L221" s="46"/>
      <c r="M221" s="3"/>
      <c r="N221" s="4"/>
      <c r="O221" s="5"/>
      <c r="P221" s="6"/>
      <c r="Q221" s="7"/>
      <c r="R221" s="1"/>
      <c r="S221" s="1"/>
    </row>
    <row r="222" spans="1:19" s="16" customFormat="1" ht="12" hidden="1" customHeight="1">
      <c r="A222" s="25"/>
      <c r="B222" s="1"/>
      <c r="C222" s="29"/>
      <c r="D222" s="29"/>
      <c r="E222" s="29"/>
      <c r="F222" s="29"/>
      <c r="G222" s="29"/>
      <c r="H222" s="29"/>
      <c r="I222" s="26"/>
      <c r="J222" s="29"/>
      <c r="K222" s="29"/>
      <c r="L222" s="46"/>
      <c r="M222" s="3"/>
      <c r="N222" s="4"/>
      <c r="O222" s="5"/>
      <c r="P222" s="6"/>
      <c r="Q222" s="7"/>
      <c r="R222" s="1"/>
      <c r="S222" s="1"/>
    </row>
    <row r="223" spans="1:19" s="16" customFormat="1" ht="12" hidden="1" customHeight="1">
      <c r="A223" s="25"/>
      <c r="B223" s="1"/>
      <c r="C223" s="29"/>
      <c r="D223" s="29"/>
      <c r="E223" s="29"/>
      <c r="F223" s="29"/>
      <c r="G223" s="29"/>
      <c r="H223" s="29"/>
      <c r="I223" s="26"/>
      <c r="J223" s="29"/>
      <c r="K223" s="29"/>
      <c r="L223" s="46"/>
      <c r="M223" s="3"/>
      <c r="N223" s="4"/>
      <c r="O223" s="5"/>
      <c r="P223" s="6"/>
      <c r="Q223" s="7"/>
      <c r="R223" s="1"/>
      <c r="S223" s="1"/>
    </row>
    <row r="224" spans="1:19" s="16" customFormat="1" ht="12" hidden="1" customHeight="1">
      <c r="A224" s="25"/>
      <c r="B224" s="1"/>
      <c r="C224" s="29"/>
      <c r="D224" s="29"/>
      <c r="E224" s="29"/>
      <c r="F224" s="29"/>
      <c r="G224" s="29"/>
      <c r="H224" s="29"/>
      <c r="I224" s="26"/>
      <c r="J224" s="29"/>
      <c r="K224" s="29"/>
      <c r="L224" s="46"/>
      <c r="M224" s="3"/>
      <c r="N224" s="4"/>
      <c r="O224" s="5"/>
      <c r="P224" s="6"/>
      <c r="Q224" s="7"/>
      <c r="R224" s="1"/>
      <c r="S224" s="1"/>
    </row>
    <row r="225" spans="1:19" s="16" customFormat="1" ht="12" hidden="1" customHeight="1">
      <c r="A225" s="25"/>
      <c r="B225" s="1"/>
      <c r="C225" s="29"/>
      <c r="D225" s="29"/>
      <c r="E225" s="29"/>
      <c r="F225" s="29"/>
      <c r="G225" s="29"/>
      <c r="H225" s="29"/>
      <c r="I225" s="26"/>
      <c r="J225" s="29"/>
      <c r="K225" s="29"/>
      <c r="L225" s="46"/>
      <c r="M225" s="3"/>
      <c r="N225" s="4"/>
      <c r="O225" s="5"/>
      <c r="P225" s="6"/>
      <c r="Q225" s="7"/>
      <c r="R225" s="1"/>
      <c r="S225" s="1"/>
    </row>
    <row r="226" spans="1:19" s="16" customFormat="1" ht="12" hidden="1" customHeight="1">
      <c r="A226" s="25"/>
      <c r="B226" s="1"/>
      <c r="C226" s="29"/>
      <c r="D226" s="29"/>
      <c r="E226" s="29"/>
      <c r="F226" s="29"/>
      <c r="G226" s="29"/>
      <c r="H226" s="29"/>
      <c r="I226" s="26"/>
      <c r="J226" s="29"/>
      <c r="K226" s="29"/>
      <c r="L226" s="46"/>
      <c r="M226" s="3"/>
      <c r="N226" s="4"/>
      <c r="O226" s="5"/>
      <c r="P226" s="6"/>
      <c r="Q226" s="7"/>
      <c r="R226" s="1"/>
      <c r="S226" s="1"/>
    </row>
    <row r="227" spans="1:19" s="16" customFormat="1" ht="12" hidden="1" customHeight="1">
      <c r="A227" s="25"/>
      <c r="B227" s="1"/>
      <c r="C227" s="29"/>
      <c r="D227" s="29"/>
      <c r="E227" s="29"/>
      <c r="F227" s="29"/>
      <c r="G227" s="29"/>
      <c r="H227" s="29"/>
      <c r="I227" s="26"/>
      <c r="J227" s="29"/>
      <c r="K227" s="29"/>
      <c r="L227" s="46"/>
      <c r="M227" s="3"/>
      <c r="N227" s="4"/>
      <c r="O227" s="5"/>
      <c r="P227" s="6"/>
      <c r="Q227" s="7"/>
      <c r="R227" s="1"/>
      <c r="S227" s="1"/>
    </row>
    <row r="228" spans="1:19" s="16" customFormat="1" ht="12" hidden="1" customHeight="1">
      <c r="A228" s="25"/>
      <c r="B228" s="1"/>
      <c r="C228" s="29"/>
      <c r="D228" s="29"/>
      <c r="E228" s="29"/>
      <c r="F228" s="29"/>
      <c r="G228" s="29"/>
      <c r="H228" s="29"/>
      <c r="I228" s="26"/>
      <c r="J228" s="29"/>
      <c r="K228" s="29"/>
      <c r="L228" s="46"/>
      <c r="M228" s="3"/>
      <c r="N228" s="4"/>
      <c r="O228" s="5"/>
      <c r="P228" s="6"/>
      <c r="Q228" s="7"/>
      <c r="R228" s="1"/>
      <c r="S228" s="1"/>
    </row>
    <row r="229" spans="1:19" s="16" customFormat="1" ht="12" hidden="1" customHeight="1">
      <c r="A229" s="25"/>
      <c r="B229" s="1"/>
      <c r="C229" s="29"/>
      <c r="D229" s="29"/>
      <c r="E229" s="29"/>
      <c r="F229" s="29"/>
      <c r="G229" s="29"/>
      <c r="H229" s="29"/>
      <c r="I229" s="26"/>
      <c r="J229" s="29"/>
      <c r="K229" s="29"/>
      <c r="L229" s="46"/>
      <c r="M229" s="3"/>
      <c r="N229" s="4"/>
      <c r="O229" s="5"/>
      <c r="P229" s="6"/>
      <c r="Q229" s="7"/>
      <c r="R229" s="1"/>
      <c r="S229" s="1"/>
    </row>
    <row r="230" spans="1:19" s="16" customFormat="1" ht="12" hidden="1" customHeight="1">
      <c r="A230" s="25"/>
      <c r="B230" s="1"/>
      <c r="C230" s="29"/>
      <c r="D230" s="29"/>
      <c r="E230" s="29"/>
      <c r="F230" s="29"/>
      <c r="G230" s="29"/>
      <c r="H230" s="29"/>
      <c r="I230" s="26"/>
      <c r="J230" s="29"/>
      <c r="K230" s="29"/>
      <c r="L230" s="46"/>
      <c r="M230" s="3"/>
      <c r="N230" s="4"/>
      <c r="O230" s="5"/>
      <c r="P230" s="6"/>
      <c r="Q230" s="7"/>
      <c r="R230" s="1"/>
      <c r="S230" s="1"/>
    </row>
    <row r="231" spans="1:19" s="16" customFormat="1" ht="12" hidden="1" customHeight="1">
      <c r="A231" s="25"/>
      <c r="B231" s="1"/>
      <c r="C231" s="29"/>
      <c r="D231" s="29"/>
      <c r="E231" s="29"/>
      <c r="F231" s="29"/>
      <c r="G231" s="29"/>
      <c r="H231" s="29"/>
      <c r="I231" s="26"/>
      <c r="J231" s="29"/>
      <c r="K231" s="29"/>
      <c r="L231" s="46"/>
      <c r="M231" s="3"/>
      <c r="N231" s="4"/>
      <c r="O231" s="5"/>
      <c r="P231" s="6"/>
      <c r="Q231" s="7"/>
      <c r="R231" s="1"/>
      <c r="S231" s="1"/>
    </row>
    <row r="232" spans="1:19" s="16" customFormat="1" ht="12" hidden="1" customHeight="1">
      <c r="A232" s="25"/>
      <c r="B232" s="1"/>
      <c r="C232" s="29"/>
      <c r="D232" s="29"/>
      <c r="E232" s="29"/>
      <c r="F232" s="29"/>
      <c r="G232" s="29"/>
      <c r="H232" s="29"/>
      <c r="I232" s="26"/>
      <c r="J232" s="29"/>
      <c r="K232" s="29"/>
      <c r="L232" s="46"/>
      <c r="M232" s="3"/>
      <c r="N232" s="4"/>
      <c r="O232" s="5"/>
      <c r="P232" s="6"/>
      <c r="Q232" s="7"/>
      <c r="R232" s="1"/>
      <c r="S232" s="1"/>
    </row>
    <row r="233" spans="1:19" s="16" customFormat="1" ht="12" hidden="1" customHeight="1">
      <c r="A233" s="25"/>
      <c r="B233" s="1"/>
      <c r="C233" s="29"/>
      <c r="D233" s="29"/>
      <c r="E233" s="29"/>
      <c r="F233" s="29"/>
      <c r="G233" s="29"/>
      <c r="H233" s="29"/>
      <c r="I233" s="26"/>
      <c r="J233" s="29"/>
      <c r="K233" s="29"/>
      <c r="L233" s="46"/>
      <c r="M233" s="3"/>
      <c r="N233" s="4"/>
      <c r="O233" s="5"/>
      <c r="P233" s="6"/>
      <c r="Q233" s="7"/>
      <c r="R233" s="1"/>
      <c r="S233" s="1"/>
    </row>
    <row r="234" spans="1:19" s="16" customFormat="1" ht="12" hidden="1" customHeight="1">
      <c r="A234" s="25"/>
      <c r="B234" s="1"/>
      <c r="C234" s="29"/>
      <c r="D234" s="29"/>
      <c r="E234" s="29"/>
      <c r="F234" s="29"/>
      <c r="G234" s="29"/>
      <c r="H234" s="29"/>
      <c r="I234" s="26"/>
      <c r="J234" s="29"/>
      <c r="K234" s="29"/>
      <c r="L234" s="46"/>
      <c r="M234" s="3"/>
      <c r="N234" s="4"/>
      <c r="O234" s="5"/>
      <c r="P234" s="6"/>
      <c r="Q234" s="7"/>
      <c r="R234" s="1"/>
      <c r="S234" s="1"/>
    </row>
    <row r="235" spans="1:19" s="16" customFormat="1" ht="12" hidden="1" customHeight="1">
      <c r="A235" s="25"/>
      <c r="B235" s="1"/>
      <c r="C235" s="29"/>
      <c r="D235" s="29"/>
      <c r="E235" s="29"/>
      <c r="F235" s="29"/>
      <c r="G235" s="29"/>
      <c r="H235" s="29"/>
      <c r="I235" s="26"/>
      <c r="J235" s="29"/>
      <c r="K235" s="29"/>
      <c r="L235" s="46"/>
      <c r="M235" s="3"/>
      <c r="N235" s="4"/>
      <c r="O235" s="5"/>
      <c r="P235" s="6"/>
      <c r="Q235" s="7"/>
      <c r="R235" s="1"/>
      <c r="S235" s="1"/>
    </row>
    <row r="236" spans="1:19" s="16" customFormat="1" ht="12" hidden="1" customHeight="1">
      <c r="A236" s="25"/>
      <c r="B236" s="1"/>
      <c r="C236" s="29"/>
      <c r="D236" s="29"/>
      <c r="E236" s="29"/>
      <c r="F236" s="29"/>
      <c r="G236" s="29"/>
      <c r="H236" s="29"/>
      <c r="I236" s="26"/>
      <c r="J236" s="29"/>
      <c r="K236" s="29"/>
      <c r="L236" s="46"/>
      <c r="M236" s="3"/>
      <c r="N236" s="4"/>
      <c r="O236" s="5"/>
      <c r="P236" s="6"/>
      <c r="Q236" s="7"/>
      <c r="R236" s="1"/>
      <c r="S236" s="1"/>
    </row>
    <row r="237" spans="1:19" s="16" customFormat="1" ht="12" hidden="1" customHeight="1">
      <c r="A237" s="25"/>
      <c r="B237" s="1"/>
      <c r="C237" s="29"/>
      <c r="D237" s="29"/>
      <c r="E237" s="29"/>
      <c r="F237" s="29"/>
      <c r="G237" s="29"/>
      <c r="H237" s="29"/>
      <c r="I237" s="26"/>
      <c r="J237" s="29"/>
      <c r="K237" s="29"/>
      <c r="L237" s="46"/>
      <c r="M237" s="3"/>
      <c r="N237" s="4"/>
      <c r="O237" s="5"/>
      <c r="P237" s="6"/>
      <c r="Q237" s="7"/>
      <c r="R237" s="1"/>
      <c r="S237" s="1"/>
    </row>
    <row r="238" spans="1:19" s="16" customFormat="1" ht="12" hidden="1" customHeight="1">
      <c r="A238" s="25"/>
      <c r="B238" s="1"/>
      <c r="C238" s="29"/>
      <c r="D238" s="29"/>
      <c r="E238" s="29"/>
      <c r="F238" s="29"/>
      <c r="G238" s="29"/>
      <c r="H238" s="29"/>
      <c r="I238" s="26"/>
      <c r="J238" s="29"/>
      <c r="K238" s="29"/>
      <c r="L238" s="46"/>
      <c r="M238" s="3"/>
      <c r="N238" s="4"/>
      <c r="O238" s="5"/>
      <c r="P238" s="6"/>
      <c r="Q238" s="7"/>
      <c r="R238" s="1"/>
      <c r="S238" s="1"/>
    </row>
    <row r="239" spans="1:19" s="16" customFormat="1" ht="12" hidden="1" customHeight="1">
      <c r="A239" s="25"/>
      <c r="B239" s="1"/>
      <c r="C239" s="29"/>
      <c r="D239" s="29"/>
      <c r="E239" s="29"/>
      <c r="F239" s="29"/>
      <c r="G239" s="29"/>
      <c r="H239" s="29"/>
      <c r="I239" s="26"/>
      <c r="J239" s="29"/>
      <c r="K239" s="29"/>
      <c r="L239" s="46"/>
      <c r="M239" s="3"/>
      <c r="N239" s="4"/>
      <c r="O239" s="5"/>
      <c r="P239" s="6"/>
      <c r="Q239" s="7"/>
      <c r="R239" s="1"/>
      <c r="S239" s="1"/>
    </row>
    <row r="240" spans="1:19" s="16" customFormat="1" ht="12" hidden="1" customHeight="1">
      <c r="A240" s="25"/>
      <c r="B240" s="1"/>
      <c r="C240" s="29"/>
      <c r="D240" s="29"/>
      <c r="E240" s="29"/>
      <c r="F240" s="29"/>
      <c r="G240" s="29"/>
      <c r="H240" s="29"/>
      <c r="I240" s="26"/>
      <c r="J240" s="29"/>
      <c r="K240" s="29"/>
      <c r="L240" s="46"/>
      <c r="M240" s="3"/>
      <c r="N240" s="4"/>
      <c r="O240" s="5"/>
      <c r="P240" s="6"/>
      <c r="Q240" s="7"/>
      <c r="R240" s="1"/>
      <c r="S240" s="1"/>
    </row>
    <row r="241" spans="1:19" s="16" customFormat="1" ht="12" hidden="1" customHeight="1">
      <c r="A241" s="25"/>
      <c r="B241" s="1"/>
      <c r="C241" s="29"/>
      <c r="D241" s="29"/>
      <c r="E241" s="29"/>
      <c r="F241" s="29"/>
      <c r="G241" s="29"/>
      <c r="H241" s="29"/>
      <c r="I241" s="26"/>
      <c r="J241" s="29"/>
      <c r="K241" s="29"/>
      <c r="L241" s="46"/>
      <c r="M241" s="3"/>
      <c r="N241" s="4"/>
      <c r="O241" s="5"/>
      <c r="P241" s="6"/>
      <c r="Q241" s="7"/>
      <c r="R241" s="1"/>
      <c r="S241" s="1"/>
    </row>
    <row r="242" spans="1:19" s="16" customFormat="1" ht="12" hidden="1" customHeight="1">
      <c r="A242" s="25"/>
      <c r="B242" s="1"/>
      <c r="C242" s="29"/>
      <c r="D242" s="29"/>
      <c r="E242" s="29"/>
      <c r="F242" s="29"/>
      <c r="G242" s="29"/>
      <c r="H242" s="29"/>
      <c r="I242" s="26"/>
      <c r="J242" s="29"/>
      <c r="K242" s="29"/>
      <c r="L242" s="46"/>
      <c r="M242" s="3"/>
      <c r="N242" s="4"/>
      <c r="O242" s="5"/>
      <c r="P242" s="6"/>
      <c r="Q242" s="7"/>
      <c r="R242" s="1"/>
      <c r="S242" s="1"/>
    </row>
    <row r="243" spans="1:19" s="16" customFormat="1" ht="12" hidden="1" customHeight="1">
      <c r="A243" s="25"/>
      <c r="B243" s="1"/>
      <c r="C243" s="29"/>
      <c r="D243" s="29"/>
      <c r="E243" s="29"/>
      <c r="F243" s="29"/>
      <c r="G243" s="29"/>
      <c r="H243" s="29"/>
      <c r="I243" s="26"/>
      <c r="J243" s="29"/>
      <c r="K243" s="29"/>
      <c r="L243" s="46"/>
      <c r="M243" s="3"/>
      <c r="N243" s="4"/>
      <c r="O243" s="5"/>
      <c r="P243" s="6"/>
      <c r="Q243" s="7"/>
      <c r="R243" s="1"/>
      <c r="S243" s="1"/>
    </row>
    <row r="244" spans="1:19" s="16" customFormat="1" ht="12" hidden="1" customHeight="1">
      <c r="A244" s="25"/>
      <c r="B244" s="1"/>
      <c r="C244" s="29"/>
      <c r="D244" s="29"/>
      <c r="E244" s="29"/>
      <c r="F244" s="29"/>
      <c r="G244" s="29"/>
      <c r="H244" s="29"/>
      <c r="I244" s="26"/>
      <c r="J244" s="29"/>
      <c r="K244" s="29"/>
      <c r="L244" s="46"/>
      <c r="M244" s="3"/>
      <c r="N244" s="4"/>
      <c r="O244" s="5"/>
      <c r="P244" s="6"/>
      <c r="Q244" s="7"/>
      <c r="R244" s="1"/>
      <c r="S244" s="1"/>
    </row>
    <row r="245" spans="1:19" s="16" customFormat="1" ht="12" hidden="1" customHeight="1">
      <c r="A245" s="25"/>
      <c r="B245" s="1"/>
      <c r="C245" s="29"/>
      <c r="D245" s="29"/>
      <c r="E245" s="29"/>
      <c r="F245" s="29"/>
      <c r="G245" s="29"/>
      <c r="H245" s="29"/>
      <c r="I245" s="26"/>
      <c r="J245" s="29"/>
      <c r="K245" s="29"/>
      <c r="L245" s="46"/>
      <c r="M245" s="3"/>
      <c r="N245" s="4"/>
      <c r="O245" s="5"/>
      <c r="P245" s="6"/>
      <c r="Q245" s="7"/>
      <c r="R245" s="1"/>
      <c r="S245" s="1"/>
    </row>
    <row r="246" spans="1:19" s="16" customFormat="1" ht="12" hidden="1" customHeight="1">
      <c r="A246" s="25"/>
      <c r="B246" s="1"/>
      <c r="C246" s="29"/>
      <c r="D246" s="29"/>
      <c r="E246" s="29"/>
      <c r="F246" s="29"/>
      <c r="G246" s="29"/>
      <c r="H246" s="29"/>
      <c r="I246" s="26"/>
      <c r="J246" s="29"/>
      <c r="K246" s="29"/>
      <c r="L246" s="46"/>
      <c r="M246" s="3"/>
      <c r="N246" s="4"/>
      <c r="O246" s="5"/>
      <c r="P246" s="6"/>
      <c r="Q246" s="7"/>
      <c r="R246" s="1"/>
      <c r="S246" s="1"/>
    </row>
    <row r="247" spans="1:19" s="16" customFormat="1" ht="12" hidden="1" customHeight="1">
      <c r="A247" s="25"/>
      <c r="B247" s="1"/>
      <c r="C247" s="29"/>
      <c r="D247" s="29"/>
      <c r="E247" s="29"/>
      <c r="F247" s="29"/>
      <c r="G247" s="29"/>
      <c r="H247" s="29"/>
      <c r="I247" s="26"/>
      <c r="J247" s="29"/>
      <c r="K247" s="29"/>
      <c r="L247" s="46"/>
      <c r="M247" s="3"/>
      <c r="N247" s="4"/>
      <c r="O247" s="5"/>
      <c r="P247" s="6"/>
      <c r="Q247" s="7"/>
      <c r="R247" s="1"/>
      <c r="S247" s="1"/>
    </row>
    <row r="248" spans="1:19" s="16" customFormat="1" ht="12" hidden="1" customHeight="1">
      <c r="A248" s="25"/>
      <c r="B248" s="1"/>
      <c r="C248" s="29"/>
      <c r="D248" s="29"/>
      <c r="E248" s="29"/>
      <c r="F248" s="29"/>
      <c r="G248" s="29"/>
      <c r="H248" s="29"/>
      <c r="I248" s="26"/>
      <c r="J248" s="29"/>
      <c r="K248" s="29"/>
      <c r="L248" s="46"/>
      <c r="M248" s="3"/>
      <c r="N248" s="4"/>
      <c r="O248" s="5"/>
      <c r="P248" s="6"/>
      <c r="Q248" s="7"/>
      <c r="R248" s="1"/>
      <c r="S248" s="1"/>
    </row>
    <row r="249" spans="1:19" s="16" customFormat="1" ht="12" hidden="1" customHeight="1">
      <c r="A249" s="25"/>
      <c r="B249" s="1"/>
      <c r="C249" s="29"/>
      <c r="D249" s="29"/>
      <c r="E249" s="29"/>
      <c r="F249" s="29"/>
      <c r="G249" s="29"/>
      <c r="H249" s="29"/>
      <c r="I249" s="26"/>
      <c r="J249" s="29"/>
      <c r="K249" s="29"/>
      <c r="L249" s="46"/>
      <c r="M249" s="3"/>
      <c r="N249" s="4"/>
      <c r="O249" s="5"/>
      <c r="P249" s="6"/>
      <c r="Q249" s="7"/>
      <c r="R249" s="1"/>
      <c r="S249" s="1"/>
    </row>
    <row r="250" spans="1:19" s="16" customFormat="1" ht="12" hidden="1" customHeight="1">
      <c r="A250" s="25"/>
      <c r="B250" s="1"/>
      <c r="C250" s="29"/>
      <c r="D250" s="29"/>
      <c r="E250" s="29"/>
      <c r="F250" s="29"/>
      <c r="G250" s="29"/>
      <c r="H250" s="29"/>
      <c r="I250" s="26"/>
      <c r="J250" s="29"/>
      <c r="K250" s="29"/>
      <c r="L250" s="46"/>
      <c r="M250" s="3"/>
      <c r="N250" s="4"/>
      <c r="O250" s="5"/>
      <c r="P250" s="6"/>
      <c r="Q250" s="7"/>
      <c r="R250" s="1"/>
      <c r="S250" s="1"/>
    </row>
    <row r="251" spans="1:19" s="16" customFormat="1" ht="12" hidden="1" customHeight="1">
      <c r="A251" s="25"/>
      <c r="B251" s="1"/>
      <c r="C251" s="29"/>
      <c r="D251" s="29"/>
      <c r="E251" s="29"/>
      <c r="F251" s="29"/>
      <c r="G251" s="29"/>
      <c r="H251" s="29"/>
      <c r="I251" s="26"/>
      <c r="J251" s="29"/>
      <c r="K251" s="29"/>
      <c r="L251" s="46"/>
      <c r="M251" s="3"/>
      <c r="N251" s="4"/>
      <c r="O251" s="5"/>
      <c r="P251" s="6"/>
      <c r="Q251" s="7"/>
      <c r="R251" s="1"/>
      <c r="S251" s="1"/>
    </row>
    <row r="252" spans="1:19" s="16" customFormat="1" ht="12" hidden="1" customHeight="1">
      <c r="A252" s="25"/>
      <c r="B252" s="1"/>
      <c r="C252" s="29"/>
      <c r="D252" s="29"/>
      <c r="E252" s="29"/>
      <c r="F252" s="29"/>
      <c r="G252" s="29"/>
      <c r="H252" s="29"/>
      <c r="I252" s="26"/>
      <c r="J252" s="29"/>
      <c r="K252" s="29"/>
      <c r="L252" s="46"/>
      <c r="M252" s="3"/>
      <c r="N252" s="4"/>
      <c r="O252" s="5"/>
      <c r="P252" s="6"/>
      <c r="Q252" s="7"/>
      <c r="R252" s="1"/>
      <c r="S252" s="1"/>
    </row>
    <row r="253" spans="1:19" s="16" customFormat="1" ht="12" hidden="1" customHeight="1">
      <c r="A253" s="25"/>
      <c r="B253" s="1"/>
      <c r="C253" s="29"/>
      <c r="D253" s="29"/>
      <c r="E253" s="29"/>
      <c r="F253" s="29"/>
      <c r="G253" s="29"/>
      <c r="H253" s="29"/>
      <c r="I253" s="26"/>
      <c r="J253" s="29"/>
      <c r="K253" s="29"/>
      <c r="L253" s="46"/>
      <c r="M253" s="3"/>
      <c r="N253" s="4"/>
      <c r="O253" s="5"/>
      <c r="P253" s="6"/>
      <c r="Q253" s="7"/>
      <c r="R253" s="1"/>
      <c r="S253" s="1"/>
    </row>
    <row r="254" spans="1:19" s="16" customFormat="1" ht="12" hidden="1" customHeight="1">
      <c r="A254" s="25"/>
      <c r="B254" s="1"/>
      <c r="C254" s="29"/>
      <c r="D254" s="29"/>
      <c r="E254" s="29"/>
      <c r="F254" s="29"/>
      <c r="G254" s="29"/>
      <c r="H254" s="29"/>
      <c r="I254" s="26"/>
      <c r="J254" s="29"/>
      <c r="K254" s="29"/>
      <c r="L254" s="46"/>
      <c r="M254" s="3"/>
      <c r="N254" s="4"/>
      <c r="O254" s="5"/>
      <c r="P254" s="6"/>
      <c r="Q254" s="7"/>
      <c r="R254" s="1"/>
      <c r="S254" s="1"/>
    </row>
    <row r="255" spans="1:19" s="16" customFormat="1" ht="12" hidden="1" customHeight="1">
      <c r="A255" s="25"/>
      <c r="B255" s="1"/>
      <c r="C255" s="29"/>
      <c r="D255" s="29"/>
      <c r="E255" s="29"/>
      <c r="F255" s="29"/>
      <c r="G255" s="29"/>
      <c r="H255" s="29"/>
      <c r="I255" s="26"/>
      <c r="J255" s="29"/>
      <c r="K255" s="29"/>
      <c r="L255" s="46"/>
      <c r="M255" s="3"/>
      <c r="N255" s="4"/>
      <c r="O255" s="5"/>
      <c r="P255" s="6"/>
      <c r="Q255" s="7"/>
      <c r="R255" s="1"/>
      <c r="S255" s="1"/>
    </row>
    <row r="256" spans="1:19" s="16" customFormat="1" ht="12" hidden="1" customHeight="1">
      <c r="A256" s="25"/>
      <c r="B256" s="1"/>
      <c r="C256" s="29"/>
      <c r="D256" s="29"/>
      <c r="E256" s="29"/>
      <c r="F256" s="29"/>
      <c r="G256" s="29"/>
      <c r="H256" s="29"/>
      <c r="I256" s="26"/>
      <c r="J256" s="29"/>
      <c r="K256" s="29"/>
      <c r="L256" s="46"/>
      <c r="M256" s="3"/>
      <c r="N256" s="4"/>
      <c r="O256" s="5"/>
      <c r="P256" s="6"/>
      <c r="Q256" s="7"/>
      <c r="R256" s="1"/>
      <c r="S256" s="1"/>
    </row>
    <row r="257" spans="1:19" s="16" customFormat="1" ht="12" hidden="1" customHeight="1">
      <c r="A257" s="25"/>
      <c r="B257" s="1"/>
      <c r="C257" s="29"/>
      <c r="D257" s="29"/>
      <c r="E257" s="29"/>
      <c r="F257" s="29"/>
      <c r="G257" s="29"/>
      <c r="H257" s="29"/>
      <c r="I257" s="26"/>
      <c r="J257" s="29"/>
      <c r="K257" s="29"/>
      <c r="L257" s="46"/>
      <c r="M257" s="3"/>
      <c r="N257" s="4"/>
      <c r="O257" s="5"/>
      <c r="P257" s="6"/>
      <c r="Q257" s="7"/>
      <c r="R257" s="1"/>
      <c r="S257" s="1"/>
    </row>
    <row r="258" spans="1:19" s="16" customFormat="1" ht="12" hidden="1" customHeight="1">
      <c r="A258" s="25"/>
      <c r="B258" s="1"/>
      <c r="C258" s="29"/>
      <c r="D258" s="29"/>
      <c r="E258" s="29"/>
      <c r="F258" s="29"/>
      <c r="G258" s="29"/>
      <c r="H258" s="29"/>
      <c r="I258" s="26"/>
      <c r="J258" s="29"/>
      <c r="K258" s="29"/>
      <c r="L258" s="46"/>
      <c r="M258" s="3"/>
      <c r="N258" s="4"/>
      <c r="O258" s="5"/>
      <c r="P258" s="6"/>
      <c r="Q258" s="7"/>
      <c r="R258" s="1"/>
      <c r="S258" s="1"/>
    </row>
    <row r="259" spans="1:19" s="16" customFormat="1" ht="12" hidden="1" customHeight="1">
      <c r="A259" s="25"/>
      <c r="B259" s="1"/>
      <c r="C259" s="29"/>
      <c r="D259" s="29"/>
      <c r="E259" s="29"/>
      <c r="F259" s="29"/>
      <c r="G259" s="29"/>
      <c r="H259" s="29"/>
      <c r="I259" s="26"/>
      <c r="J259" s="29"/>
      <c r="K259" s="29"/>
      <c r="L259" s="46"/>
      <c r="M259" s="3"/>
      <c r="N259" s="4"/>
      <c r="O259" s="5"/>
      <c r="P259" s="6"/>
      <c r="Q259" s="7"/>
      <c r="R259" s="1"/>
      <c r="S259" s="1"/>
    </row>
    <row r="260" spans="1:19" s="16" customFormat="1" ht="12" hidden="1" customHeight="1">
      <c r="A260" s="25"/>
      <c r="B260" s="1"/>
      <c r="C260" s="29"/>
      <c r="D260" s="29"/>
      <c r="E260" s="29"/>
      <c r="F260" s="29"/>
      <c r="G260" s="29"/>
      <c r="H260" s="29"/>
      <c r="I260" s="26"/>
      <c r="J260" s="29"/>
      <c r="K260" s="29"/>
      <c r="L260" s="46"/>
      <c r="M260" s="3"/>
      <c r="N260" s="4"/>
      <c r="O260" s="5"/>
      <c r="P260" s="6"/>
      <c r="Q260" s="7"/>
      <c r="R260" s="1"/>
      <c r="S260" s="1"/>
    </row>
    <row r="261" spans="1:19" s="16" customFormat="1" ht="12" hidden="1" customHeight="1">
      <c r="A261" s="25"/>
      <c r="B261" s="1"/>
      <c r="C261" s="29"/>
      <c r="D261" s="29"/>
      <c r="E261" s="29"/>
      <c r="F261" s="29"/>
      <c r="G261" s="29"/>
      <c r="H261" s="29"/>
      <c r="I261" s="26"/>
      <c r="J261" s="29"/>
      <c r="K261" s="29"/>
      <c r="L261" s="46"/>
      <c r="M261" s="3"/>
      <c r="N261" s="4"/>
      <c r="O261" s="5"/>
      <c r="P261" s="6"/>
      <c r="Q261" s="7"/>
      <c r="R261" s="1"/>
      <c r="S261" s="1"/>
    </row>
    <row r="262" spans="1:19" s="16" customFormat="1" ht="12" hidden="1" customHeight="1">
      <c r="A262" s="25"/>
      <c r="B262" s="1"/>
      <c r="C262" s="29"/>
      <c r="D262" s="29"/>
      <c r="E262" s="29"/>
      <c r="F262" s="29"/>
      <c r="G262" s="29"/>
      <c r="H262" s="29"/>
      <c r="I262" s="26"/>
      <c r="J262" s="29"/>
      <c r="K262" s="29"/>
      <c r="L262" s="46"/>
      <c r="M262" s="3"/>
      <c r="N262" s="4"/>
      <c r="O262" s="5"/>
      <c r="P262" s="6"/>
      <c r="Q262" s="7"/>
      <c r="R262" s="1"/>
      <c r="S262" s="1"/>
    </row>
    <row r="263" spans="1:19" s="16" customFormat="1" ht="12" hidden="1" customHeight="1">
      <c r="A263" s="25"/>
      <c r="B263" s="1"/>
      <c r="C263" s="29"/>
      <c r="D263" s="29"/>
      <c r="E263" s="29"/>
      <c r="F263" s="29"/>
      <c r="G263" s="29"/>
      <c r="H263" s="29"/>
      <c r="I263" s="26"/>
      <c r="J263" s="29"/>
      <c r="K263" s="29"/>
      <c r="L263" s="46"/>
      <c r="M263" s="3"/>
      <c r="N263" s="4"/>
      <c r="O263" s="5"/>
      <c r="P263" s="6"/>
      <c r="Q263" s="7"/>
      <c r="R263" s="1"/>
      <c r="S263" s="1"/>
    </row>
    <row r="264" spans="1:19" s="16" customFormat="1" ht="12" hidden="1" customHeight="1">
      <c r="A264" s="25"/>
      <c r="B264" s="1"/>
      <c r="C264" s="29"/>
      <c r="D264" s="29"/>
      <c r="E264" s="29"/>
      <c r="F264" s="29"/>
      <c r="G264" s="29"/>
      <c r="H264" s="29"/>
      <c r="I264" s="26"/>
      <c r="J264" s="29"/>
      <c r="K264" s="29"/>
      <c r="L264" s="46"/>
      <c r="M264" s="3"/>
      <c r="N264" s="4"/>
      <c r="O264" s="5"/>
      <c r="P264" s="6"/>
      <c r="Q264" s="7"/>
      <c r="R264" s="1"/>
      <c r="S264" s="1"/>
    </row>
    <row r="265" spans="1:19" s="16" customFormat="1" ht="12" hidden="1" customHeight="1">
      <c r="A265" s="25"/>
      <c r="B265" s="1"/>
      <c r="C265" s="29"/>
      <c r="D265" s="29"/>
      <c r="E265" s="29"/>
      <c r="F265" s="29"/>
      <c r="G265" s="29"/>
      <c r="H265" s="29"/>
      <c r="I265" s="26"/>
      <c r="J265" s="29"/>
      <c r="K265" s="29"/>
      <c r="L265" s="46"/>
      <c r="M265" s="3"/>
      <c r="N265" s="4"/>
      <c r="O265" s="5"/>
      <c r="P265" s="6"/>
      <c r="Q265" s="7"/>
      <c r="R265" s="1"/>
      <c r="S265" s="1"/>
    </row>
    <row r="266" spans="1:19" s="16" customFormat="1" ht="12" hidden="1" customHeight="1">
      <c r="A266" s="25"/>
      <c r="B266" s="1"/>
      <c r="C266" s="29"/>
      <c r="D266" s="29"/>
      <c r="E266" s="29"/>
      <c r="F266" s="29"/>
      <c r="G266" s="29"/>
      <c r="H266" s="29"/>
      <c r="I266" s="26"/>
      <c r="J266" s="29"/>
      <c r="K266" s="29"/>
      <c r="L266" s="46"/>
      <c r="M266" s="3"/>
      <c r="N266" s="4"/>
      <c r="O266" s="5"/>
      <c r="P266" s="6"/>
      <c r="Q266" s="7"/>
      <c r="R266" s="1"/>
      <c r="S266" s="1"/>
    </row>
    <row r="267" spans="1:19" s="16" customFormat="1" ht="12" hidden="1" customHeight="1">
      <c r="A267" s="25"/>
      <c r="B267" s="1"/>
      <c r="C267" s="29"/>
      <c r="D267" s="29"/>
      <c r="E267" s="29"/>
      <c r="F267" s="29"/>
      <c r="G267" s="29"/>
      <c r="H267" s="29"/>
      <c r="I267" s="26"/>
      <c r="J267" s="29"/>
      <c r="K267" s="29"/>
      <c r="L267" s="46"/>
      <c r="M267" s="3"/>
      <c r="N267" s="4"/>
      <c r="O267" s="5"/>
      <c r="P267" s="6"/>
      <c r="Q267" s="7"/>
      <c r="R267" s="1"/>
      <c r="S267" s="1"/>
    </row>
    <row r="268" spans="1:19" s="16" customFormat="1" ht="12" hidden="1" customHeight="1">
      <c r="A268" s="25"/>
      <c r="B268" s="1"/>
      <c r="C268" s="29"/>
      <c r="D268" s="29"/>
      <c r="E268" s="29"/>
      <c r="F268" s="29"/>
      <c r="G268" s="29"/>
      <c r="H268" s="29"/>
      <c r="I268" s="26"/>
      <c r="J268" s="29"/>
      <c r="K268" s="29"/>
      <c r="L268" s="46"/>
      <c r="M268" s="3"/>
      <c r="N268" s="4"/>
      <c r="O268" s="5"/>
      <c r="P268" s="6"/>
      <c r="Q268" s="7"/>
      <c r="R268" s="1"/>
      <c r="S268" s="1"/>
    </row>
    <row r="269" spans="1:19" s="16" customFormat="1" ht="12" hidden="1" customHeight="1">
      <c r="A269" s="25"/>
      <c r="B269" s="1"/>
      <c r="C269" s="29"/>
      <c r="D269" s="29"/>
      <c r="E269" s="29"/>
      <c r="F269" s="29"/>
      <c r="G269" s="29"/>
      <c r="H269" s="29"/>
      <c r="I269" s="26"/>
      <c r="J269" s="29"/>
      <c r="K269" s="29"/>
      <c r="L269" s="46"/>
      <c r="M269" s="3"/>
      <c r="N269" s="4"/>
      <c r="O269" s="5"/>
      <c r="P269" s="6"/>
      <c r="Q269" s="7"/>
      <c r="R269" s="1"/>
      <c r="S269" s="1"/>
    </row>
    <row r="270" spans="1:19" s="16" customFormat="1" ht="12" hidden="1" customHeight="1">
      <c r="A270" s="25"/>
      <c r="B270" s="1"/>
      <c r="C270" s="29"/>
      <c r="D270" s="29"/>
      <c r="E270" s="29"/>
      <c r="F270" s="29"/>
      <c r="G270" s="29"/>
      <c r="H270" s="29"/>
      <c r="I270" s="26"/>
      <c r="J270" s="29"/>
      <c r="K270" s="29"/>
      <c r="L270" s="46"/>
      <c r="M270" s="3"/>
      <c r="N270" s="4"/>
      <c r="O270" s="5"/>
      <c r="P270" s="6"/>
      <c r="Q270" s="7"/>
      <c r="R270" s="1"/>
      <c r="S270" s="1"/>
    </row>
    <row r="271" spans="1:19" s="16" customFormat="1" ht="12" hidden="1" customHeight="1">
      <c r="A271" s="25"/>
      <c r="B271" s="1"/>
      <c r="C271" s="29"/>
      <c r="D271" s="29"/>
      <c r="E271" s="29"/>
      <c r="F271" s="29"/>
      <c r="G271" s="29"/>
      <c r="H271" s="29"/>
      <c r="I271" s="26"/>
      <c r="J271" s="29"/>
      <c r="K271" s="29"/>
      <c r="L271" s="46"/>
      <c r="M271" s="3"/>
      <c r="N271" s="4"/>
      <c r="O271" s="5"/>
      <c r="P271" s="6"/>
      <c r="Q271" s="7"/>
      <c r="R271" s="1"/>
      <c r="S271" s="1"/>
    </row>
    <row r="272" spans="1:19" s="16" customFormat="1" ht="12" hidden="1" customHeight="1">
      <c r="A272" s="25"/>
      <c r="B272" s="1"/>
      <c r="C272" s="29"/>
      <c r="D272" s="29"/>
      <c r="E272" s="29"/>
      <c r="F272" s="29"/>
      <c r="G272" s="29"/>
      <c r="H272" s="29"/>
      <c r="I272" s="26"/>
      <c r="J272" s="29"/>
      <c r="K272" s="29"/>
      <c r="L272" s="46"/>
      <c r="M272" s="3"/>
      <c r="N272" s="4"/>
      <c r="O272" s="5"/>
      <c r="P272" s="6"/>
      <c r="Q272" s="7"/>
      <c r="R272" s="1"/>
      <c r="S272" s="1"/>
    </row>
    <row r="273" spans="1:19" s="16" customFormat="1" ht="12" hidden="1" customHeight="1">
      <c r="A273" s="25"/>
      <c r="B273" s="1"/>
      <c r="C273" s="29"/>
      <c r="D273" s="29"/>
      <c r="E273" s="29"/>
      <c r="F273" s="29"/>
      <c r="G273" s="29"/>
      <c r="H273" s="29"/>
      <c r="I273" s="26"/>
      <c r="J273" s="29"/>
      <c r="K273" s="29"/>
      <c r="L273" s="46"/>
      <c r="M273" s="3"/>
      <c r="N273" s="4"/>
      <c r="O273" s="5"/>
      <c r="P273" s="6"/>
      <c r="Q273" s="7"/>
      <c r="R273" s="1"/>
      <c r="S273" s="1"/>
    </row>
    <row r="274" spans="1:19" s="16" customFormat="1" ht="12" hidden="1" customHeight="1">
      <c r="A274" s="25"/>
      <c r="B274" s="1"/>
      <c r="C274" s="29"/>
      <c r="D274" s="29"/>
      <c r="E274" s="29"/>
      <c r="F274" s="29"/>
      <c r="G274" s="29"/>
      <c r="H274" s="29"/>
      <c r="I274" s="26"/>
      <c r="J274" s="29"/>
      <c r="K274" s="29"/>
      <c r="L274" s="46"/>
      <c r="M274" s="3"/>
      <c r="N274" s="4"/>
      <c r="O274" s="5"/>
      <c r="P274" s="6"/>
      <c r="Q274" s="7"/>
      <c r="R274" s="1"/>
      <c r="S274" s="1"/>
    </row>
    <row r="275" spans="1:19" s="16" customFormat="1" ht="12" hidden="1" customHeight="1">
      <c r="A275" s="25"/>
      <c r="B275" s="1"/>
      <c r="C275" s="29"/>
      <c r="D275" s="29"/>
      <c r="E275" s="29"/>
      <c r="F275" s="29"/>
      <c r="G275" s="29"/>
      <c r="H275" s="29"/>
      <c r="I275" s="26"/>
      <c r="J275" s="29"/>
      <c r="K275" s="29"/>
      <c r="L275" s="46"/>
      <c r="M275" s="3"/>
      <c r="N275" s="4"/>
      <c r="O275" s="5"/>
      <c r="P275" s="6"/>
      <c r="Q275" s="7"/>
      <c r="R275" s="1"/>
      <c r="S275" s="1"/>
    </row>
    <row r="276" spans="1:19" s="16" customFormat="1" ht="12" hidden="1" customHeight="1">
      <c r="A276" s="25"/>
      <c r="B276" s="1"/>
      <c r="C276" s="29"/>
      <c r="D276" s="29"/>
      <c r="E276" s="29"/>
      <c r="F276" s="29"/>
      <c r="G276" s="29"/>
      <c r="H276" s="29"/>
      <c r="I276" s="26"/>
      <c r="J276" s="29"/>
      <c r="K276" s="29"/>
      <c r="L276" s="46"/>
      <c r="M276" s="3"/>
      <c r="N276" s="4"/>
      <c r="O276" s="5"/>
      <c r="P276" s="6"/>
      <c r="Q276" s="7"/>
      <c r="R276" s="1"/>
      <c r="S276" s="1"/>
    </row>
    <row r="277" spans="1:19" s="16" customFormat="1" ht="12" hidden="1" customHeight="1">
      <c r="A277" s="25"/>
      <c r="B277" s="1"/>
      <c r="C277" s="29"/>
      <c r="D277" s="29"/>
      <c r="E277" s="29"/>
      <c r="F277" s="29"/>
      <c r="G277" s="29"/>
      <c r="H277" s="29"/>
      <c r="I277" s="26"/>
      <c r="J277" s="29"/>
      <c r="K277" s="29"/>
      <c r="L277" s="46"/>
      <c r="M277" s="3"/>
      <c r="N277" s="4"/>
      <c r="O277" s="5"/>
      <c r="P277" s="6"/>
      <c r="Q277" s="7"/>
      <c r="R277" s="1"/>
      <c r="S277" s="1"/>
    </row>
    <row r="278" spans="1:19" s="16" customFormat="1" ht="12" hidden="1" customHeight="1">
      <c r="A278" s="25"/>
      <c r="B278" s="1"/>
      <c r="C278" s="29"/>
      <c r="D278" s="29"/>
      <c r="E278" s="29"/>
      <c r="F278" s="29"/>
      <c r="G278" s="29"/>
      <c r="H278" s="29"/>
      <c r="I278" s="26"/>
      <c r="J278" s="29"/>
      <c r="K278" s="29"/>
      <c r="L278" s="46"/>
      <c r="M278" s="3"/>
      <c r="N278" s="4"/>
      <c r="O278" s="5"/>
      <c r="P278" s="6"/>
      <c r="Q278" s="7"/>
      <c r="R278" s="1"/>
      <c r="S278" s="1"/>
    </row>
    <row r="279" spans="1:19" s="16" customFormat="1" ht="12" hidden="1" customHeight="1">
      <c r="A279" s="25"/>
      <c r="B279" s="1"/>
      <c r="C279" s="29"/>
      <c r="D279" s="29"/>
      <c r="E279" s="29"/>
      <c r="F279" s="29"/>
      <c r="G279" s="29"/>
      <c r="H279" s="29"/>
      <c r="I279" s="26"/>
      <c r="J279" s="29"/>
      <c r="K279" s="29"/>
      <c r="L279" s="46"/>
      <c r="M279" s="3"/>
      <c r="N279" s="4"/>
      <c r="O279" s="5"/>
      <c r="P279" s="6"/>
      <c r="Q279" s="7"/>
      <c r="R279" s="1"/>
      <c r="S279" s="1"/>
    </row>
    <row r="280" spans="1:19" s="16" customFormat="1" ht="12" hidden="1" customHeight="1">
      <c r="A280" s="25"/>
      <c r="B280" s="1"/>
      <c r="C280" s="29"/>
      <c r="D280" s="29"/>
      <c r="E280" s="29"/>
      <c r="F280" s="29"/>
      <c r="G280" s="29"/>
      <c r="H280" s="29"/>
      <c r="I280" s="26"/>
      <c r="J280" s="29"/>
      <c r="K280" s="29"/>
      <c r="L280" s="46"/>
      <c r="M280" s="3"/>
      <c r="N280" s="4"/>
      <c r="O280" s="5"/>
      <c r="P280" s="6"/>
      <c r="Q280" s="7"/>
      <c r="R280" s="1"/>
      <c r="S280" s="1"/>
    </row>
    <row r="281" spans="1:19" s="16" customFormat="1" ht="12" hidden="1" customHeight="1">
      <c r="A281" s="25"/>
      <c r="B281" s="1"/>
      <c r="C281" s="29"/>
      <c r="D281" s="29"/>
      <c r="E281" s="29"/>
      <c r="F281" s="29"/>
      <c r="G281" s="29"/>
      <c r="H281" s="29"/>
      <c r="I281" s="26"/>
      <c r="J281" s="29"/>
      <c r="K281" s="29"/>
      <c r="L281" s="46"/>
      <c r="M281" s="3"/>
      <c r="N281" s="4"/>
      <c r="O281" s="5"/>
      <c r="P281" s="6"/>
      <c r="Q281" s="7"/>
      <c r="R281" s="1"/>
      <c r="S281" s="1"/>
    </row>
    <row r="282" spans="1:19" s="16" customFormat="1" ht="12" hidden="1" customHeight="1">
      <c r="A282" s="25"/>
      <c r="B282" s="1"/>
      <c r="C282" s="29"/>
      <c r="D282" s="29"/>
      <c r="E282" s="29"/>
      <c r="F282" s="29"/>
      <c r="G282" s="29"/>
      <c r="H282" s="29"/>
      <c r="I282" s="26"/>
      <c r="J282" s="29"/>
      <c r="K282" s="29"/>
      <c r="L282" s="46"/>
      <c r="M282" s="3"/>
      <c r="N282" s="4"/>
      <c r="O282" s="5"/>
      <c r="P282" s="6"/>
      <c r="Q282" s="7"/>
      <c r="R282" s="1"/>
      <c r="S282" s="1"/>
    </row>
    <row r="283" spans="1:19" s="16" customFormat="1" ht="12" hidden="1" customHeight="1">
      <c r="A283" s="25"/>
      <c r="B283" s="1"/>
      <c r="C283" s="29"/>
      <c r="D283" s="29"/>
      <c r="E283" s="29"/>
      <c r="F283" s="29"/>
      <c r="G283" s="29"/>
      <c r="H283" s="29"/>
      <c r="I283" s="26"/>
      <c r="J283" s="29"/>
      <c r="K283" s="29"/>
      <c r="L283" s="46"/>
      <c r="M283" s="3"/>
      <c r="N283" s="4"/>
      <c r="O283" s="5"/>
      <c r="P283" s="6"/>
      <c r="Q283" s="7"/>
      <c r="R283" s="1"/>
      <c r="S283" s="1"/>
    </row>
    <row r="284" spans="1:19" s="16" customFormat="1" ht="12" hidden="1" customHeight="1">
      <c r="A284" s="25"/>
      <c r="B284" s="1"/>
      <c r="C284" s="29"/>
      <c r="D284" s="29"/>
      <c r="E284" s="29"/>
      <c r="F284" s="29"/>
      <c r="G284" s="29"/>
      <c r="H284" s="29"/>
      <c r="I284" s="26"/>
      <c r="J284" s="29"/>
      <c r="K284" s="29"/>
      <c r="L284" s="46"/>
      <c r="M284" s="3"/>
      <c r="N284" s="4"/>
      <c r="O284" s="5"/>
      <c r="P284" s="6"/>
      <c r="Q284" s="7"/>
      <c r="R284" s="1"/>
      <c r="S284" s="1"/>
    </row>
    <row r="285" spans="1:19" s="16" customFormat="1" ht="12" hidden="1" customHeight="1">
      <c r="A285" s="25"/>
      <c r="B285" s="1"/>
      <c r="C285" s="29"/>
      <c r="D285" s="29"/>
      <c r="E285" s="29"/>
      <c r="F285" s="29"/>
      <c r="G285" s="29"/>
      <c r="H285" s="29"/>
      <c r="I285" s="26"/>
      <c r="J285" s="29"/>
      <c r="K285" s="29"/>
      <c r="L285" s="46"/>
      <c r="M285" s="3"/>
      <c r="N285" s="4"/>
      <c r="O285" s="5"/>
      <c r="P285" s="6"/>
      <c r="Q285" s="7"/>
      <c r="R285" s="1"/>
      <c r="S285" s="1"/>
    </row>
    <row r="286" spans="1:19" s="16" customFormat="1" ht="12" hidden="1" customHeight="1">
      <c r="A286" s="25"/>
      <c r="B286" s="1"/>
      <c r="C286" s="29"/>
      <c r="D286" s="29"/>
      <c r="E286" s="29"/>
      <c r="F286" s="29"/>
      <c r="G286" s="29"/>
      <c r="H286" s="29"/>
      <c r="I286" s="26"/>
      <c r="J286" s="29"/>
      <c r="K286" s="29"/>
      <c r="L286" s="46"/>
      <c r="M286" s="3"/>
      <c r="N286" s="4"/>
      <c r="O286" s="5"/>
      <c r="P286" s="6"/>
      <c r="Q286" s="7"/>
      <c r="R286" s="1"/>
      <c r="S286" s="1"/>
    </row>
    <row r="287" spans="1:19" s="16" customFormat="1" ht="12" hidden="1" customHeight="1">
      <c r="A287" s="25"/>
      <c r="B287" s="1"/>
      <c r="C287" s="29"/>
      <c r="D287" s="29"/>
      <c r="E287" s="29"/>
      <c r="F287" s="29"/>
      <c r="G287" s="29"/>
      <c r="H287" s="29"/>
      <c r="I287" s="26"/>
      <c r="J287" s="29"/>
      <c r="K287" s="29"/>
      <c r="L287" s="46"/>
      <c r="M287" s="3"/>
      <c r="N287" s="4"/>
      <c r="O287" s="5"/>
      <c r="P287" s="6"/>
      <c r="Q287" s="7"/>
      <c r="R287" s="1"/>
      <c r="S287" s="1"/>
    </row>
    <row r="288" spans="1:19" s="16" customFormat="1" ht="12" hidden="1" customHeight="1">
      <c r="A288" s="25"/>
      <c r="B288" s="1"/>
      <c r="C288" s="29"/>
      <c r="D288" s="29"/>
      <c r="E288" s="29"/>
      <c r="F288" s="29"/>
      <c r="G288" s="29"/>
      <c r="H288" s="29"/>
      <c r="I288" s="26"/>
      <c r="J288" s="29"/>
      <c r="K288" s="29"/>
      <c r="L288" s="46"/>
      <c r="M288" s="3"/>
      <c r="N288" s="4"/>
      <c r="O288" s="5"/>
      <c r="P288" s="6"/>
      <c r="Q288" s="7"/>
      <c r="R288" s="1"/>
      <c r="S288" s="1"/>
    </row>
    <row r="289" spans="1:19" s="16" customFormat="1" ht="12" hidden="1" customHeight="1">
      <c r="A289" s="25"/>
      <c r="B289" s="1"/>
      <c r="C289" s="29"/>
      <c r="D289" s="29"/>
      <c r="E289" s="29"/>
      <c r="F289" s="29"/>
      <c r="G289" s="29"/>
      <c r="H289" s="29"/>
      <c r="I289" s="26"/>
      <c r="J289" s="29"/>
      <c r="K289" s="29"/>
      <c r="L289" s="46"/>
      <c r="M289" s="3"/>
      <c r="N289" s="4"/>
      <c r="O289" s="5"/>
      <c r="P289" s="6"/>
      <c r="Q289" s="7"/>
      <c r="R289" s="1"/>
      <c r="S289" s="1"/>
    </row>
    <row r="290" spans="1:19" s="16" customFormat="1" ht="12" hidden="1" customHeight="1">
      <c r="A290" s="25"/>
      <c r="B290" s="1"/>
      <c r="C290" s="29"/>
      <c r="D290" s="29"/>
      <c r="E290" s="29"/>
      <c r="F290" s="29"/>
      <c r="G290" s="29"/>
      <c r="H290" s="29"/>
      <c r="I290" s="26"/>
      <c r="J290" s="29"/>
      <c r="K290" s="29"/>
      <c r="L290" s="46"/>
      <c r="M290" s="3"/>
      <c r="N290" s="4"/>
      <c r="O290" s="5"/>
      <c r="P290" s="6"/>
      <c r="Q290" s="7"/>
      <c r="R290" s="1"/>
      <c r="S290" s="1"/>
    </row>
    <row r="291" spans="1:19" s="16" customFormat="1" ht="12" hidden="1" customHeight="1">
      <c r="A291" s="25"/>
      <c r="B291" s="1"/>
      <c r="C291" s="29"/>
      <c r="D291" s="29"/>
      <c r="E291" s="29"/>
      <c r="F291" s="29"/>
      <c r="G291" s="29"/>
      <c r="H291" s="29"/>
      <c r="I291" s="26"/>
      <c r="J291" s="29"/>
      <c r="K291" s="29"/>
      <c r="L291" s="46"/>
      <c r="M291" s="3"/>
      <c r="N291" s="4"/>
      <c r="O291" s="5"/>
      <c r="P291" s="6"/>
      <c r="Q291" s="7"/>
      <c r="R291" s="1"/>
      <c r="S291" s="1"/>
    </row>
    <row r="292" spans="1:19" s="16" customFormat="1" ht="12" hidden="1" customHeight="1">
      <c r="A292" s="25"/>
      <c r="B292" s="1"/>
      <c r="C292" s="29"/>
      <c r="D292" s="29"/>
      <c r="E292" s="29"/>
      <c r="F292" s="29"/>
      <c r="G292" s="29"/>
      <c r="H292" s="29"/>
      <c r="I292" s="26"/>
      <c r="J292" s="29"/>
      <c r="K292" s="29"/>
      <c r="L292" s="46"/>
      <c r="M292" s="3"/>
      <c r="N292" s="4"/>
      <c r="O292" s="5"/>
      <c r="P292" s="6"/>
      <c r="Q292" s="7"/>
      <c r="R292" s="1"/>
      <c r="S292" s="1"/>
    </row>
    <row r="293" spans="1:19" s="16" customFormat="1" ht="12" hidden="1" customHeight="1">
      <c r="A293" s="25"/>
      <c r="B293" s="1"/>
      <c r="C293" s="29"/>
      <c r="D293" s="29"/>
      <c r="E293" s="29"/>
      <c r="F293" s="29"/>
      <c r="G293" s="29"/>
      <c r="H293" s="29"/>
      <c r="I293" s="26"/>
      <c r="J293" s="29"/>
      <c r="K293" s="29"/>
      <c r="L293" s="46"/>
      <c r="M293" s="3"/>
      <c r="N293" s="4"/>
      <c r="O293" s="5"/>
      <c r="P293" s="6"/>
      <c r="Q293" s="7"/>
      <c r="R293" s="1"/>
      <c r="S293" s="1"/>
    </row>
    <row r="294" spans="1:19" s="16" customFormat="1" ht="12" hidden="1" customHeight="1">
      <c r="A294" s="25"/>
      <c r="B294" s="1"/>
      <c r="C294" s="29"/>
      <c r="D294" s="29"/>
      <c r="E294" s="29"/>
      <c r="F294" s="29"/>
      <c r="G294" s="29"/>
      <c r="H294" s="29"/>
      <c r="I294" s="26"/>
      <c r="J294" s="29"/>
      <c r="K294" s="29"/>
      <c r="L294" s="46"/>
      <c r="M294" s="3"/>
      <c r="N294" s="4"/>
      <c r="O294" s="5"/>
      <c r="P294" s="6"/>
      <c r="Q294" s="7"/>
      <c r="R294" s="1"/>
      <c r="S294" s="1"/>
    </row>
    <row r="295" spans="1:19" s="16" customFormat="1" ht="12" hidden="1" customHeight="1">
      <c r="A295" s="25"/>
      <c r="B295" s="1"/>
      <c r="C295" s="29"/>
      <c r="D295" s="29"/>
      <c r="E295" s="29"/>
      <c r="F295" s="29"/>
      <c r="G295" s="29"/>
      <c r="H295" s="29"/>
      <c r="I295" s="26"/>
      <c r="J295" s="29"/>
      <c r="K295" s="29"/>
      <c r="L295" s="46"/>
      <c r="M295" s="3"/>
      <c r="N295" s="4"/>
      <c r="O295" s="5"/>
      <c r="P295" s="6"/>
      <c r="Q295" s="7"/>
      <c r="R295" s="1"/>
      <c r="S295" s="1"/>
    </row>
    <row r="296" spans="1:19" s="16" customFormat="1" ht="12" hidden="1" customHeight="1">
      <c r="A296" s="25"/>
      <c r="B296" s="1"/>
      <c r="C296" s="29"/>
      <c r="D296" s="29"/>
      <c r="E296" s="29"/>
      <c r="F296" s="29"/>
      <c r="G296" s="29"/>
      <c r="H296" s="29"/>
      <c r="I296" s="26"/>
      <c r="J296" s="29"/>
      <c r="K296" s="29"/>
      <c r="L296" s="46"/>
      <c r="M296" s="3"/>
      <c r="N296" s="4"/>
      <c r="O296" s="5"/>
      <c r="P296" s="6"/>
      <c r="Q296" s="7"/>
      <c r="R296" s="1"/>
      <c r="S296" s="1"/>
    </row>
    <row r="297" spans="1:19" s="16" customFormat="1" ht="12" hidden="1" customHeight="1">
      <c r="A297" s="25"/>
      <c r="B297" s="1"/>
      <c r="C297" s="29"/>
      <c r="D297" s="29"/>
      <c r="E297" s="29"/>
      <c r="F297" s="29"/>
      <c r="G297" s="29"/>
      <c r="H297" s="29"/>
      <c r="I297" s="26"/>
      <c r="J297" s="29"/>
      <c r="K297" s="29"/>
      <c r="L297" s="46"/>
      <c r="M297" s="3"/>
      <c r="N297" s="4"/>
      <c r="O297" s="5"/>
      <c r="P297" s="6"/>
      <c r="Q297" s="7"/>
      <c r="R297" s="1"/>
      <c r="S297" s="1"/>
    </row>
    <row r="298" spans="1:19" s="16" customFormat="1" ht="12" hidden="1" customHeight="1">
      <c r="A298" s="25"/>
      <c r="B298" s="1"/>
      <c r="C298" s="29"/>
      <c r="D298" s="29"/>
      <c r="E298" s="29"/>
      <c r="F298" s="29"/>
      <c r="G298" s="29"/>
      <c r="H298" s="29"/>
      <c r="I298" s="26"/>
      <c r="J298" s="29"/>
      <c r="K298" s="29"/>
      <c r="L298" s="46"/>
      <c r="M298" s="3"/>
      <c r="N298" s="4"/>
      <c r="O298" s="5"/>
      <c r="P298" s="6"/>
      <c r="Q298" s="7"/>
      <c r="R298" s="1"/>
      <c r="S298" s="1"/>
    </row>
    <row r="299" spans="1:19" s="16" customFormat="1" ht="12" hidden="1" customHeight="1">
      <c r="A299" s="25"/>
      <c r="B299" s="1"/>
      <c r="C299" s="29"/>
      <c r="D299" s="29"/>
      <c r="E299" s="29"/>
      <c r="F299" s="29"/>
      <c r="G299" s="29"/>
      <c r="H299" s="29"/>
      <c r="I299" s="26"/>
      <c r="J299" s="29"/>
      <c r="K299" s="29"/>
      <c r="L299" s="46"/>
      <c r="M299" s="3"/>
      <c r="N299" s="4"/>
      <c r="O299" s="5"/>
      <c r="P299" s="6"/>
      <c r="Q299" s="7"/>
      <c r="R299" s="1"/>
      <c r="S299" s="1"/>
    </row>
    <row r="300" spans="1:19" s="16" customFormat="1" ht="12" hidden="1" customHeight="1">
      <c r="A300" s="25"/>
      <c r="B300" s="1"/>
      <c r="C300" s="29"/>
      <c r="D300" s="29"/>
      <c r="E300" s="29"/>
      <c r="F300" s="29"/>
      <c r="G300" s="29"/>
      <c r="H300" s="29"/>
      <c r="I300" s="26"/>
      <c r="J300" s="29"/>
      <c r="K300" s="29"/>
      <c r="L300" s="46"/>
      <c r="M300" s="3"/>
      <c r="N300" s="4"/>
      <c r="O300" s="5"/>
      <c r="P300" s="6"/>
      <c r="Q300" s="7"/>
      <c r="R300" s="1"/>
      <c r="S300" s="1"/>
    </row>
    <row r="301" spans="1:19" s="16" customFormat="1" ht="12" hidden="1" customHeight="1">
      <c r="A301" s="25"/>
      <c r="B301" s="1"/>
      <c r="C301" s="29"/>
      <c r="D301" s="29"/>
      <c r="E301" s="29"/>
      <c r="F301" s="29"/>
      <c r="G301" s="29"/>
      <c r="H301" s="29"/>
      <c r="I301" s="26"/>
      <c r="J301" s="29"/>
      <c r="K301" s="29"/>
      <c r="L301" s="46"/>
      <c r="M301" s="3"/>
      <c r="N301" s="4"/>
      <c r="O301" s="5"/>
      <c r="P301" s="6"/>
      <c r="Q301" s="7"/>
      <c r="R301" s="1"/>
      <c r="S301" s="1"/>
    </row>
    <row r="302" spans="1:19" s="16" customFormat="1" ht="12" hidden="1" customHeight="1">
      <c r="A302" s="25"/>
      <c r="B302" s="1"/>
      <c r="C302" s="29"/>
      <c r="D302" s="29"/>
      <c r="E302" s="29"/>
      <c r="F302" s="29"/>
      <c r="G302" s="29"/>
      <c r="H302" s="29"/>
      <c r="I302" s="26"/>
      <c r="J302" s="29"/>
      <c r="K302" s="29"/>
      <c r="L302" s="46"/>
      <c r="M302" s="3"/>
      <c r="N302" s="4"/>
      <c r="O302" s="5"/>
      <c r="P302" s="6"/>
      <c r="Q302" s="7"/>
      <c r="R302" s="1"/>
      <c r="S302" s="1"/>
    </row>
    <row r="303" spans="1:19" s="16" customFormat="1" ht="12" hidden="1" customHeight="1">
      <c r="A303" s="25"/>
      <c r="B303" s="1"/>
      <c r="C303" s="29"/>
      <c r="D303" s="29"/>
      <c r="E303" s="29"/>
      <c r="F303" s="29"/>
      <c r="G303" s="29"/>
      <c r="H303" s="29"/>
      <c r="I303" s="26"/>
      <c r="J303" s="29"/>
      <c r="K303" s="29"/>
      <c r="L303" s="46"/>
      <c r="M303" s="3"/>
      <c r="N303" s="4"/>
      <c r="O303" s="5"/>
      <c r="P303" s="6"/>
      <c r="Q303" s="7"/>
      <c r="R303" s="1"/>
      <c r="S303" s="1"/>
    </row>
    <row r="304" spans="1:19" s="16" customFormat="1" ht="12" hidden="1" customHeight="1">
      <c r="A304" s="25"/>
      <c r="B304" s="1"/>
      <c r="C304" s="29"/>
      <c r="D304" s="29"/>
      <c r="E304" s="29"/>
      <c r="F304" s="29"/>
      <c r="G304" s="29"/>
      <c r="H304" s="29"/>
      <c r="I304" s="26"/>
      <c r="J304" s="29"/>
      <c r="K304" s="29"/>
      <c r="L304" s="46"/>
      <c r="M304" s="3"/>
      <c r="N304" s="4"/>
      <c r="O304" s="5"/>
      <c r="P304" s="6"/>
      <c r="Q304" s="7"/>
      <c r="R304" s="1"/>
      <c r="S304" s="1"/>
    </row>
    <row r="305" spans="1:19" s="16" customFormat="1" ht="12" hidden="1" customHeight="1">
      <c r="A305" s="25"/>
      <c r="B305" s="1"/>
      <c r="C305" s="29"/>
      <c r="D305" s="29"/>
      <c r="E305" s="29"/>
      <c r="F305" s="29"/>
      <c r="G305" s="29"/>
      <c r="H305" s="29"/>
      <c r="I305" s="26"/>
      <c r="J305" s="29"/>
      <c r="K305" s="29"/>
      <c r="L305" s="46"/>
      <c r="M305" s="3"/>
      <c r="N305" s="4"/>
      <c r="O305" s="5"/>
      <c r="P305" s="6"/>
      <c r="Q305" s="7"/>
      <c r="R305" s="1"/>
      <c r="S305" s="1"/>
    </row>
    <row r="306" spans="1:19" s="16" customFormat="1" ht="12" hidden="1" customHeight="1">
      <c r="A306" s="25"/>
      <c r="B306" s="1"/>
      <c r="C306" s="29"/>
      <c r="D306" s="29"/>
      <c r="E306" s="29"/>
      <c r="F306" s="29"/>
      <c r="G306" s="29"/>
      <c r="H306" s="29"/>
      <c r="I306" s="26"/>
      <c r="J306" s="29"/>
      <c r="K306" s="29"/>
      <c r="L306" s="46"/>
      <c r="M306" s="3"/>
      <c r="N306" s="4"/>
      <c r="O306" s="5"/>
      <c r="P306" s="6"/>
      <c r="Q306" s="7"/>
      <c r="R306" s="1"/>
      <c r="S306" s="1"/>
    </row>
    <row r="307" spans="1:19" s="16" customFormat="1" ht="12" hidden="1" customHeight="1">
      <c r="A307" s="25"/>
      <c r="B307" s="1"/>
      <c r="C307" s="29"/>
      <c r="D307" s="29"/>
      <c r="E307" s="29"/>
      <c r="F307" s="29"/>
      <c r="G307" s="29"/>
      <c r="H307" s="29"/>
      <c r="I307" s="26"/>
      <c r="J307" s="29"/>
      <c r="K307" s="29"/>
      <c r="L307" s="46"/>
      <c r="M307" s="3"/>
      <c r="N307" s="4"/>
      <c r="O307" s="5"/>
      <c r="P307" s="6"/>
      <c r="Q307" s="7"/>
      <c r="R307" s="1"/>
      <c r="S307" s="1"/>
    </row>
    <row r="308" spans="1:19" s="16" customFormat="1" ht="12" hidden="1" customHeight="1">
      <c r="A308" s="25"/>
      <c r="B308" s="1"/>
      <c r="C308" s="29"/>
      <c r="D308" s="29"/>
      <c r="E308" s="29"/>
      <c r="F308" s="29"/>
      <c r="G308" s="29"/>
      <c r="H308" s="29"/>
      <c r="I308" s="26"/>
      <c r="J308" s="29"/>
      <c r="K308" s="29"/>
      <c r="L308" s="46"/>
      <c r="M308" s="3"/>
      <c r="N308" s="4"/>
      <c r="O308" s="5"/>
      <c r="P308" s="6"/>
      <c r="Q308" s="7"/>
      <c r="R308" s="1"/>
      <c r="S308" s="1"/>
    </row>
    <row r="309" spans="1:19" s="16" customFormat="1" ht="12" hidden="1" customHeight="1">
      <c r="A309" s="25"/>
      <c r="B309" s="1"/>
      <c r="C309" s="29"/>
      <c r="D309" s="29"/>
      <c r="E309" s="29"/>
      <c r="F309" s="29"/>
      <c r="G309" s="29"/>
      <c r="H309" s="29"/>
      <c r="I309" s="26"/>
      <c r="J309" s="29"/>
      <c r="K309" s="29"/>
      <c r="L309" s="46"/>
      <c r="M309" s="3"/>
      <c r="N309" s="4"/>
      <c r="O309" s="5"/>
      <c r="P309" s="6"/>
      <c r="Q309" s="7"/>
      <c r="R309" s="1"/>
      <c r="S309" s="1"/>
    </row>
    <row r="310" spans="1:19" s="16" customFormat="1" ht="12" hidden="1" customHeight="1">
      <c r="A310" s="25"/>
      <c r="B310" s="1"/>
      <c r="C310" s="29"/>
      <c r="D310" s="29"/>
      <c r="E310" s="29"/>
      <c r="F310" s="29"/>
      <c r="G310" s="29"/>
      <c r="H310" s="29"/>
      <c r="I310" s="26"/>
      <c r="J310" s="29"/>
      <c r="K310" s="29"/>
      <c r="L310" s="46"/>
      <c r="M310" s="3"/>
      <c r="N310" s="4"/>
      <c r="O310" s="5"/>
      <c r="P310" s="6"/>
      <c r="Q310" s="7"/>
      <c r="R310" s="1"/>
      <c r="S310" s="1"/>
    </row>
    <row r="311" spans="1:19" s="16" customFormat="1" ht="12" hidden="1" customHeight="1">
      <c r="A311" s="25"/>
      <c r="B311" s="1"/>
      <c r="C311" s="29"/>
      <c r="D311" s="29"/>
      <c r="E311" s="29"/>
      <c r="F311" s="29"/>
      <c r="G311" s="29"/>
      <c r="H311" s="29"/>
      <c r="I311" s="26"/>
      <c r="J311" s="29"/>
      <c r="K311" s="29"/>
      <c r="L311" s="46"/>
      <c r="M311" s="3"/>
      <c r="N311" s="4"/>
      <c r="O311" s="5"/>
      <c r="P311" s="6"/>
      <c r="Q311" s="7"/>
      <c r="R311" s="1"/>
      <c r="S311" s="1"/>
    </row>
    <row r="312" spans="1:19" s="16" customFormat="1" ht="12" hidden="1" customHeight="1">
      <c r="A312" s="25"/>
      <c r="B312" s="1"/>
      <c r="C312" s="29"/>
      <c r="D312" s="29"/>
      <c r="E312" s="29"/>
      <c r="F312" s="29"/>
      <c r="G312" s="29"/>
      <c r="H312" s="29"/>
      <c r="I312" s="26"/>
      <c r="J312" s="29"/>
      <c r="K312" s="29"/>
      <c r="L312" s="46"/>
      <c r="M312" s="3"/>
      <c r="N312" s="4"/>
      <c r="O312" s="5"/>
      <c r="P312" s="6"/>
      <c r="Q312" s="7"/>
      <c r="R312" s="1"/>
      <c r="S312" s="1"/>
    </row>
    <row r="313" spans="1:19" s="16" customFormat="1" ht="12" hidden="1" customHeight="1">
      <c r="A313" s="25"/>
      <c r="B313" s="1"/>
      <c r="C313" s="29"/>
      <c r="D313" s="29"/>
      <c r="E313" s="29"/>
      <c r="F313" s="29"/>
      <c r="G313" s="29"/>
      <c r="H313" s="29"/>
      <c r="I313" s="26"/>
      <c r="J313" s="29"/>
      <c r="K313" s="29"/>
      <c r="L313" s="46"/>
      <c r="M313" s="3"/>
      <c r="N313" s="4"/>
      <c r="O313" s="5"/>
      <c r="P313" s="6"/>
      <c r="Q313" s="7"/>
      <c r="R313" s="1"/>
      <c r="S313" s="1"/>
    </row>
    <row r="314" spans="1:19" s="16" customFormat="1" ht="12" hidden="1" customHeight="1">
      <c r="A314" s="25"/>
      <c r="B314" s="1"/>
      <c r="C314" s="29"/>
      <c r="D314" s="29"/>
      <c r="E314" s="29"/>
      <c r="F314" s="29"/>
      <c r="G314" s="29"/>
      <c r="H314" s="29"/>
      <c r="I314" s="26"/>
      <c r="J314" s="29"/>
      <c r="K314" s="29"/>
      <c r="L314" s="46"/>
      <c r="M314" s="3"/>
      <c r="N314" s="4"/>
      <c r="O314" s="5"/>
      <c r="P314" s="6"/>
      <c r="Q314" s="7"/>
      <c r="R314" s="1"/>
      <c r="S314" s="1"/>
    </row>
    <row r="315" spans="1:19" s="16" customFormat="1" ht="12" hidden="1" customHeight="1">
      <c r="A315" s="25"/>
      <c r="B315" s="1"/>
      <c r="C315" s="29"/>
      <c r="D315" s="29"/>
      <c r="E315" s="29"/>
      <c r="F315" s="29"/>
      <c r="G315" s="29"/>
      <c r="H315" s="29"/>
      <c r="I315" s="26"/>
      <c r="J315" s="29"/>
      <c r="K315" s="29"/>
      <c r="L315" s="46"/>
      <c r="M315" s="3"/>
      <c r="N315" s="4"/>
      <c r="O315" s="5"/>
      <c r="P315" s="6"/>
      <c r="Q315" s="7"/>
      <c r="R315" s="1"/>
      <c r="S315" s="1"/>
    </row>
    <row r="316" spans="1:19" s="16" customFormat="1" ht="12" hidden="1" customHeight="1">
      <c r="A316" s="25"/>
      <c r="B316" s="1"/>
      <c r="C316" s="29"/>
      <c r="D316" s="29"/>
      <c r="E316" s="29"/>
      <c r="F316" s="29"/>
      <c r="G316" s="29"/>
      <c r="H316" s="29"/>
      <c r="I316" s="26"/>
      <c r="J316" s="29"/>
      <c r="K316" s="29"/>
      <c r="L316" s="46"/>
      <c r="M316" s="3"/>
      <c r="N316" s="4"/>
      <c r="O316" s="5"/>
      <c r="P316" s="6"/>
      <c r="Q316" s="7"/>
      <c r="R316" s="1"/>
      <c r="S316" s="1"/>
    </row>
    <row r="317" spans="1:19" s="16" customFormat="1" ht="12" hidden="1" customHeight="1">
      <c r="A317" s="25"/>
      <c r="B317" s="1"/>
      <c r="C317" s="29"/>
      <c r="D317" s="29"/>
      <c r="E317" s="29"/>
      <c r="F317" s="29"/>
      <c r="G317" s="29"/>
      <c r="H317" s="29"/>
      <c r="I317" s="26"/>
      <c r="J317" s="29"/>
      <c r="K317" s="29"/>
      <c r="L317" s="46"/>
      <c r="M317" s="3"/>
      <c r="N317" s="4"/>
      <c r="O317" s="5"/>
      <c r="P317" s="6"/>
      <c r="Q317" s="7"/>
      <c r="R317" s="1"/>
      <c r="S317" s="1"/>
    </row>
    <row r="318" spans="1:19" s="16" customFormat="1" ht="12" hidden="1" customHeight="1">
      <c r="A318" s="25"/>
      <c r="B318" s="1"/>
      <c r="C318" s="29"/>
      <c r="D318" s="29"/>
      <c r="E318" s="29"/>
      <c r="F318" s="29"/>
      <c r="G318" s="29"/>
      <c r="H318" s="29"/>
      <c r="I318" s="26"/>
      <c r="J318" s="29"/>
      <c r="K318" s="29"/>
      <c r="L318" s="46"/>
      <c r="M318" s="3"/>
      <c r="N318" s="4"/>
      <c r="O318" s="5"/>
      <c r="P318" s="6"/>
      <c r="Q318" s="7"/>
      <c r="R318" s="1"/>
      <c r="S318" s="1"/>
    </row>
    <row r="319" spans="1:19" s="16" customFormat="1" ht="12" hidden="1" customHeight="1">
      <c r="A319" s="25"/>
      <c r="B319" s="1"/>
      <c r="C319" s="29"/>
      <c r="D319" s="29"/>
      <c r="E319" s="29"/>
      <c r="F319" s="29"/>
      <c r="G319" s="29"/>
      <c r="H319" s="29"/>
      <c r="I319" s="26"/>
      <c r="J319" s="29"/>
      <c r="K319" s="29"/>
      <c r="L319" s="46"/>
      <c r="M319" s="3"/>
      <c r="N319" s="4"/>
      <c r="O319" s="5"/>
      <c r="P319" s="6"/>
      <c r="Q319" s="7"/>
      <c r="R319" s="1"/>
      <c r="S319" s="1"/>
    </row>
    <row r="320" spans="1:19" s="16" customFormat="1" ht="12" hidden="1" customHeight="1">
      <c r="A320" s="25"/>
      <c r="B320" s="1"/>
      <c r="C320" s="29"/>
      <c r="D320" s="29"/>
      <c r="E320" s="29"/>
      <c r="F320" s="29"/>
      <c r="G320" s="29"/>
      <c r="H320" s="29"/>
      <c r="I320" s="26"/>
      <c r="J320" s="29"/>
      <c r="K320" s="29"/>
      <c r="L320" s="46"/>
      <c r="M320" s="3"/>
      <c r="N320" s="4"/>
      <c r="O320" s="5"/>
      <c r="P320" s="6"/>
      <c r="Q320" s="7"/>
      <c r="R320" s="1"/>
      <c r="S320" s="1"/>
    </row>
    <row r="321" spans="1:19" s="16" customFormat="1" ht="12" hidden="1" customHeight="1">
      <c r="A321" s="25"/>
      <c r="B321" s="1"/>
      <c r="C321" s="29"/>
      <c r="D321" s="29"/>
      <c r="E321" s="29"/>
      <c r="F321" s="29"/>
      <c r="G321" s="29"/>
      <c r="H321" s="29"/>
      <c r="I321" s="26"/>
      <c r="J321" s="29"/>
      <c r="K321" s="29"/>
      <c r="L321" s="46"/>
      <c r="M321" s="3"/>
      <c r="N321" s="4"/>
      <c r="O321" s="5"/>
      <c r="P321" s="6"/>
      <c r="Q321" s="7"/>
      <c r="R321" s="1"/>
      <c r="S321" s="1"/>
    </row>
    <row r="322" spans="1:19" s="16" customFormat="1" ht="12" hidden="1" customHeight="1">
      <c r="A322" s="25"/>
      <c r="B322" s="1"/>
      <c r="C322" s="29"/>
      <c r="D322" s="29"/>
      <c r="E322" s="29"/>
      <c r="F322" s="29"/>
      <c r="G322" s="29"/>
      <c r="H322" s="29"/>
      <c r="I322" s="26"/>
      <c r="J322" s="29"/>
      <c r="K322" s="29"/>
      <c r="L322" s="46"/>
      <c r="M322" s="3"/>
      <c r="N322" s="4"/>
      <c r="O322" s="5"/>
      <c r="P322" s="6"/>
      <c r="Q322" s="7"/>
      <c r="R322" s="1"/>
      <c r="S322" s="1"/>
    </row>
    <row r="323" spans="1:19" s="16" customFormat="1" ht="12" hidden="1" customHeight="1">
      <c r="A323" s="25"/>
      <c r="B323" s="1"/>
      <c r="C323" s="29"/>
      <c r="D323" s="29"/>
      <c r="E323" s="29"/>
      <c r="F323" s="29"/>
      <c r="G323" s="29"/>
      <c r="H323" s="29"/>
      <c r="I323" s="26"/>
      <c r="J323" s="29"/>
      <c r="K323" s="29"/>
      <c r="L323" s="46"/>
      <c r="M323" s="3"/>
      <c r="N323" s="4"/>
      <c r="O323" s="5"/>
      <c r="P323" s="6"/>
      <c r="Q323" s="7"/>
      <c r="R323" s="1"/>
      <c r="S323" s="1"/>
    </row>
    <row r="324" spans="1:19" s="16" customFormat="1" ht="12" hidden="1" customHeight="1">
      <c r="A324" s="25"/>
      <c r="B324" s="1"/>
      <c r="C324" s="29"/>
      <c r="D324" s="29"/>
      <c r="E324" s="29"/>
      <c r="F324" s="29"/>
      <c r="G324" s="29"/>
      <c r="H324" s="29"/>
      <c r="I324" s="26"/>
      <c r="J324" s="29"/>
      <c r="K324" s="29"/>
      <c r="L324" s="46"/>
      <c r="M324" s="3"/>
      <c r="N324" s="4"/>
      <c r="O324" s="5"/>
      <c r="P324" s="6"/>
      <c r="Q324" s="7"/>
      <c r="R324" s="1"/>
      <c r="S324" s="1"/>
    </row>
    <row r="325" spans="1:19" s="16" customFormat="1" ht="12" hidden="1" customHeight="1">
      <c r="A325" s="25"/>
      <c r="B325" s="1"/>
      <c r="C325" s="29"/>
      <c r="D325" s="29"/>
      <c r="E325" s="29"/>
      <c r="F325" s="29"/>
      <c r="G325" s="29"/>
      <c r="H325" s="29"/>
      <c r="I325" s="26"/>
      <c r="J325" s="29"/>
      <c r="K325" s="29"/>
      <c r="L325" s="46"/>
      <c r="M325" s="3"/>
      <c r="N325" s="4"/>
      <c r="O325" s="5"/>
      <c r="P325" s="6"/>
      <c r="Q325" s="7"/>
      <c r="R325" s="1"/>
      <c r="S325" s="1"/>
    </row>
    <row r="326" spans="1:19" s="16" customFormat="1" ht="12" hidden="1" customHeight="1">
      <c r="A326" s="25"/>
      <c r="B326" s="1"/>
      <c r="C326" s="29"/>
      <c r="D326" s="29"/>
      <c r="E326" s="29"/>
      <c r="F326" s="29"/>
      <c r="G326" s="29"/>
      <c r="H326" s="29"/>
      <c r="I326" s="26"/>
      <c r="J326" s="29"/>
      <c r="K326" s="29"/>
      <c r="L326" s="46"/>
      <c r="M326" s="3"/>
      <c r="N326" s="4"/>
      <c r="O326" s="5"/>
      <c r="P326" s="6"/>
      <c r="Q326" s="7"/>
      <c r="R326" s="1"/>
      <c r="S326" s="1"/>
    </row>
    <row r="327" spans="1:19" s="16" customFormat="1" ht="12" hidden="1" customHeight="1">
      <c r="A327" s="25"/>
      <c r="B327" s="1"/>
      <c r="C327" s="29"/>
      <c r="D327" s="29"/>
      <c r="E327" s="29"/>
      <c r="F327" s="29"/>
      <c r="G327" s="29"/>
      <c r="H327" s="29"/>
      <c r="I327" s="26"/>
      <c r="J327" s="29"/>
      <c r="K327" s="29"/>
      <c r="L327" s="46"/>
      <c r="M327" s="3"/>
      <c r="N327" s="4"/>
      <c r="O327" s="5"/>
      <c r="P327" s="6"/>
      <c r="Q327" s="7"/>
      <c r="R327" s="1"/>
      <c r="S327" s="1"/>
    </row>
    <row r="328" spans="1:19" s="16" customFormat="1" ht="12" hidden="1" customHeight="1">
      <c r="A328" s="25"/>
      <c r="B328" s="1"/>
      <c r="C328" s="29"/>
      <c r="D328" s="29"/>
      <c r="E328" s="29"/>
      <c r="F328" s="29"/>
      <c r="G328" s="29"/>
      <c r="H328" s="29"/>
      <c r="I328" s="26"/>
      <c r="J328" s="29"/>
      <c r="K328" s="29"/>
      <c r="L328" s="46"/>
      <c r="M328" s="3"/>
      <c r="N328" s="4"/>
      <c r="O328" s="5"/>
      <c r="P328" s="6"/>
      <c r="Q328" s="7"/>
      <c r="R328" s="1"/>
      <c r="S328" s="1"/>
    </row>
    <row r="329" spans="1:19" s="16" customFormat="1" ht="12" hidden="1" customHeight="1">
      <c r="A329" s="25"/>
      <c r="B329" s="1"/>
      <c r="C329" s="29"/>
      <c r="D329" s="29"/>
      <c r="E329" s="29"/>
      <c r="F329" s="29"/>
      <c r="G329" s="29"/>
      <c r="H329" s="29"/>
      <c r="I329" s="26"/>
      <c r="J329" s="29"/>
      <c r="K329" s="29"/>
      <c r="L329" s="46"/>
      <c r="M329" s="3"/>
      <c r="N329" s="4"/>
      <c r="O329" s="5"/>
      <c r="P329" s="6"/>
      <c r="Q329" s="7"/>
      <c r="R329" s="1"/>
      <c r="S329" s="1"/>
    </row>
    <row r="330" spans="1:19" s="16" customFormat="1" ht="12" hidden="1" customHeight="1">
      <c r="A330" s="25"/>
      <c r="B330" s="1"/>
      <c r="C330" s="29"/>
      <c r="D330" s="29"/>
      <c r="E330" s="29"/>
      <c r="F330" s="29"/>
      <c r="G330" s="29"/>
      <c r="H330" s="29"/>
      <c r="I330" s="26"/>
      <c r="J330" s="29"/>
      <c r="K330" s="29"/>
      <c r="L330" s="46"/>
      <c r="M330" s="3"/>
      <c r="N330" s="4"/>
      <c r="O330" s="5"/>
      <c r="P330" s="6"/>
      <c r="Q330" s="7"/>
      <c r="R330" s="1"/>
      <c r="S330" s="1"/>
    </row>
    <row r="331" spans="1:19" s="16" customFormat="1" ht="12" hidden="1" customHeight="1">
      <c r="A331" s="25"/>
      <c r="B331" s="1"/>
      <c r="C331" s="29"/>
      <c r="D331" s="29"/>
      <c r="E331" s="29"/>
      <c r="F331" s="29"/>
      <c r="G331" s="29"/>
      <c r="H331" s="29"/>
      <c r="I331" s="26"/>
      <c r="J331" s="29"/>
      <c r="K331" s="29"/>
      <c r="L331" s="46"/>
      <c r="M331" s="3"/>
      <c r="N331" s="4"/>
      <c r="O331" s="5"/>
      <c r="P331" s="6"/>
      <c r="Q331" s="7"/>
      <c r="R331" s="1"/>
      <c r="S331" s="1"/>
    </row>
    <row r="332" spans="1:19" s="16" customFormat="1" ht="12" hidden="1" customHeight="1">
      <c r="A332" s="25"/>
      <c r="B332" s="1"/>
      <c r="C332" s="29"/>
      <c r="D332" s="29"/>
      <c r="E332" s="29"/>
      <c r="F332" s="29"/>
      <c r="G332" s="29"/>
      <c r="H332" s="29"/>
      <c r="I332" s="26"/>
      <c r="J332" s="29"/>
      <c r="K332" s="29"/>
      <c r="L332" s="46"/>
      <c r="M332" s="3"/>
      <c r="N332" s="4"/>
      <c r="O332" s="5"/>
      <c r="P332" s="6"/>
      <c r="Q332" s="7"/>
      <c r="R332" s="1"/>
      <c r="S332" s="1"/>
    </row>
    <row r="333" spans="1:19" s="16" customFormat="1" ht="12" hidden="1" customHeight="1">
      <c r="A333" s="25"/>
      <c r="B333" s="1"/>
      <c r="C333" s="29"/>
      <c r="D333" s="29"/>
      <c r="E333" s="29"/>
      <c r="F333" s="29"/>
      <c r="G333" s="29"/>
      <c r="H333" s="29"/>
      <c r="I333" s="26"/>
      <c r="J333" s="29"/>
      <c r="K333" s="29"/>
      <c r="L333" s="46"/>
      <c r="M333" s="3"/>
      <c r="N333" s="4"/>
      <c r="O333" s="5"/>
      <c r="P333" s="6"/>
      <c r="Q333" s="7"/>
      <c r="R333" s="1"/>
      <c r="S333" s="1"/>
    </row>
    <row r="334" spans="1:19" s="16" customFormat="1" ht="12" hidden="1" customHeight="1">
      <c r="A334" s="25"/>
      <c r="B334" s="1"/>
      <c r="C334" s="29"/>
      <c r="D334" s="29"/>
      <c r="E334" s="29"/>
      <c r="F334" s="29"/>
      <c r="G334" s="29"/>
      <c r="H334" s="29"/>
      <c r="I334" s="26"/>
      <c r="J334" s="29"/>
      <c r="K334" s="29"/>
      <c r="L334" s="46"/>
      <c r="M334" s="3"/>
      <c r="N334" s="4"/>
      <c r="O334" s="5"/>
      <c r="P334" s="6"/>
      <c r="Q334" s="7"/>
      <c r="R334" s="1"/>
      <c r="S334" s="1"/>
    </row>
    <row r="335" spans="1:19" s="16" customFormat="1" ht="12" hidden="1" customHeight="1">
      <c r="A335" s="25"/>
      <c r="B335" s="1"/>
      <c r="C335" s="29"/>
      <c r="D335" s="29"/>
      <c r="E335" s="29"/>
      <c r="F335" s="29"/>
      <c r="G335" s="29"/>
      <c r="H335" s="29"/>
      <c r="I335" s="26"/>
      <c r="J335" s="29"/>
      <c r="K335" s="29"/>
      <c r="L335" s="46"/>
      <c r="M335" s="3"/>
      <c r="N335" s="4"/>
      <c r="O335" s="5"/>
      <c r="P335" s="6"/>
      <c r="Q335" s="7"/>
      <c r="R335" s="1"/>
      <c r="S335" s="1"/>
    </row>
    <row r="336" spans="1:19" s="16" customFormat="1" ht="12" hidden="1" customHeight="1">
      <c r="A336" s="25"/>
      <c r="B336" s="1"/>
      <c r="C336" s="29"/>
      <c r="D336" s="29"/>
      <c r="E336" s="29"/>
      <c r="F336" s="29"/>
      <c r="G336" s="29"/>
      <c r="H336" s="29"/>
      <c r="I336" s="26"/>
      <c r="J336" s="29"/>
      <c r="K336" s="29"/>
      <c r="L336" s="46"/>
      <c r="M336" s="3"/>
      <c r="N336" s="4"/>
      <c r="O336" s="5"/>
      <c r="P336" s="6"/>
      <c r="Q336" s="7"/>
      <c r="R336" s="1"/>
      <c r="S336" s="1"/>
    </row>
    <row r="337" spans="1:19" s="16" customFormat="1" ht="12" hidden="1" customHeight="1">
      <c r="A337" s="25"/>
      <c r="B337" s="1"/>
      <c r="C337" s="29"/>
      <c r="D337" s="29"/>
      <c r="E337" s="29"/>
      <c r="F337" s="29"/>
      <c r="G337" s="29"/>
      <c r="H337" s="29"/>
      <c r="I337" s="26"/>
      <c r="J337" s="29"/>
      <c r="K337" s="29"/>
      <c r="L337" s="46"/>
      <c r="M337" s="3"/>
      <c r="N337" s="4"/>
      <c r="O337" s="5"/>
      <c r="P337" s="6"/>
      <c r="Q337" s="7"/>
      <c r="R337" s="1"/>
      <c r="S337" s="1"/>
    </row>
    <row r="338" spans="1:19" s="16" customFormat="1" ht="12" hidden="1" customHeight="1">
      <c r="A338" s="25"/>
      <c r="B338" s="1"/>
      <c r="C338" s="29"/>
      <c r="D338" s="29"/>
      <c r="E338" s="29"/>
      <c r="F338" s="29"/>
      <c r="G338" s="29"/>
      <c r="H338" s="29"/>
      <c r="I338" s="26"/>
      <c r="J338" s="29"/>
      <c r="K338" s="29"/>
      <c r="L338" s="46"/>
      <c r="M338" s="3"/>
      <c r="N338" s="4"/>
      <c r="O338" s="5"/>
      <c r="P338" s="6"/>
      <c r="Q338" s="7"/>
      <c r="R338" s="1"/>
      <c r="S338" s="1"/>
    </row>
    <row r="339" spans="1:19" s="16" customFormat="1" ht="12" hidden="1" customHeight="1">
      <c r="A339" s="25"/>
      <c r="B339" s="1"/>
      <c r="C339" s="29"/>
      <c r="D339" s="29"/>
      <c r="E339" s="29"/>
      <c r="F339" s="29"/>
      <c r="G339" s="29"/>
      <c r="H339" s="29"/>
      <c r="I339" s="26"/>
      <c r="J339" s="29"/>
      <c r="K339" s="29"/>
      <c r="L339" s="46"/>
      <c r="M339" s="3"/>
      <c r="N339" s="4"/>
      <c r="O339" s="5"/>
      <c r="P339" s="6"/>
      <c r="Q339" s="7"/>
      <c r="R339" s="1"/>
      <c r="S339" s="1"/>
    </row>
    <row r="340" spans="1:19" s="16" customFormat="1" ht="12" hidden="1" customHeight="1">
      <c r="A340" s="25"/>
      <c r="B340" s="1"/>
      <c r="C340" s="29"/>
      <c r="D340" s="29"/>
      <c r="E340" s="29"/>
      <c r="F340" s="29"/>
      <c r="G340" s="29"/>
      <c r="H340" s="29"/>
      <c r="I340" s="26"/>
      <c r="J340" s="29"/>
      <c r="K340" s="29"/>
      <c r="L340" s="46"/>
      <c r="M340" s="3"/>
      <c r="N340" s="4"/>
      <c r="O340" s="5"/>
      <c r="P340" s="6"/>
      <c r="Q340" s="7"/>
      <c r="R340" s="1"/>
      <c r="S340" s="1"/>
    </row>
    <row r="341" spans="1:19" s="16" customFormat="1" ht="12" hidden="1" customHeight="1">
      <c r="A341" s="25"/>
      <c r="B341" s="1"/>
      <c r="C341" s="29"/>
      <c r="D341" s="29"/>
      <c r="E341" s="29"/>
      <c r="F341" s="29"/>
      <c r="G341" s="29"/>
      <c r="H341" s="29"/>
      <c r="I341" s="26"/>
      <c r="J341" s="29"/>
      <c r="K341" s="29"/>
      <c r="L341" s="46"/>
      <c r="M341" s="3"/>
      <c r="N341" s="4"/>
      <c r="O341" s="5"/>
      <c r="P341" s="6"/>
      <c r="Q341" s="7"/>
      <c r="R341" s="1"/>
      <c r="S341" s="1"/>
    </row>
    <row r="342" spans="1:19" s="16" customFormat="1" ht="12" hidden="1" customHeight="1">
      <c r="A342" s="25"/>
      <c r="B342" s="1"/>
      <c r="C342" s="29"/>
      <c r="D342" s="29"/>
      <c r="E342" s="29"/>
      <c r="F342" s="29"/>
      <c r="G342" s="29"/>
      <c r="H342" s="29"/>
      <c r="I342" s="26"/>
      <c r="J342" s="29"/>
      <c r="K342" s="29"/>
      <c r="L342" s="46"/>
      <c r="M342" s="3"/>
      <c r="N342" s="4"/>
      <c r="O342" s="5"/>
      <c r="P342" s="6"/>
      <c r="Q342" s="7"/>
      <c r="R342" s="1"/>
      <c r="S342" s="1"/>
    </row>
    <row r="343" spans="1:19" s="16" customFormat="1" ht="12" hidden="1" customHeight="1">
      <c r="A343" s="25"/>
      <c r="B343" s="1"/>
      <c r="C343" s="29"/>
      <c r="D343" s="29"/>
      <c r="E343" s="29"/>
      <c r="F343" s="29"/>
      <c r="G343" s="29"/>
      <c r="H343" s="29"/>
      <c r="I343" s="26"/>
      <c r="J343" s="29"/>
      <c r="K343" s="29"/>
      <c r="L343" s="46"/>
      <c r="M343" s="3"/>
      <c r="N343" s="4"/>
      <c r="O343" s="5"/>
      <c r="P343" s="6"/>
      <c r="Q343" s="7"/>
      <c r="R343" s="1"/>
      <c r="S343" s="1"/>
    </row>
    <row r="344" spans="1:19" s="16" customFormat="1" ht="12" hidden="1" customHeight="1">
      <c r="A344" s="25"/>
      <c r="B344" s="1"/>
      <c r="C344" s="29"/>
      <c r="D344" s="29"/>
      <c r="E344" s="29"/>
      <c r="F344" s="29"/>
      <c r="G344" s="29"/>
      <c r="H344" s="29"/>
      <c r="I344" s="26"/>
      <c r="J344" s="29"/>
      <c r="K344" s="29"/>
      <c r="L344" s="46"/>
      <c r="M344" s="3"/>
      <c r="N344" s="4"/>
      <c r="O344" s="5"/>
      <c r="P344" s="6"/>
      <c r="Q344" s="7"/>
      <c r="R344" s="1"/>
      <c r="S344" s="1"/>
    </row>
    <row r="345" spans="1:19" s="16" customFormat="1" ht="12" hidden="1" customHeight="1">
      <c r="A345" s="25"/>
      <c r="B345" s="1"/>
      <c r="C345" s="29"/>
      <c r="D345" s="29"/>
      <c r="E345" s="29"/>
      <c r="F345" s="29"/>
      <c r="G345" s="29"/>
      <c r="H345" s="29"/>
      <c r="I345" s="26"/>
      <c r="J345" s="29"/>
      <c r="K345" s="29"/>
      <c r="L345" s="46"/>
      <c r="M345" s="3"/>
      <c r="N345" s="4"/>
      <c r="O345" s="5"/>
      <c r="P345" s="6"/>
      <c r="Q345" s="7"/>
      <c r="R345" s="1"/>
      <c r="S345" s="1"/>
    </row>
    <row r="346" spans="1:19" s="16" customFormat="1" ht="12" hidden="1" customHeight="1">
      <c r="A346" s="25"/>
      <c r="B346" s="1"/>
      <c r="C346" s="29"/>
      <c r="D346" s="29"/>
      <c r="E346" s="29"/>
      <c r="F346" s="29"/>
      <c r="G346" s="29"/>
      <c r="H346" s="29"/>
      <c r="I346" s="26"/>
      <c r="J346" s="29"/>
      <c r="K346" s="29"/>
      <c r="L346" s="46"/>
      <c r="M346" s="3"/>
      <c r="N346" s="4"/>
      <c r="O346" s="5"/>
      <c r="P346" s="6"/>
      <c r="Q346" s="7"/>
      <c r="R346" s="1"/>
      <c r="S346" s="1"/>
    </row>
    <row r="347" spans="1:19" s="16" customFormat="1" ht="12" hidden="1" customHeight="1">
      <c r="A347" s="25"/>
      <c r="B347" s="1"/>
      <c r="C347" s="29"/>
      <c r="D347" s="29"/>
      <c r="E347" s="29"/>
      <c r="F347" s="29"/>
      <c r="G347" s="29"/>
      <c r="H347" s="29"/>
      <c r="I347" s="26"/>
      <c r="J347" s="29"/>
      <c r="K347" s="29"/>
      <c r="L347" s="46"/>
      <c r="M347" s="3"/>
      <c r="N347" s="4"/>
      <c r="O347" s="5"/>
      <c r="P347" s="6"/>
      <c r="Q347" s="7"/>
      <c r="R347" s="1"/>
      <c r="S347" s="1"/>
    </row>
    <row r="348" spans="1:19" s="16" customFormat="1" ht="12" hidden="1" customHeight="1">
      <c r="A348" s="25"/>
      <c r="B348" s="1"/>
      <c r="C348" s="29"/>
      <c r="D348" s="29"/>
      <c r="E348" s="29"/>
      <c r="F348" s="29"/>
      <c r="G348" s="29"/>
      <c r="H348" s="29"/>
      <c r="I348" s="26"/>
      <c r="J348" s="29"/>
      <c r="K348" s="29"/>
      <c r="L348" s="46"/>
      <c r="M348" s="3"/>
      <c r="N348" s="4"/>
      <c r="O348" s="5"/>
      <c r="P348" s="6"/>
      <c r="Q348" s="7"/>
      <c r="R348" s="1"/>
      <c r="S348" s="1"/>
    </row>
    <row r="349" spans="1:19" s="16" customFormat="1" ht="12" hidden="1" customHeight="1">
      <c r="A349" s="25"/>
      <c r="B349" s="1"/>
      <c r="C349" s="29"/>
      <c r="D349" s="29"/>
      <c r="E349" s="29"/>
      <c r="F349" s="29"/>
      <c r="G349" s="29"/>
      <c r="H349" s="29"/>
      <c r="I349" s="26"/>
      <c r="J349" s="29"/>
      <c r="K349" s="29"/>
      <c r="L349" s="46"/>
      <c r="M349" s="3"/>
      <c r="N349" s="4"/>
      <c r="O349" s="5"/>
      <c r="P349" s="6"/>
      <c r="Q349" s="7"/>
      <c r="R349" s="1"/>
      <c r="S349" s="1"/>
    </row>
    <row r="350" spans="1:19" s="16" customFormat="1" ht="12" hidden="1" customHeight="1">
      <c r="A350" s="25"/>
      <c r="B350" s="1"/>
      <c r="C350" s="29"/>
      <c r="D350" s="29"/>
      <c r="E350" s="29"/>
      <c r="F350" s="29"/>
      <c r="G350" s="29"/>
      <c r="H350" s="29"/>
      <c r="I350" s="26"/>
      <c r="J350" s="29"/>
      <c r="K350" s="29"/>
      <c r="L350" s="46"/>
      <c r="M350" s="3"/>
      <c r="N350" s="4"/>
      <c r="O350" s="5"/>
      <c r="P350" s="6"/>
      <c r="Q350" s="7"/>
      <c r="R350" s="1"/>
      <c r="S350" s="1"/>
    </row>
    <row r="351" spans="1:19" s="16" customFormat="1" ht="12" hidden="1" customHeight="1">
      <c r="A351" s="25"/>
      <c r="B351" s="1"/>
      <c r="C351" s="29"/>
      <c r="D351" s="29"/>
      <c r="E351" s="29"/>
      <c r="F351" s="29"/>
      <c r="G351" s="29"/>
      <c r="H351" s="29"/>
      <c r="I351" s="26"/>
      <c r="J351" s="29"/>
      <c r="K351" s="29"/>
      <c r="L351" s="46"/>
      <c r="M351" s="3"/>
      <c r="N351" s="4"/>
      <c r="O351" s="5"/>
      <c r="P351" s="6"/>
      <c r="Q351" s="7"/>
      <c r="R351" s="1"/>
      <c r="S351" s="1"/>
    </row>
    <row r="352" spans="1:19" s="16" customFormat="1" ht="12" hidden="1" customHeight="1">
      <c r="A352" s="25"/>
      <c r="B352" s="1"/>
      <c r="C352" s="29"/>
      <c r="D352" s="29"/>
      <c r="E352" s="29"/>
      <c r="F352" s="29"/>
      <c r="G352" s="29"/>
      <c r="H352" s="29"/>
      <c r="I352" s="26"/>
      <c r="J352" s="29"/>
      <c r="K352" s="29"/>
      <c r="L352" s="46"/>
      <c r="M352" s="3"/>
      <c r="N352" s="4"/>
      <c r="O352" s="5"/>
      <c r="P352" s="6"/>
      <c r="Q352" s="7"/>
      <c r="R352" s="1"/>
      <c r="S352" s="1"/>
    </row>
    <row r="353" spans="1:19" s="16" customFormat="1" ht="12" hidden="1" customHeight="1">
      <c r="A353" s="25"/>
      <c r="B353" s="1"/>
      <c r="C353" s="29"/>
      <c r="D353" s="29"/>
      <c r="E353" s="29"/>
      <c r="F353" s="29"/>
      <c r="G353" s="29"/>
      <c r="H353" s="29"/>
      <c r="I353" s="26"/>
      <c r="J353" s="29"/>
      <c r="K353" s="29"/>
      <c r="L353" s="46"/>
      <c r="M353" s="3"/>
      <c r="N353" s="4"/>
      <c r="O353" s="5"/>
      <c r="P353" s="6"/>
      <c r="Q353" s="7"/>
      <c r="R353" s="1"/>
      <c r="S353" s="1"/>
    </row>
    <row r="354" spans="1:19" s="16" customFormat="1" ht="12" hidden="1" customHeight="1">
      <c r="A354" s="25"/>
      <c r="B354" s="1"/>
      <c r="C354" s="29"/>
      <c r="D354" s="29"/>
      <c r="E354" s="29"/>
      <c r="F354" s="29"/>
      <c r="G354" s="29"/>
      <c r="H354" s="29"/>
      <c r="I354" s="26"/>
      <c r="J354" s="29"/>
      <c r="K354" s="29"/>
      <c r="L354" s="46"/>
      <c r="M354" s="3"/>
      <c r="N354" s="4"/>
      <c r="O354" s="5"/>
      <c r="P354" s="6"/>
      <c r="Q354" s="7"/>
      <c r="R354" s="1"/>
      <c r="S354" s="1"/>
    </row>
    <row r="355" spans="1:19" s="16" customFormat="1" ht="12" hidden="1" customHeight="1">
      <c r="A355" s="25"/>
      <c r="B355" s="1"/>
      <c r="C355" s="29"/>
      <c r="D355" s="29"/>
      <c r="E355" s="29"/>
      <c r="F355" s="29"/>
      <c r="G355" s="29"/>
      <c r="H355" s="29"/>
      <c r="I355" s="26"/>
      <c r="J355" s="29"/>
      <c r="K355" s="29"/>
      <c r="L355" s="46"/>
      <c r="M355" s="3"/>
      <c r="N355" s="4"/>
      <c r="O355" s="5"/>
      <c r="P355" s="6"/>
      <c r="Q355" s="7"/>
      <c r="R355" s="1"/>
      <c r="S355" s="1"/>
    </row>
    <row r="356" spans="1:19" s="16" customFormat="1" ht="12" hidden="1" customHeight="1">
      <c r="A356" s="25"/>
      <c r="B356" s="1"/>
      <c r="C356" s="29"/>
      <c r="D356" s="29"/>
      <c r="E356" s="29"/>
      <c r="F356" s="29"/>
      <c r="G356" s="29"/>
      <c r="H356" s="29"/>
      <c r="I356" s="26"/>
      <c r="J356" s="29"/>
      <c r="K356" s="29"/>
      <c r="L356" s="46"/>
      <c r="M356" s="3"/>
      <c r="N356" s="4"/>
      <c r="O356" s="5"/>
      <c r="P356" s="6"/>
      <c r="Q356" s="7"/>
      <c r="R356" s="1"/>
      <c r="S356" s="1"/>
    </row>
    <row r="357" spans="1:19" s="16" customFormat="1" ht="12" hidden="1" customHeight="1">
      <c r="A357" s="25"/>
      <c r="B357" s="1"/>
      <c r="C357" s="29"/>
      <c r="D357" s="29"/>
      <c r="E357" s="29"/>
      <c r="F357" s="29"/>
      <c r="G357" s="29"/>
      <c r="H357" s="29"/>
      <c r="I357" s="26"/>
      <c r="J357" s="29"/>
      <c r="K357" s="29"/>
      <c r="L357" s="46"/>
      <c r="M357" s="3"/>
      <c r="N357" s="4"/>
      <c r="O357" s="5"/>
      <c r="P357" s="6"/>
      <c r="Q357" s="7"/>
      <c r="R357" s="1"/>
      <c r="S357" s="1"/>
    </row>
    <row r="358" spans="1:19" s="16" customFormat="1" ht="12" hidden="1" customHeight="1">
      <c r="A358" s="25"/>
      <c r="B358" s="1"/>
      <c r="C358" s="29"/>
      <c r="D358" s="29"/>
      <c r="E358" s="29"/>
      <c r="F358" s="29"/>
      <c r="G358" s="29"/>
      <c r="H358" s="29"/>
      <c r="I358" s="26"/>
      <c r="J358" s="29"/>
      <c r="K358" s="29"/>
      <c r="L358" s="46"/>
      <c r="M358" s="3"/>
      <c r="N358" s="4"/>
      <c r="O358" s="5"/>
      <c r="P358" s="6"/>
      <c r="Q358" s="7"/>
      <c r="R358" s="1"/>
      <c r="S358" s="1"/>
    </row>
    <row r="359" spans="1:19" s="16" customFormat="1" ht="12" hidden="1" customHeight="1">
      <c r="A359" s="25"/>
      <c r="B359" s="1"/>
      <c r="C359" s="29"/>
      <c r="D359" s="29"/>
      <c r="E359" s="29"/>
      <c r="F359" s="29"/>
      <c r="G359" s="29"/>
      <c r="H359" s="29"/>
      <c r="I359" s="26"/>
      <c r="J359" s="29"/>
      <c r="K359" s="29"/>
      <c r="L359" s="46"/>
      <c r="M359" s="3"/>
      <c r="N359" s="4"/>
      <c r="O359" s="5"/>
      <c r="P359" s="6"/>
      <c r="Q359" s="7"/>
      <c r="R359" s="1"/>
      <c r="S359" s="1"/>
    </row>
    <row r="360" spans="1:19" s="16" customFormat="1" ht="12" hidden="1" customHeight="1">
      <c r="A360" s="25"/>
      <c r="B360" s="1"/>
      <c r="C360" s="29"/>
      <c r="D360" s="29"/>
      <c r="E360" s="29"/>
      <c r="F360" s="29"/>
      <c r="G360" s="29"/>
      <c r="H360" s="29"/>
      <c r="I360" s="26"/>
      <c r="J360" s="29"/>
      <c r="K360" s="29"/>
      <c r="L360" s="46"/>
      <c r="M360" s="3"/>
      <c r="N360" s="4"/>
      <c r="O360" s="5"/>
      <c r="P360" s="6"/>
      <c r="Q360" s="7"/>
      <c r="R360" s="1"/>
      <c r="S360" s="1"/>
    </row>
    <row r="361" spans="1:19" s="16" customFormat="1" ht="12" hidden="1" customHeight="1">
      <c r="A361" s="25"/>
      <c r="B361" s="1"/>
      <c r="C361" s="29"/>
      <c r="D361" s="29"/>
      <c r="E361" s="29"/>
      <c r="F361" s="29"/>
      <c r="G361" s="29"/>
      <c r="H361" s="29"/>
      <c r="I361" s="26"/>
      <c r="J361" s="29"/>
      <c r="K361" s="29"/>
      <c r="L361" s="46"/>
      <c r="M361" s="3"/>
      <c r="N361" s="4"/>
      <c r="O361" s="5"/>
      <c r="P361" s="6"/>
      <c r="Q361" s="7"/>
      <c r="R361" s="1"/>
      <c r="S361" s="1"/>
    </row>
    <row r="362" spans="1:19" s="16" customFormat="1" ht="12" hidden="1" customHeight="1">
      <c r="A362" s="25"/>
      <c r="B362" s="1"/>
      <c r="C362" s="29"/>
      <c r="D362" s="29"/>
      <c r="E362" s="29"/>
      <c r="F362" s="29"/>
      <c r="G362" s="29"/>
      <c r="H362" s="29"/>
      <c r="I362" s="26"/>
      <c r="J362" s="29"/>
      <c r="K362" s="29"/>
      <c r="L362" s="46"/>
      <c r="M362" s="3"/>
      <c r="N362" s="4"/>
      <c r="O362" s="5"/>
      <c r="P362" s="6"/>
      <c r="Q362" s="7"/>
      <c r="R362" s="1"/>
      <c r="S362" s="1"/>
    </row>
    <row r="363" spans="1:19" s="16" customFormat="1" ht="12" hidden="1" customHeight="1">
      <c r="A363" s="25"/>
      <c r="B363" s="1"/>
      <c r="C363" s="29"/>
      <c r="D363" s="29"/>
      <c r="E363" s="29"/>
      <c r="F363" s="29"/>
      <c r="G363" s="29"/>
      <c r="H363" s="29"/>
      <c r="I363" s="26"/>
      <c r="J363" s="29"/>
      <c r="K363" s="29"/>
      <c r="L363" s="46"/>
      <c r="M363" s="3"/>
      <c r="N363" s="4"/>
      <c r="O363" s="5"/>
      <c r="P363" s="6"/>
      <c r="Q363" s="7"/>
      <c r="R363" s="1"/>
      <c r="S363" s="1"/>
    </row>
    <row r="364" spans="1:19" s="16" customFormat="1" ht="12" hidden="1" customHeight="1">
      <c r="A364" s="25"/>
      <c r="B364" s="1"/>
      <c r="C364" s="29"/>
      <c r="D364" s="29"/>
      <c r="E364" s="29"/>
      <c r="F364" s="29"/>
      <c r="G364" s="29"/>
      <c r="H364" s="29"/>
      <c r="I364" s="26"/>
      <c r="J364" s="29"/>
      <c r="K364" s="29"/>
      <c r="L364" s="46"/>
      <c r="M364" s="3"/>
      <c r="N364" s="4"/>
      <c r="O364" s="5"/>
      <c r="P364" s="6"/>
      <c r="Q364" s="7"/>
      <c r="R364" s="1"/>
      <c r="S364" s="1"/>
    </row>
    <row r="365" spans="1:19" s="16" customFormat="1" ht="12" hidden="1" customHeight="1">
      <c r="A365" s="25"/>
      <c r="B365" s="1"/>
      <c r="C365" s="29"/>
      <c r="D365" s="29"/>
      <c r="E365" s="29"/>
      <c r="F365" s="29"/>
      <c r="G365" s="29"/>
      <c r="H365" s="29"/>
      <c r="I365" s="26"/>
      <c r="J365" s="29"/>
      <c r="K365" s="29"/>
      <c r="L365" s="46"/>
      <c r="M365" s="3"/>
      <c r="N365" s="4"/>
      <c r="O365" s="5"/>
      <c r="P365" s="6"/>
      <c r="Q365" s="7"/>
      <c r="R365" s="1"/>
      <c r="S365" s="1"/>
    </row>
    <row r="366" spans="1:19" s="16" customFormat="1" ht="12" hidden="1" customHeight="1">
      <c r="A366" s="25"/>
      <c r="B366" s="1"/>
      <c r="C366" s="29"/>
      <c r="D366" s="29"/>
      <c r="E366" s="29"/>
      <c r="F366" s="29"/>
      <c r="G366" s="29"/>
      <c r="H366" s="29"/>
      <c r="I366" s="26"/>
      <c r="J366" s="29"/>
      <c r="K366" s="29"/>
      <c r="L366" s="46"/>
      <c r="M366" s="3"/>
      <c r="N366" s="4"/>
      <c r="O366" s="5"/>
      <c r="P366" s="6"/>
      <c r="Q366" s="7"/>
      <c r="R366" s="1"/>
      <c r="S366" s="1"/>
    </row>
    <row r="367" spans="1:19" s="16" customFormat="1" ht="12" hidden="1" customHeight="1">
      <c r="A367" s="25"/>
      <c r="B367" s="1"/>
      <c r="C367" s="29"/>
      <c r="D367" s="29"/>
      <c r="E367" s="29"/>
      <c r="F367" s="29"/>
      <c r="G367" s="29"/>
      <c r="H367" s="29"/>
      <c r="I367" s="26"/>
      <c r="J367" s="29"/>
      <c r="K367" s="29"/>
      <c r="L367" s="46"/>
      <c r="M367" s="3"/>
      <c r="N367" s="4"/>
      <c r="O367" s="5"/>
      <c r="P367" s="6"/>
      <c r="Q367" s="7"/>
      <c r="R367" s="1"/>
      <c r="S367" s="1"/>
    </row>
    <row r="368" spans="1:19" s="16" customFormat="1" ht="12" hidden="1" customHeight="1">
      <c r="A368" s="25"/>
      <c r="B368" s="1"/>
      <c r="C368" s="29"/>
      <c r="D368" s="29"/>
      <c r="E368" s="29"/>
      <c r="F368" s="29"/>
      <c r="G368" s="29"/>
      <c r="H368" s="29"/>
      <c r="I368" s="26"/>
      <c r="J368" s="29"/>
      <c r="K368" s="29"/>
      <c r="L368" s="46"/>
      <c r="M368" s="3"/>
      <c r="N368" s="4"/>
      <c r="O368" s="5"/>
      <c r="P368" s="6"/>
      <c r="Q368" s="7"/>
      <c r="R368" s="1"/>
      <c r="S368" s="1"/>
    </row>
    <row r="369" spans="1:19" s="16" customFormat="1" ht="12" hidden="1" customHeight="1">
      <c r="A369" s="25"/>
      <c r="B369" s="1"/>
      <c r="C369" s="29"/>
      <c r="D369" s="29"/>
      <c r="E369" s="29"/>
      <c r="F369" s="29"/>
      <c r="G369" s="29"/>
      <c r="H369" s="29"/>
      <c r="I369" s="26"/>
      <c r="J369" s="29"/>
      <c r="K369" s="29"/>
      <c r="L369" s="46"/>
      <c r="M369" s="3"/>
      <c r="N369" s="4"/>
      <c r="O369" s="5"/>
      <c r="P369" s="6"/>
      <c r="Q369" s="7"/>
      <c r="R369" s="1"/>
      <c r="S369" s="1"/>
    </row>
    <row r="370" spans="1:19" s="16" customFormat="1" ht="12" hidden="1" customHeight="1">
      <c r="A370" s="25"/>
      <c r="B370" s="1"/>
      <c r="C370" s="29"/>
      <c r="D370" s="29"/>
      <c r="E370" s="29"/>
      <c r="F370" s="29"/>
      <c r="G370" s="29"/>
      <c r="H370" s="29"/>
      <c r="I370" s="26"/>
      <c r="J370" s="29"/>
      <c r="K370" s="29"/>
      <c r="L370" s="46"/>
      <c r="M370" s="3"/>
      <c r="N370" s="4"/>
      <c r="O370" s="5"/>
      <c r="P370" s="6"/>
      <c r="Q370" s="7"/>
      <c r="R370" s="1"/>
      <c r="S370" s="1"/>
    </row>
    <row r="371" spans="1:19" s="16" customFormat="1" ht="12" hidden="1" customHeight="1">
      <c r="A371" s="25"/>
      <c r="B371" s="1"/>
      <c r="C371" s="29"/>
      <c r="D371" s="29"/>
      <c r="E371" s="29"/>
      <c r="F371" s="29"/>
      <c r="G371" s="29"/>
      <c r="H371" s="29"/>
      <c r="I371" s="26"/>
      <c r="J371" s="29"/>
      <c r="K371" s="29"/>
      <c r="L371" s="46"/>
      <c r="M371" s="3"/>
      <c r="N371" s="4"/>
      <c r="O371" s="5"/>
      <c r="P371" s="6"/>
      <c r="Q371" s="7"/>
      <c r="R371" s="1"/>
      <c r="S371" s="1"/>
    </row>
    <row r="372" spans="1:19" s="16" customFormat="1" ht="12" hidden="1" customHeight="1">
      <c r="A372" s="25"/>
      <c r="B372" s="1"/>
      <c r="C372" s="29"/>
      <c r="D372" s="29"/>
      <c r="E372" s="29"/>
      <c r="F372" s="29"/>
      <c r="G372" s="29"/>
      <c r="H372" s="29"/>
      <c r="I372" s="26"/>
      <c r="J372" s="29"/>
      <c r="K372" s="29"/>
      <c r="L372" s="46"/>
      <c r="M372" s="3"/>
      <c r="N372" s="4"/>
      <c r="O372" s="5"/>
      <c r="P372" s="6"/>
      <c r="Q372" s="7"/>
      <c r="R372" s="1"/>
      <c r="S372" s="1"/>
    </row>
    <row r="373" spans="1:19" s="16" customFormat="1" ht="12" hidden="1" customHeight="1">
      <c r="A373" s="25"/>
      <c r="B373" s="1"/>
      <c r="C373" s="29"/>
      <c r="D373" s="29"/>
      <c r="E373" s="29"/>
      <c r="F373" s="29"/>
      <c r="G373" s="29"/>
      <c r="H373" s="29"/>
      <c r="I373" s="26"/>
      <c r="J373" s="29"/>
      <c r="K373" s="29"/>
      <c r="L373" s="46"/>
      <c r="M373" s="3"/>
      <c r="N373" s="4"/>
      <c r="O373" s="5"/>
      <c r="P373" s="6"/>
      <c r="Q373" s="7"/>
      <c r="R373" s="1"/>
      <c r="S373" s="1"/>
    </row>
    <row r="374" spans="1:19" s="16" customFormat="1" ht="12" hidden="1" customHeight="1">
      <c r="A374" s="25"/>
      <c r="B374" s="1"/>
      <c r="C374" s="29"/>
      <c r="D374" s="29"/>
      <c r="E374" s="29"/>
      <c r="F374" s="29"/>
      <c r="G374" s="29"/>
      <c r="H374" s="29"/>
      <c r="I374" s="26"/>
      <c r="J374" s="29"/>
      <c r="K374" s="29"/>
      <c r="L374" s="46"/>
      <c r="M374" s="3"/>
      <c r="N374" s="4"/>
      <c r="O374" s="5"/>
      <c r="P374" s="6"/>
      <c r="Q374" s="7"/>
      <c r="R374" s="1"/>
      <c r="S374" s="1"/>
    </row>
    <row r="375" spans="1:19" s="16" customFormat="1" ht="12" hidden="1" customHeight="1">
      <c r="A375" s="25"/>
      <c r="B375" s="1"/>
      <c r="C375" s="29"/>
      <c r="D375" s="29"/>
      <c r="E375" s="29"/>
      <c r="F375" s="29"/>
      <c r="G375" s="29"/>
      <c r="H375" s="29"/>
      <c r="I375" s="26"/>
      <c r="J375" s="29"/>
      <c r="K375" s="29"/>
      <c r="L375" s="46"/>
      <c r="M375" s="3"/>
      <c r="N375" s="4"/>
      <c r="O375" s="5"/>
      <c r="P375" s="6"/>
      <c r="Q375" s="7"/>
      <c r="R375" s="1"/>
      <c r="S375" s="1"/>
    </row>
    <row r="376" spans="1:19" s="16" customFormat="1" ht="12" hidden="1" customHeight="1">
      <c r="A376" s="25"/>
      <c r="B376" s="1"/>
      <c r="C376" s="29"/>
      <c r="D376" s="29"/>
      <c r="E376" s="29"/>
      <c r="F376" s="29"/>
      <c r="G376" s="29"/>
      <c r="H376" s="29"/>
      <c r="I376" s="26"/>
      <c r="J376" s="29"/>
      <c r="K376" s="29"/>
      <c r="L376" s="46"/>
      <c r="M376" s="3"/>
      <c r="N376" s="4"/>
      <c r="O376" s="5"/>
      <c r="P376" s="6"/>
      <c r="Q376" s="7"/>
      <c r="R376" s="1"/>
      <c r="S376" s="1"/>
    </row>
    <row r="377" spans="1:19" s="16" customFormat="1" ht="12" hidden="1" customHeight="1">
      <c r="A377" s="25"/>
      <c r="B377" s="1"/>
      <c r="C377" s="29"/>
      <c r="D377" s="29"/>
      <c r="E377" s="29"/>
      <c r="F377" s="29"/>
      <c r="G377" s="29"/>
      <c r="H377" s="29"/>
      <c r="I377" s="26"/>
      <c r="J377" s="29"/>
      <c r="K377" s="29"/>
      <c r="L377" s="46"/>
      <c r="M377" s="3"/>
      <c r="N377" s="4"/>
      <c r="O377" s="5"/>
      <c r="P377" s="6"/>
      <c r="Q377" s="7"/>
      <c r="R377" s="1"/>
      <c r="S377" s="1"/>
    </row>
    <row r="378" spans="1:19" s="16" customFormat="1" ht="12" hidden="1" customHeight="1">
      <c r="A378" s="25"/>
      <c r="B378" s="1"/>
      <c r="C378" s="29"/>
      <c r="D378" s="29"/>
      <c r="E378" s="29"/>
      <c r="F378" s="29"/>
      <c r="G378" s="29"/>
      <c r="H378" s="29"/>
      <c r="I378" s="26"/>
      <c r="J378" s="29"/>
      <c r="K378" s="29"/>
      <c r="L378" s="46"/>
      <c r="M378" s="3"/>
      <c r="N378" s="4"/>
      <c r="O378" s="5"/>
      <c r="P378" s="6"/>
      <c r="Q378" s="7"/>
      <c r="R378" s="1"/>
      <c r="S378" s="1"/>
    </row>
    <row r="379" spans="1:19" s="16" customFormat="1" ht="12" hidden="1" customHeight="1">
      <c r="A379" s="25"/>
      <c r="B379" s="1"/>
      <c r="C379" s="29"/>
      <c r="D379" s="29"/>
      <c r="E379" s="29"/>
      <c r="F379" s="29"/>
      <c r="G379" s="29"/>
      <c r="H379" s="29"/>
      <c r="I379" s="26"/>
      <c r="J379" s="29"/>
      <c r="K379" s="29"/>
      <c r="L379" s="46"/>
      <c r="M379" s="3"/>
      <c r="N379" s="4"/>
      <c r="O379" s="5"/>
      <c r="P379" s="6"/>
      <c r="Q379" s="7"/>
      <c r="R379" s="1"/>
      <c r="S379" s="1"/>
    </row>
    <row r="380" spans="1:19" s="16" customFormat="1" ht="12" hidden="1" customHeight="1">
      <c r="A380" s="25"/>
      <c r="B380" s="1"/>
      <c r="C380" s="29"/>
      <c r="D380" s="29"/>
      <c r="E380" s="29"/>
      <c r="F380" s="29"/>
      <c r="G380" s="29"/>
      <c r="H380" s="29"/>
      <c r="I380" s="26"/>
      <c r="J380" s="29"/>
      <c r="K380" s="29"/>
      <c r="L380" s="46"/>
      <c r="M380" s="3"/>
      <c r="N380" s="4"/>
      <c r="O380" s="5"/>
      <c r="P380" s="6"/>
      <c r="Q380" s="7"/>
      <c r="R380" s="1"/>
      <c r="S380" s="1"/>
    </row>
    <row r="381" spans="1:19" s="16" customFormat="1" ht="12" hidden="1" customHeight="1">
      <c r="A381" s="25"/>
      <c r="B381" s="1"/>
      <c r="C381" s="29"/>
      <c r="D381" s="29"/>
      <c r="E381" s="29"/>
      <c r="F381" s="29"/>
      <c r="G381" s="29"/>
      <c r="H381" s="29"/>
      <c r="I381" s="26"/>
      <c r="J381" s="29"/>
      <c r="K381" s="29"/>
      <c r="L381" s="46"/>
      <c r="M381" s="3"/>
      <c r="N381" s="4"/>
      <c r="O381" s="5"/>
      <c r="P381" s="6"/>
      <c r="Q381" s="7"/>
      <c r="R381" s="1"/>
      <c r="S381" s="1"/>
    </row>
    <row r="382" spans="1:19" s="16" customFormat="1" ht="12" hidden="1" customHeight="1">
      <c r="A382" s="25"/>
      <c r="B382" s="1"/>
      <c r="C382" s="29"/>
      <c r="D382" s="29"/>
      <c r="E382" s="29"/>
      <c r="F382" s="29"/>
      <c r="G382" s="29"/>
      <c r="H382" s="29"/>
      <c r="I382" s="26"/>
      <c r="J382" s="29"/>
      <c r="K382" s="29"/>
      <c r="L382" s="46"/>
      <c r="M382" s="3"/>
      <c r="N382" s="4"/>
      <c r="O382" s="5"/>
      <c r="P382" s="6"/>
      <c r="Q382" s="7"/>
      <c r="R382" s="1"/>
      <c r="S382" s="1"/>
    </row>
    <row r="383" spans="1:19" s="16" customFormat="1" ht="12" hidden="1" customHeight="1">
      <c r="A383" s="25"/>
      <c r="B383" s="1"/>
      <c r="C383" s="29"/>
      <c r="D383" s="29"/>
      <c r="E383" s="29"/>
      <c r="F383" s="29"/>
      <c r="G383" s="29"/>
      <c r="H383" s="29"/>
      <c r="I383" s="26"/>
      <c r="J383" s="29"/>
      <c r="K383" s="29"/>
      <c r="L383" s="46"/>
      <c r="M383" s="3"/>
      <c r="N383" s="4"/>
      <c r="O383" s="5"/>
      <c r="P383" s="6"/>
      <c r="Q383" s="7"/>
      <c r="R383" s="1"/>
      <c r="S383" s="1"/>
    </row>
    <row r="384" spans="1:19" s="16" customFormat="1" ht="12" hidden="1" customHeight="1">
      <c r="A384" s="25"/>
      <c r="B384" s="1"/>
      <c r="C384" s="29"/>
      <c r="D384" s="29"/>
      <c r="E384" s="29"/>
      <c r="F384" s="29"/>
      <c r="G384" s="29"/>
      <c r="H384" s="29"/>
      <c r="I384" s="26"/>
      <c r="J384" s="29"/>
      <c r="K384" s="29"/>
      <c r="L384" s="46"/>
      <c r="M384" s="3"/>
      <c r="N384" s="4"/>
      <c r="O384" s="5"/>
      <c r="P384" s="6"/>
      <c r="Q384" s="7"/>
      <c r="R384" s="1"/>
      <c r="S384" s="1"/>
    </row>
    <row r="385" spans="1:19" s="16" customFormat="1" ht="12" hidden="1" customHeight="1">
      <c r="A385" s="25"/>
      <c r="B385" s="1"/>
      <c r="C385" s="29"/>
      <c r="D385" s="29"/>
      <c r="E385" s="29"/>
      <c r="F385" s="29"/>
      <c r="G385" s="29"/>
      <c r="H385" s="29"/>
      <c r="I385" s="26"/>
      <c r="J385" s="29"/>
      <c r="K385" s="29"/>
      <c r="L385" s="46"/>
      <c r="M385" s="3"/>
      <c r="N385" s="4"/>
      <c r="O385" s="5"/>
      <c r="P385" s="6"/>
      <c r="Q385" s="7"/>
      <c r="R385" s="1"/>
      <c r="S385" s="1"/>
    </row>
    <row r="386" spans="1:19" s="16" customFormat="1" ht="12" hidden="1" customHeight="1">
      <c r="A386" s="25"/>
      <c r="B386" s="1"/>
      <c r="C386" s="29"/>
      <c r="D386" s="29"/>
      <c r="E386" s="29"/>
      <c r="F386" s="29"/>
      <c r="G386" s="29"/>
      <c r="H386" s="29"/>
      <c r="I386" s="26"/>
      <c r="J386" s="29"/>
      <c r="K386" s="29"/>
      <c r="L386" s="46"/>
      <c r="M386" s="3"/>
      <c r="N386" s="4"/>
      <c r="O386" s="5"/>
      <c r="P386" s="6"/>
      <c r="Q386" s="7"/>
      <c r="R386" s="1"/>
      <c r="S386" s="1"/>
    </row>
    <row r="387" spans="1:19" s="16" customFormat="1" ht="12" hidden="1" customHeight="1">
      <c r="A387" s="25"/>
      <c r="B387" s="1"/>
      <c r="C387" s="29"/>
      <c r="D387" s="29"/>
      <c r="E387" s="29"/>
      <c r="F387" s="29"/>
      <c r="G387" s="29"/>
      <c r="H387" s="29"/>
      <c r="I387" s="26"/>
      <c r="J387" s="29"/>
      <c r="K387" s="29"/>
      <c r="L387" s="46"/>
      <c r="M387" s="3"/>
      <c r="N387" s="4"/>
      <c r="O387" s="5"/>
      <c r="P387" s="6"/>
      <c r="Q387" s="7"/>
      <c r="R387" s="1"/>
      <c r="S387" s="1"/>
    </row>
    <row r="388" spans="1:19" s="16" customFormat="1" ht="12" hidden="1" customHeight="1">
      <c r="A388" s="25"/>
      <c r="B388" s="1"/>
      <c r="C388" s="29"/>
      <c r="D388" s="29"/>
      <c r="E388" s="29"/>
      <c r="F388" s="29"/>
      <c r="G388" s="29"/>
      <c r="H388" s="29"/>
      <c r="I388" s="26"/>
      <c r="J388" s="29"/>
      <c r="K388" s="29"/>
      <c r="L388" s="46"/>
      <c r="M388" s="3"/>
      <c r="N388" s="4"/>
      <c r="O388" s="5"/>
      <c r="P388" s="6"/>
      <c r="Q388" s="7"/>
      <c r="R388" s="1"/>
      <c r="S388" s="1"/>
    </row>
    <row r="389" spans="1:19" s="16" customFormat="1" ht="12" hidden="1" customHeight="1">
      <c r="A389" s="25"/>
      <c r="B389" s="1"/>
      <c r="C389" s="29"/>
      <c r="D389" s="29"/>
      <c r="E389" s="29"/>
      <c r="F389" s="29"/>
      <c r="G389" s="29"/>
      <c r="H389" s="29"/>
      <c r="I389" s="26"/>
      <c r="J389" s="29"/>
      <c r="K389" s="29"/>
      <c r="L389" s="46"/>
      <c r="M389" s="3"/>
      <c r="N389" s="4"/>
      <c r="O389" s="5"/>
      <c r="P389" s="6"/>
      <c r="Q389" s="7"/>
      <c r="R389" s="1"/>
      <c r="S389" s="1"/>
    </row>
    <row r="390" spans="1:19" s="16" customFormat="1" ht="12" hidden="1" customHeight="1">
      <c r="A390" s="25"/>
      <c r="B390" s="1"/>
      <c r="C390" s="29"/>
      <c r="D390" s="29"/>
      <c r="E390" s="29"/>
      <c r="F390" s="29"/>
      <c r="G390" s="29"/>
      <c r="H390" s="29"/>
      <c r="I390" s="26"/>
      <c r="J390" s="29"/>
      <c r="K390" s="29"/>
      <c r="L390" s="46"/>
      <c r="M390" s="3"/>
      <c r="N390" s="4"/>
      <c r="O390" s="5"/>
      <c r="P390" s="6"/>
      <c r="Q390" s="7"/>
      <c r="R390" s="1"/>
      <c r="S390" s="1"/>
    </row>
    <row r="391" spans="1:19" s="16" customFormat="1" ht="12" hidden="1" customHeight="1">
      <c r="A391" s="25"/>
      <c r="B391" s="1"/>
      <c r="C391" s="29"/>
      <c r="D391" s="29"/>
      <c r="E391" s="29"/>
      <c r="F391" s="29"/>
      <c r="G391" s="29"/>
      <c r="H391" s="29"/>
      <c r="I391" s="26"/>
      <c r="J391" s="29"/>
      <c r="K391" s="29"/>
      <c r="L391" s="46"/>
      <c r="M391" s="3"/>
      <c r="N391" s="4"/>
      <c r="O391" s="5"/>
      <c r="P391" s="6"/>
      <c r="Q391" s="7"/>
      <c r="R391" s="1"/>
      <c r="S391" s="1"/>
    </row>
    <row r="392" spans="1:19" s="16" customFormat="1" ht="12" hidden="1" customHeight="1">
      <c r="A392" s="25"/>
      <c r="B392" s="1"/>
      <c r="C392" s="29"/>
      <c r="D392" s="29"/>
      <c r="E392" s="29"/>
      <c r="F392" s="29"/>
      <c r="G392" s="29"/>
      <c r="H392" s="29"/>
      <c r="I392" s="26"/>
      <c r="J392" s="29"/>
      <c r="K392" s="29"/>
      <c r="L392" s="46"/>
      <c r="M392" s="3"/>
      <c r="N392" s="4"/>
      <c r="O392" s="5"/>
      <c r="P392" s="6"/>
      <c r="Q392" s="7"/>
      <c r="R392" s="1"/>
      <c r="S392" s="1"/>
    </row>
    <row r="393" spans="1:19" s="16" customFormat="1" ht="12" hidden="1" customHeight="1">
      <c r="A393" s="25"/>
      <c r="B393" s="1"/>
      <c r="C393" s="29"/>
      <c r="D393" s="29"/>
      <c r="E393" s="29"/>
      <c r="F393" s="29"/>
      <c r="G393" s="29"/>
      <c r="H393" s="29"/>
      <c r="I393" s="26"/>
      <c r="J393" s="29"/>
      <c r="K393" s="29"/>
      <c r="L393" s="46"/>
      <c r="M393" s="3"/>
      <c r="N393" s="4"/>
      <c r="O393" s="5"/>
      <c r="P393" s="6"/>
      <c r="Q393" s="7"/>
      <c r="R393" s="1"/>
      <c r="S393" s="1"/>
    </row>
    <row r="394" spans="1:19" s="16" customFormat="1" ht="12" hidden="1" customHeight="1">
      <c r="A394" s="25"/>
      <c r="B394" s="1"/>
      <c r="C394" s="29"/>
      <c r="D394" s="29"/>
      <c r="E394" s="29"/>
      <c r="F394" s="29"/>
      <c r="G394" s="29"/>
      <c r="H394" s="29"/>
      <c r="I394" s="26"/>
      <c r="J394" s="29"/>
      <c r="K394" s="29"/>
      <c r="L394" s="46"/>
      <c r="M394" s="3"/>
      <c r="N394" s="4"/>
      <c r="O394" s="5"/>
      <c r="P394" s="6"/>
      <c r="Q394" s="7"/>
      <c r="R394" s="1"/>
      <c r="S394" s="1"/>
    </row>
    <row r="395" spans="1:19" s="16" customFormat="1" ht="12" hidden="1" customHeight="1">
      <c r="A395" s="25"/>
      <c r="B395" s="1"/>
      <c r="C395" s="29"/>
      <c r="D395" s="29"/>
      <c r="E395" s="29"/>
      <c r="F395" s="29"/>
      <c r="G395" s="29"/>
      <c r="H395" s="29"/>
      <c r="I395" s="26"/>
      <c r="J395" s="29"/>
      <c r="K395" s="29"/>
      <c r="L395" s="46"/>
      <c r="M395" s="3"/>
      <c r="N395" s="4"/>
      <c r="O395" s="5"/>
      <c r="P395" s="6"/>
      <c r="Q395" s="7"/>
      <c r="R395" s="1"/>
      <c r="S395" s="1"/>
    </row>
    <row r="396" spans="1:19" s="16" customFormat="1" ht="12" hidden="1" customHeight="1">
      <c r="A396" s="25"/>
      <c r="B396" s="1"/>
      <c r="C396" s="29"/>
      <c r="D396" s="29"/>
      <c r="E396" s="29"/>
      <c r="F396" s="29"/>
      <c r="G396" s="29"/>
      <c r="H396" s="29"/>
      <c r="I396" s="26"/>
      <c r="J396" s="29"/>
      <c r="K396" s="29"/>
      <c r="L396" s="46"/>
      <c r="M396" s="3"/>
      <c r="N396" s="4"/>
      <c r="O396" s="5"/>
      <c r="P396" s="6"/>
      <c r="Q396" s="7"/>
      <c r="R396" s="1"/>
      <c r="S396" s="1"/>
    </row>
    <row r="397" spans="1:19" s="16" customFormat="1" ht="12" hidden="1" customHeight="1">
      <c r="A397" s="25"/>
      <c r="B397" s="1"/>
      <c r="C397" s="29"/>
      <c r="D397" s="29"/>
      <c r="E397" s="29"/>
      <c r="F397" s="29"/>
      <c r="G397" s="29"/>
      <c r="H397" s="29"/>
      <c r="I397" s="26"/>
      <c r="J397" s="29"/>
      <c r="K397" s="29"/>
      <c r="L397" s="46"/>
      <c r="M397" s="3"/>
      <c r="N397" s="4"/>
      <c r="O397" s="5"/>
      <c r="P397" s="6"/>
      <c r="Q397" s="7"/>
      <c r="R397" s="1"/>
      <c r="S397" s="1"/>
    </row>
    <row r="398" spans="1:19" s="16" customFormat="1" ht="12" hidden="1" customHeight="1">
      <c r="A398" s="25"/>
      <c r="B398" s="1"/>
      <c r="C398" s="29"/>
      <c r="D398" s="29"/>
      <c r="E398" s="29"/>
      <c r="F398" s="29"/>
      <c r="G398" s="29"/>
      <c r="H398" s="29"/>
      <c r="I398" s="26"/>
      <c r="J398" s="29"/>
      <c r="K398" s="29"/>
      <c r="L398" s="46"/>
      <c r="M398" s="3"/>
      <c r="N398" s="4"/>
      <c r="O398" s="5"/>
      <c r="P398" s="6"/>
      <c r="Q398" s="7"/>
      <c r="R398" s="1"/>
      <c r="S398" s="1"/>
    </row>
    <row r="399" spans="1:19" s="16" customFormat="1" ht="12" hidden="1" customHeight="1">
      <c r="A399" s="25"/>
      <c r="B399" s="1"/>
      <c r="C399" s="29"/>
      <c r="D399" s="29"/>
      <c r="E399" s="29"/>
      <c r="F399" s="29"/>
      <c r="G399" s="29"/>
      <c r="H399" s="29"/>
      <c r="I399" s="26"/>
      <c r="J399" s="29"/>
      <c r="K399" s="29"/>
      <c r="L399" s="46"/>
      <c r="M399" s="3"/>
      <c r="N399" s="4"/>
      <c r="O399" s="5"/>
      <c r="P399" s="6"/>
      <c r="Q399" s="7"/>
      <c r="R399" s="1"/>
      <c r="S399" s="1"/>
    </row>
    <row r="400" spans="1:19" s="16" customFormat="1" ht="12" hidden="1" customHeight="1">
      <c r="A400" s="25"/>
      <c r="B400" s="1"/>
      <c r="C400" s="29"/>
      <c r="D400" s="29"/>
      <c r="E400" s="29"/>
      <c r="F400" s="29"/>
      <c r="G400" s="29"/>
      <c r="H400" s="29"/>
      <c r="I400" s="26"/>
      <c r="J400" s="29"/>
      <c r="K400" s="29"/>
      <c r="L400" s="46"/>
      <c r="M400" s="3"/>
      <c r="N400" s="4"/>
      <c r="O400" s="5"/>
      <c r="P400" s="6"/>
      <c r="Q400" s="7"/>
      <c r="R400" s="1"/>
      <c r="S400" s="1"/>
    </row>
    <row r="401" spans="1:19" s="16" customFormat="1" ht="12" hidden="1" customHeight="1">
      <c r="A401" s="25"/>
      <c r="B401" s="1"/>
      <c r="C401" s="29"/>
      <c r="D401" s="29"/>
      <c r="E401" s="29"/>
      <c r="F401" s="29"/>
      <c r="G401" s="29"/>
      <c r="H401" s="29"/>
      <c r="I401" s="26"/>
      <c r="J401" s="29"/>
      <c r="K401" s="29"/>
      <c r="L401" s="46"/>
      <c r="M401" s="3"/>
      <c r="N401" s="4"/>
      <c r="O401" s="5"/>
      <c r="P401" s="6"/>
      <c r="Q401" s="7"/>
      <c r="R401" s="1"/>
      <c r="S401" s="1"/>
    </row>
    <row r="402" spans="1:19" s="16" customFormat="1" ht="12" hidden="1" customHeight="1">
      <c r="A402" s="25"/>
      <c r="B402" s="1"/>
      <c r="C402" s="29"/>
      <c r="D402" s="29"/>
      <c r="E402" s="29"/>
      <c r="F402" s="29"/>
      <c r="G402" s="29"/>
      <c r="H402" s="29"/>
      <c r="I402" s="26"/>
      <c r="J402" s="29"/>
      <c r="K402" s="29"/>
      <c r="L402" s="46"/>
      <c r="M402" s="3"/>
      <c r="N402" s="4"/>
      <c r="O402" s="5"/>
      <c r="P402" s="6"/>
      <c r="Q402" s="7"/>
      <c r="R402" s="1"/>
      <c r="S402" s="1"/>
    </row>
    <row r="403" spans="1:19" s="16" customFormat="1" ht="12" hidden="1" customHeight="1">
      <c r="A403" s="25"/>
      <c r="B403" s="1"/>
      <c r="C403" s="29"/>
      <c r="D403" s="29"/>
      <c r="E403" s="29"/>
      <c r="F403" s="29"/>
      <c r="G403" s="29"/>
      <c r="H403" s="29"/>
      <c r="I403" s="26"/>
      <c r="J403" s="29"/>
      <c r="K403" s="29"/>
      <c r="L403" s="46"/>
      <c r="M403" s="3"/>
      <c r="N403" s="4"/>
      <c r="O403" s="5"/>
      <c r="P403" s="6"/>
      <c r="Q403" s="7"/>
      <c r="R403" s="1"/>
      <c r="S403" s="1"/>
    </row>
    <row r="404" spans="1:19" s="16" customFormat="1" ht="12" hidden="1" customHeight="1">
      <c r="A404" s="25"/>
      <c r="B404" s="1"/>
      <c r="C404" s="29"/>
      <c r="D404" s="29"/>
      <c r="E404" s="29"/>
      <c r="F404" s="29"/>
      <c r="G404" s="29"/>
      <c r="H404" s="29"/>
      <c r="I404" s="26"/>
      <c r="J404" s="29"/>
      <c r="K404" s="29"/>
      <c r="L404" s="46"/>
      <c r="M404" s="3"/>
      <c r="N404" s="4"/>
      <c r="O404" s="5"/>
      <c r="P404" s="6"/>
      <c r="Q404" s="7"/>
      <c r="R404" s="1"/>
      <c r="S404" s="1"/>
    </row>
    <row r="405" spans="1:19" s="16" customFormat="1" ht="12" hidden="1" customHeight="1">
      <c r="A405" s="25"/>
      <c r="B405" s="1"/>
      <c r="C405" s="29"/>
      <c r="D405" s="29"/>
      <c r="E405" s="29"/>
      <c r="F405" s="29"/>
      <c r="G405" s="29"/>
      <c r="H405" s="29"/>
      <c r="I405" s="26"/>
      <c r="J405" s="29"/>
      <c r="K405" s="29"/>
      <c r="L405" s="46"/>
      <c r="M405" s="3"/>
      <c r="N405" s="4"/>
      <c r="O405" s="5"/>
      <c r="P405" s="6"/>
      <c r="Q405" s="7"/>
      <c r="R405" s="1"/>
      <c r="S405" s="1"/>
    </row>
    <row r="406" spans="1:19" s="16" customFormat="1" ht="12" hidden="1" customHeight="1">
      <c r="A406" s="25"/>
      <c r="B406" s="1"/>
      <c r="C406" s="29"/>
      <c r="D406" s="29"/>
      <c r="E406" s="29"/>
      <c r="F406" s="29"/>
      <c r="G406" s="29"/>
      <c r="H406" s="29"/>
      <c r="I406" s="26"/>
      <c r="J406" s="29"/>
      <c r="K406" s="29"/>
      <c r="L406" s="46"/>
      <c r="M406" s="3"/>
      <c r="N406" s="4"/>
      <c r="O406" s="5"/>
      <c r="P406" s="6"/>
      <c r="Q406" s="7"/>
      <c r="R406" s="1"/>
      <c r="S406" s="1"/>
    </row>
    <row r="407" spans="1:19" s="16" customFormat="1" ht="12" hidden="1" customHeight="1">
      <c r="A407" s="25"/>
      <c r="B407" s="1"/>
      <c r="C407" s="29"/>
      <c r="D407" s="29"/>
      <c r="E407" s="29"/>
      <c r="F407" s="29"/>
      <c r="G407" s="29"/>
      <c r="H407" s="29"/>
      <c r="I407" s="26"/>
      <c r="J407" s="29"/>
      <c r="K407" s="29"/>
      <c r="L407" s="46"/>
      <c r="M407" s="3"/>
      <c r="N407" s="4"/>
      <c r="O407" s="5"/>
      <c r="P407" s="6"/>
      <c r="Q407" s="7"/>
      <c r="R407" s="1"/>
      <c r="S407" s="1"/>
    </row>
    <row r="408" spans="1:19" s="16" customFormat="1" ht="12" hidden="1" customHeight="1">
      <c r="A408" s="25"/>
      <c r="B408" s="1"/>
      <c r="C408" s="29"/>
      <c r="D408" s="29"/>
      <c r="E408" s="29"/>
      <c r="F408" s="29"/>
      <c r="G408" s="29"/>
      <c r="H408" s="29"/>
      <c r="I408" s="26"/>
      <c r="J408" s="29"/>
      <c r="K408" s="29"/>
      <c r="L408" s="46"/>
      <c r="M408" s="3"/>
      <c r="N408" s="4"/>
      <c r="O408" s="5"/>
      <c r="P408" s="6"/>
      <c r="Q408" s="7"/>
      <c r="R408" s="1"/>
      <c r="S408" s="1"/>
    </row>
    <row r="409" spans="1:19" s="16" customFormat="1" ht="12" hidden="1" customHeight="1">
      <c r="A409" s="25"/>
      <c r="B409" s="1"/>
      <c r="C409" s="29"/>
      <c r="D409" s="29"/>
      <c r="E409" s="29"/>
      <c r="F409" s="29"/>
      <c r="G409" s="29"/>
      <c r="H409" s="29"/>
      <c r="I409" s="26"/>
      <c r="J409" s="29"/>
      <c r="K409" s="29"/>
      <c r="L409" s="46"/>
      <c r="M409" s="3"/>
      <c r="N409" s="4"/>
      <c r="O409" s="5"/>
      <c r="P409" s="6"/>
      <c r="Q409" s="7"/>
      <c r="R409" s="1"/>
      <c r="S409" s="1"/>
    </row>
    <row r="410" spans="1:19" s="16" customFormat="1" ht="12" hidden="1" customHeight="1">
      <c r="A410" s="25"/>
      <c r="B410" s="1"/>
      <c r="C410" s="29"/>
      <c r="D410" s="29"/>
      <c r="E410" s="29"/>
      <c r="F410" s="29"/>
      <c r="G410" s="29"/>
      <c r="H410" s="29"/>
      <c r="I410" s="26"/>
      <c r="J410" s="29"/>
      <c r="K410" s="29"/>
      <c r="L410" s="46"/>
      <c r="M410" s="3"/>
      <c r="N410" s="4"/>
      <c r="O410" s="5"/>
      <c r="P410" s="6"/>
      <c r="Q410" s="7"/>
      <c r="R410" s="1"/>
      <c r="S410" s="1"/>
    </row>
    <row r="411" spans="1:19" s="16" customFormat="1" ht="12" hidden="1" customHeight="1">
      <c r="A411" s="25"/>
      <c r="B411" s="1"/>
      <c r="C411" s="29"/>
      <c r="D411" s="29"/>
      <c r="E411" s="29"/>
      <c r="F411" s="29"/>
      <c r="G411" s="29"/>
      <c r="H411" s="29"/>
      <c r="I411" s="26"/>
      <c r="J411" s="29"/>
      <c r="K411" s="29"/>
      <c r="L411" s="46"/>
      <c r="M411" s="3"/>
      <c r="N411" s="4"/>
      <c r="O411" s="5"/>
      <c r="P411" s="6"/>
      <c r="Q411" s="7"/>
      <c r="R411" s="1"/>
      <c r="S411" s="1"/>
    </row>
    <row r="412" spans="1:19" s="16" customFormat="1" ht="12" hidden="1" customHeight="1">
      <c r="A412" s="25"/>
      <c r="B412" s="1"/>
      <c r="C412" s="29"/>
      <c r="D412" s="29"/>
      <c r="E412" s="29"/>
      <c r="F412" s="29"/>
      <c r="G412" s="29"/>
      <c r="H412" s="29"/>
      <c r="I412" s="26"/>
      <c r="J412" s="29"/>
      <c r="K412" s="29"/>
      <c r="L412" s="46"/>
      <c r="M412" s="3"/>
      <c r="N412" s="4"/>
      <c r="O412" s="5"/>
      <c r="P412" s="6"/>
      <c r="Q412" s="7"/>
      <c r="R412" s="1"/>
      <c r="S412" s="1"/>
    </row>
    <row r="413" spans="1:19" s="16" customFormat="1" ht="12" hidden="1" customHeight="1">
      <c r="A413" s="25"/>
      <c r="B413" s="1"/>
      <c r="C413" s="29"/>
      <c r="D413" s="29"/>
      <c r="E413" s="29"/>
      <c r="F413" s="29"/>
      <c r="G413" s="29"/>
      <c r="H413" s="29"/>
      <c r="I413" s="26"/>
      <c r="J413" s="29"/>
      <c r="K413" s="29"/>
      <c r="L413" s="46"/>
      <c r="M413" s="3"/>
      <c r="N413" s="4"/>
      <c r="O413" s="5"/>
      <c r="P413" s="6"/>
      <c r="Q413" s="7"/>
      <c r="R413" s="1"/>
      <c r="S413" s="1"/>
    </row>
    <row r="414" spans="1:19" s="16" customFormat="1" ht="12" hidden="1" customHeight="1">
      <c r="A414" s="25"/>
      <c r="B414" s="1"/>
      <c r="C414" s="29"/>
      <c r="D414" s="29"/>
      <c r="E414" s="29"/>
      <c r="F414" s="29"/>
      <c r="G414" s="29"/>
      <c r="H414" s="29"/>
      <c r="I414" s="26"/>
      <c r="J414" s="29"/>
      <c r="K414" s="29"/>
      <c r="L414" s="46"/>
      <c r="M414" s="3"/>
      <c r="N414" s="4"/>
      <c r="O414" s="5"/>
      <c r="P414" s="6"/>
      <c r="Q414" s="7"/>
      <c r="R414" s="1"/>
      <c r="S414" s="1"/>
    </row>
    <row r="415" spans="1:19" s="16" customFormat="1" ht="12" hidden="1" customHeight="1">
      <c r="A415" s="25"/>
      <c r="B415" s="1"/>
      <c r="C415" s="29"/>
      <c r="D415" s="29"/>
      <c r="E415" s="29"/>
      <c r="F415" s="29"/>
      <c r="G415" s="29"/>
      <c r="H415" s="29"/>
      <c r="I415" s="26"/>
      <c r="J415" s="29"/>
      <c r="K415" s="29"/>
      <c r="L415" s="46"/>
      <c r="M415" s="3"/>
      <c r="N415" s="4"/>
      <c r="O415" s="5"/>
      <c r="P415" s="6"/>
      <c r="Q415" s="7"/>
      <c r="R415" s="1"/>
      <c r="S415" s="1"/>
    </row>
    <row r="416" spans="1:19" s="16" customFormat="1" ht="12" hidden="1" customHeight="1">
      <c r="A416" s="25"/>
      <c r="B416" s="1"/>
      <c r="C416" s="29"/>
      <c r="D416" s="29"/>
      <c r="E416" s="29"/>
      <c r="F416" s="29"/>
      <c r="G416" s="29"/>
      <c r="H416" s="29"/>
      <c r="I416" s="26"/>
      <c r="J416" s="29"/>
      <c r="K416" s="29"/>
      <c r="L416" s="46"/>
      <c r="M416" s="3"/>
      <c r="N416" s="4"/>
      <c r="O416" s="5"/>
      <c r="P416" s="6"/>
      <c r="Q416" s="7"/>
      <c r="R416" s="1"/>
      <c r="S416" s="1"/>
    </row>
    <row r="417" spans="1:19" s="16" customFormat="1" ht="12" hidden="1" customHeight="1">
      <c r="A417" s="25"/>
      <c r="B417" s="1"/>
      <c r="C417" s="29"/>
      <c r="D417" s="29"/>
      <c r="E417" s="29"/>
      <c r="F417" s="29"/>
      <c r="G417" s="29"/>
      <c r="H417" s="29"/>
      <c r="I417" s="26"/>
      <c r="J417" s="29"/>
      <c r="K417" s="29"/>
      <c r="L417" s="46"/>
      <c r="M417" s="3"/>
      <c r="N417" s="4"/>
      <c r="O417" s="5"/>
      <c r="P417" s="6"/>
      <c r="Q417" s="7"/>
      <c r="R417" s="1"/>
      <c r="S417" s="1"/>
    </row>
    <row r="418" spans="1:19" s="16" customFormat="1" ht="12" hidden="1" customHeight="1">
      <c r="A418" s="25"/>
      <c r="B418" s="1"/>
      <c r="C418" s="29"/>
      <c r="D418" s="29"/>
      <c r="E418" s="29"/>
      <c r="F418" s="29"/>
      <c r="G418" s="29"/>
      <c r="H418" s="29"/>
      <c r="I418" s="26"/>
      <c r="J418" s="29"/>
      <c r="K418" s="29"/>
      <c r="L418" s="46"/>
      <c r="M418" s="3"/>
      <c r="N418" s="4"/>
      <c r="O418" s="5"/>
      <c r="P418" s="6"/>
      <c r="Q418" s="7"/>
      <c r="R418" s="1"/>
      <c r="S418" s="1"/>
    </row>
    <row r="419" spans="1:19" s="16" customFormat="1" ht="12" hidden="1" customHeight="1">
      <c r="A419" s="25"/>
      <c r="B419" s="1"/>
      <c r="C419" s="29"/>
      <c r="D419" s="29"/>
      <c r="E419" s="29"/>
      <c r="F419" s="29"/>
      <c r="G419" s="29"/>
      <c r="H419" s="29"/>
      <c r="I419" s="26"/>
      <c r="J419" s="29"/>
      <c r="K419" s="29"/>
      <c r="L419" s="46"/>
      <c r="M419" s="3"/>
      <c r="N419" s="4"/>
      <c r="O419" s="5"/>
      <c r="P419" s="6"/>
      <c r="Q419" s="7"/>
      <c r="R419" s="1"/>
      <c r="S419" s="1"/>
    </row>
    <row r="420" spans="1:19" s="16" customFormat="1" ht="12" hidden="1" customHeight="1">
      <c r="A420" s="25"/>
      <c r="B420" s="1"/>
      <c r="C420" s="29"/>
      <c r="D420" s="29"/>
      <c r="E420" s="29"/>
      <c r="F420" s="29"/>
      <c r="G420" s="29"/>
      <c r="H420" s="29"/>
      <c r="I420" s="26"/>
      <c r="J420" s="29"/>
      <c r="K420" s="29"/>
      <c r="L420" s="46"/>
      <c r="M420" s="3"/>
      <c r="N420" s="4"/>
      <c r="O420" s="5"/>
      <c r="P420" s="6"/>
      <c r="Q420" s="7"/>
      <c r="R420" s="1"/>
      <c r="S420" s="1"/>
    </row>
    <row r="421" spans="1:19" s="16" customFormat="1" ht="12" hidden="1" customHeight="1">
      <c r="A421" s="25"/>
      <c r="B421" s="1"/>
      <c r="C421" s="29"/>
      <c r="D421" s="29"/>
      <c r="E421" s="29"/>
      <c r="F421" s="29"/>
      <c r="G421" s="29"/>
      <c r="H421" s="29"/>
      <c r="I421" s="26"/>
      <c r="J421" s="29"/>
      <c r="K421" s="29"/>
      <c r="L421" s="46"/>
      <c r="M421" s="3"/>
      <c r="N421" s="4"/>
      <c r="O421" s="5"/>
      <c r="P421" s="6"/>
      <c r="Q421" s="7"/>
      <c r="R421" s="1"/>
      <c r="S421" s="1"/>
    </row>
    <row r="422" spans="1:19" s="16" customFormat="1" ht="12" hidden="1" customHeight="1">
      <c r="A422" s="25"/>
      <c r="B422" s="1"/>
      <c r="C422" s="29"/>
      <c r="D422" s="29"/>
      <c r="E422" s="29"/>
      <c r="F422" s="29"/>
      <c r="G422" s="29"/>
      <c r="H422" s="29"/>
      <c r="I422" s="26"/>
      <c r="J422" s="29"/>
      <c r="K422" s="29"/>
      <c r="L422" s="46"/>
      <c r="M422" s="3"/>
      <c r="N422" s="4"/>
      <c r="O422" s="5"/>
      <c r="P422" s="6"/>
      <c r="Q422" s="7"/>
      <c r="R422" s="1"/>
      <c r="S422" s="1"/>
    </row>
    <row r="423" spans="1:19" s="16" customFormat="1" ht="12" hidden="1" customHeight="1">
      <c r="A423" s="25"/>
      <c r="B423" s="1"/>
      <c r="C423" s="29"/>
      <c r="D423" s="29"/>
      <c r="E423" s="29"/>
      <c r="F423" s="29"/>
      <c r="G423" s="29"/>
      <c r="H423" s="29"/>
      <c r="I423" s="26"/>
      <c r="J423" s="29"/>
      <c r="K423" s="29"/>
      <c r="L423" s="46"/>
      <c r="M423" s="3"/>
      <c r="N423" s="4"/>
      <c r="O423" s="5"/>
      <c r="P423" s="6"/>
      <c r="Q423" s="7"/>
      <c r="R423" s="1"/>
      <c r="S423" s="1"/>
    </row>
    <row r="424" spans="1:19" s="16" customFormat="1" ht="12" hidden="1" customHeight="1">
      <c r="A424" s="25"/>
      <c r="B424" s="1"/>
      <c r="C424" s="29"/>
      <c r="D424" s="29"/>
      <c r="E424" s="29"/>
      <c r="F424" s="29"/>
      <c r="G424" s="29"/>
      <c r="H424" s="29"/>
      <c r="I424" s="26"/>
      <c r="J424" s="29"/>
      <c r="K424" s="29"/>
      <c r="L424" s="46"/>
      <c r="M424" s="3"/>
      <c r="N424" s="4"/>
      <c r="O424" s="5"/>
      <c r="P424" s="6"/>
      <c r="Q424" s="7"/>
      <c r="R424" s="1"/>
      <c r="S424" s="1"/>
    </row>
    <row r="425" spans="1:19" s="16" customFormat="1" ht="12" hidden="1" customHeight="1">
      <c r="A425" s="25"/>
      <c r="B425" s="1"/>
      <c r="C425" s="29"/>
      <c r="D425" s="29"/>
      <c r="E425" s="29"/>
      <c r="F425" s="29"/>
      <c r="G425" s="29"/>
      <c r="H425" s="29"/>
      <c r="I425" s="26"/>
      <c r="J425" s="29"/>
      <c r="K425" s="29"/>
      <c r="L425" s="46"/>
      <c r="M425" s="3"/>
      <c r="N425" s="4"/>
      <c r="O425" s="5"/>
      <c r="P425" s="6"/>
      <c r="Q425" s="7"/>
      <c r="R425" s="1"/>
      <c r="S425" s="1"/>
    </row>
    <row r="426" spans="1:19" s="16" customFormat="1" ht="12" hidden="1" customHeight="1">
      <c r="A426" s="25"/>
      <c r="B426" s="1"/>
      <c r="C426" s="29"/>
      <c r="D426" s="29"/>
      <c r="E426" s="29"/>
      <c r="F426" s="29"/>
      <c r="G426" s="29"/>
      <c r="H426" s="29"/>
      <c r="I426" s="26"/>
      <c r="J426" s="29"/>
      <c r="K426" s="29"/>
      <c r="L426" s="46"/>
      <c r="M426" s="3"/>
      <c r="N426" s="4"/>
      <c r="O426" s="5"/>
      <c r="P426" s="6"/>
      <c r="Q426" s="7"/>
      <c r="R426" s="1"/>
      <c r="S426" s="1"/>
    </row>
    <row r="427" spans="1:19" s="16" customFormat="1" ht="12" hidden="1" customHeight="1">
      <c r="A427" s="25"/>
      <c r="B427" s="1"/>
      <c r="C427" s="29"/>
      <c r="D427" s="29"/>
      <c r="E427" s="29"/>
      <c r="F427" s="29"/>
      <c r="G427" s="29"/>
      <c r="H427" s="29"/>
      <c r="I427" s="26"/>
      <c r="J427" s="29"/>
      <c r="K427" s="29"/>
      <c r="L427" s="46"/>
      <c r="M427" s="3"/>
      <c r="N427" s="4"/>
      <c r="O427" s="5"/>
      <c r="P427" s="6"/>
      <c r="Q427" s="7"/>
      <c r="R427" s="1"/>
      <c r="S427" s="1"/>
    </row>
    <row r="428" spans="1:19" s="16" customFormat="1" ht="12" hidden="1" customHeight="1">
      <c r="A428" s="25"/>
      <c r="B428" s="1"/>
      <c r="C428" s="29"/>
      <c r="D428" s="29"/>
      <c r="E428" s="29"/>
      <c r="F428" s="29"/>
      <c r="G428" s="29"/>
      <c r="H428" s="29"/>
      <c r="I428" s="26"/>
      <c r="J428" s="29"/>
      <c r="K428" s="29"/>
      <c r="L428" s="46"/>
      <c r="M428" s="3"/>
      <c r="N428" s="4"/>
      <c r="O428" s="5"/>
      <c r="P428" s="6"/>
      <c r="Q428" s="7"/>
      <c r="R428" s="1"/>
      <c r="S428" s="1"/>
    </row>
    <row r="429" spans="1:19" s="16" customFormat="1" ht="12" hidden="1" customHeight="1">
      <c r="A429" s="25"/>
      <c r="B429" s="1"/>
      <c r="C429" s="29"/>
      <c r="D429" s="29"/>
      <c r="E429" s="29"/>
      <c r="F429" s="29"/>
      <c r="G429" s="29"/>
      <c r="H429" s="29"/>
      <c r="I429" s="26"/>
      <c r="J429" s="29"/>
      <c r="K429" s="29"/>
      <c r="L429" s="46"/>
      <c r="M429" s="3"/>
      <c r="N429" s="4"/>
      <c r="O429" s="5"/>
      <c r="P429" s="6"/>
      <c r="Q429" s="7"/>
      <c r="R429" s="1"/>
      <c r="S429" s="1"/>
    </row>
    <row r="430" spans="1:19" s="16" customFormat="1" ht="12" hidden="1" customHeight="1">
      <c r="A430" s="25"/>
      <c r="B430" s="1"/>
      <c r="C430" s="29"/>
      <c r="D430" s="29"/>
      <c r="E430" s="29"/>
      <c r="F430" s="29"/>
      <c r="G430" s="29"/>
      <c r="H430" s="29"/>
      <c r="I430" s="26"/>
      <c r="J430" s="29"/>
      <c r="K430" s="29"/>
      <c r="L430" s="46"/>
      <c r="M430" s="3"/>
      <c r="N430" s="4"/>
      <c r="O430" s="5"/>
      <c r="P430" s="6"/>
      <c r="Q430" s="7"/>
      <c r="R430" s="1"/>
      <c r="S430" s="1"/>
    </row>
    <row r="431" spans="1:19" s="16" customFormat="1" ht="12" hidden="1" customHeight="1">
      <c r="A431" s="25"/>
      <c r="B431" s="1"/>
      <c r="C431" s="29"/>
      <c r="D431" s="29"/>
      <c r="E431" s="29"/>
      <c r="F431" s="29"/>
      <c r="G431" s="29"/>
      <c r="H431" s="29"/>
      <c r="I431" s="26"/>
      <c r="J431" s="29"/>
      <c r="K431" s="29"/>
      <c r="L431" s="46"/>
      <c r="M431" s="3"/>
      <c r="N431" s="4"/>
      <c r="O431" s="5"/>
      <c r="P431" s="6"/>
      <c r="Q431" s="7"/>
      <c r="R431" s="1"/>
      <c r="S431" s="1"/>
    </row>
    <row r="432" spans="1:19" s="16" customFormat="1" ht="12" hidden="1" customHeight="1">
      <c r="A432" s="25"/>
      <c r="B432" s="1"/>
      <c r="C432" s="29"/>
      <c r="D432" s="29"/>
      <c r="E432" s="29"/>
      <c r="F432" s="29"/>
      <c r="G432" s="29"/>
      <c r="H432" s="29"/>
      <c r="I432" s="26"/>
      <c r="J432" s="29"/>
      <c r="K432" s="29"/>
      <c r="L432" s="46"/>
      <c r="M432" s="3"/>
      <c r="N432" s="4"/>
      <c r="O432" s="5"/>
      <c r="P432" s="6"/>
      <c r="Q432" s="7"/>
      <c r="R432" s="1"/>
      <c r="S432" s="1"/>
    </row>
    <row r="433" spans="1:19" s="16" customFormat="1" ht="12" hidden="1" customHeight="1">
      <c r="A433" s="25"/>
      <c r="B433" s="1"/>
      <c r="C433" s="29"/>
      <c r="D433" s="29"/>
      <c r="E433" s="29"/>
      <c r="F433" s="29"/>
      <c r="G433" s="29"/>
      <c r="H433" s="29"/>
      <c r="I433" s="26"/>
      <c r="J433" s="29"/>
      <c r="K433" s="29"/>
      <c r="L433" s="46"/>
      <c r="M433" s="3"/>
      <c r="N433" s="4"/>
      <c r="O433" s="5"/>
      <c r="P433" s="6"/>
      <c r="Q433" s="7"/>
      <c r="R433" s="1"/>
      <c r="S433" s="1"/>
    </row>
    <row r="434" spans="1:19" s="16" customFormat="1" ht="12" hidden="1" customHeight="1">
      <c r="A434" s="25"/>
      <c r="B434" s="1"/>
      <c r="C434" s="29"/>
      <c r="D434" s="29"/>
      <c r="E434" s="29"/>
      <c r="F434" s="29"/>
      <c r="G434" s="29"/>
      <c r="H434" s="29"/>
      <c r="I434" s="26"/>
      <c r="J434" s="29"/>
      <c r="K434" s="29"/>
      <c r="L434" s="46"/>
      <c r="M434" s="3"/>
      <c r="N434" s="4"/>
      <c r="O434" s="5"/>
      <c r="P434" s="6"/>
      <c r="Q434" s="7"/>
      <c r="R434" s="1"/>
      <c r="S434" s="1"/>
    </row>
    <row r="435" spans="1:19" s="16" customFormat="1" ht="12" hidden="1" customHeight="1">
      <c r="A435" s="25"/>
      <c r="B435" s="1"/>
      <c r="C435" s="29"/>
      <c r="D435" s="29"/>
      <c r="E435" s="29"/>
      <c r="F435" s="29"/>
      <c r="G435" s="29"/>
      <c r="H435" s="29"/>
      <c r="I435" s="26"/>
      <c r="J435" s="29"/>
      <c r="K435" s="29"/>
      <c r="L435" s="46"/>
      <c r="M435" s="3"/>
      <c r="N435" s="4"/>
      <c r="O435" s="5"/>
      <c r="P435" s="6"/>
      <c r="Q435" s="7"/>
      <c r="R435" s="1"/>
      <c r="S435" s="1"/>
    </row>
    <row r="436" spans="1:19" s="16" customFormat="1" ht="12" hidden="1" customHeight="1">
      <c r="A436" s="25"/>
      <c r="B436" s="1"/>
      <c r="C436" s="29"/>
      <c r="D436" s="29"/>
      <c r="E436" s="29"/>
      <c r="F436" s="29"/>
      <c r="G436" s="29"/>
      <c r="H436" s="29"/>
      <c r="I436" s="26"/>
      <c r="J436" s="29"/>
      <c r="K436" s="29"/>
      <c r="L436" s="46"/>
      <c r="M436" s="3"/>
      <c r="N436" s="4"/>
      <c r="O436" s="5"/>
      <c r="P436" s="6"/>
      <c r="Q436" s="7"/>
      <c r="R436" s="1"/>
      <c r="S436" s="1"/>
    </row>
    <row r="437" spans="1:19" s="16" customFormat="1" ht="12" hidden="1" customHeight="1">
      <c r="A437" s="25"/>
      <c r="B437" s="1"/>
      <c r="C437" s="29"/>
      <c r="D437" s="29"/>
      <c r="E437" s="29"/>
      <c r="F437" s="29"/>
      <c r="G437" s="29"/>
      <c r="H437" s="29"/>
      <c r="I437" s="26"/>
      <c r="J437" s="29"/>
      <c r="K437" s="29"/>
      <c r="L437" s="46"/>
      <c r="M437" s="3"/>
      <c r="N437" s="4"/>
      <c r="O437" s="5"/>
      <c r="P437" s="6"/>
      <c r="Q437" s="7"/>
      <c r="R437" s="1"/>
      <c r="S437" s="1"/>
    </row>
    <row r="438" spans="1:19" s="16" customFormat="1" ht="12" hidden="1" customHeight="1">
      <c r="A438" s="25"/>
      <c r="B438" s="1"/>
      <c r="C438" s="29"/>
      <c r="D438" s="29"/>
      <c r="E438" s="29"/>
      <c r="F438" s="29"/>
      <c r="G438" s="29"/>
      <c r="H438" s="29"/>
      <c r="I438" s="26"/>
      <c r="J438" s="29"/>
      <c r="K438" s="29"/>
      <c r="L438" s="46"/>
      <c r="M438" s="3"/>
      <c r="N438" s="4"/>
      <c r="O438" s="5"/>
      <c r="P438" s="6"/>
      <c r="Q438" s="7"/>
      <c r="R438" s="1"/>
      <c r="S438" s="1"/>
    </row>
    <row r="439" spans="1:19" s="16" customFormat="1" ht="12" hidden="1" customHeight="1">
      <c r="A439" s="25"/>
      <c r="B439" s="1"/>
      <c r="C439" s="29"/>
      <c r="D439" s="29"/>
      <c r="E439" s="29"/>
      <c r="F439" s="29"/>
      <c r="G439" s="29"/>
      <c r="H439" s="29"/>
      <c r="I439" s="26"/>
      <c r="J439" s="29"/>
      <c r="K439" s="29"/>
      <c r="L439" s="46"/>
      <c r="M439" s="3"/>
      <c r="N439" s="4"/>
      <c r="O439" s="5"/>
      <c r="P439" s="6"/>
      <c r="Q439" s="7"/>
      <c r="R439" s="1"/>
      <c r="S439" s="1"/>
    </row>
    <row r="440" spans="1:19" s="16" customFormat="1" ht="12" hidden="1" customHeight="1">
      <c r="A440" s="25"/>
      <c r="B440" s="1"/>
      <c r="C440" s="29"/>
      <c r="D440" s="29"/>
      <c r="E440" s="29"/>
      <c r="F440" s="29"/>
      <c r="G440" s="29"/>
      <c r="H440" s="29"/>
      <c r="I440" s="26"/>
      <c r="J440" s="29"/>
      <c r="K440" s="29"/>
      <c r="L440" s="46"/>
      <c r="M440" s="3"/>
      <c r="N440" s="4"/>
      <c r="O440" s="5"/>
      <c r="P440" s="6"/>
      <c r="Q440" s="7"/>
      <c r="R440" s="1"/>
      <c r="S440" s="1"/>
    </row>
    <row r="441" spans="1:19" s="16" customFormat="1" ht="12" hidden="1" customHeight="1">
      <c r="A441" s="25"/>
      <c r="B441" s="1"/>
      <c r="C441" s="29"/>
      <c r="D441" s="29"/>
      <c r="E441" s="29"/>
      <c r="F441" s="29"/>
      <c r="G441" s="29"/>
      <c r="H441" s="29"/>
      <c r="I441" s="26"/>
      <c r="J441" s="29"/>
      <c r="K441" s="29"/>
      <c r="L441" s="46"/>
      <c r="M441" s="3"/>
      <c r="N441" s="4"/>
      <c r="O441" s="5"/>
      <c r="P441" s="6"/>
      <c r="Q441" s="7"/>
      <c r="R441" s="1"/>
      <c r="S441" s="1"/>
    </row>
    <row r="442" spans="1:19" s="16" customFormat="1" ht="12" hidden="1" customHeight="1">
      <c r="A442" s="25"/>
      <c r="B442" s="1"/>
      <c r="C442" s="29"/>
      <c r="D442" s="29"/>
      <c r="E442" s="29"/>
      <c r="F442" s="29"/>
      <c r="G442" s="29"/>
      <c r="H442" s="29"/>
      <c r="I442" s="26"/>
      <c r="J442" s="29"/>
      <c r="K442" s="29"/>
      <c r="L442" s="46"/>
      <c r="M442" s="3"/>
      <c r="N442" s="4"/>
      <c r="O442" s="5"/>
      <c r="P442" s="6"/>
      <c r="Q442" s="7"/>
      <c r="R442" s="1"/>
      <c r="S442" s="1"/>
    </row>
    <row r="443" spans="1:19" s="16" customFormat="1" ht="12" hidden="1" customHeight="1">
      <c r="A443" s="25"/>
      <c r="B443" s="1"/>
      <c r="C443" s="29"/>
      <c r="D443" s="29"/>
      <c r="E443" s="29"/>
      <c r="F443" s="29"/>
      <c r="G443" s="29"/>
      <c r="H443" s="29"/>
      <c r="I443" s="26"/>
      <c r="J443" s="29"/>
      <c r="K443" s="29"/>
      <c r="L443" s="46"/>
      <c r="M443" s="3"/>
      <c r="N443" s="4"/>
      <c r="O443" s="5"/>
      <c r="P443" s="6"/>
      <c r="Q443" s="7"/>
      <c r="R443" s="1"/>
      <c r="S443" s="1"/>
    </row>
    <row r="444" spans="1:19" s="16" customFormat="1" ht="12" hidden="1" customHeight="1">
      <c r="A444" s="25"/>
      <c r="B444" s="1"/>
      <c r="C444" s="29"/>
      <c r="D444" s="29"/>
      <c r="E444" s="29"/>
      <c r="F444" s="29"/>
      <c r="G444" s="29"/>
      <c r="H444" s="29"/>
      <c r="I444" s="26"/>
      <c r="J444" s="29"/>
      <c r="K444" s="29"/>
      <c r="L444" s="46"/>
      <c r="M444" s="3"/>
      <c r="N444" s="4"/>
      <c r="O444" s="5"/>
      <c r="P444" s="6"/>
      <c r="Q444" s="7"/>
      <c r="R444" s="1"/>
      <c r="S444" s="1"/>
    </row>
    <row r="445" spans="1:19" s="16" customFormat="1" ht="12" hidden="1" customHeight="1">
      <c r="A445" s="25"/>
      <c r="B445" s="1"/>
      <c r="C445" s="29"/>
      <c r="D445" s="29"/>
      <c r="E445" s="29"/>
      <c r="F445" s="29"/>
      <c r="G445" s="29"/>
      <c r="H445" s="29"/>
      <c r="I445" s="26"/>
      <c r="J445" s="29"/>
      <c r="K445" s="29"/>
      <c r="L445" s="46"/>
      <c r="M445" s="3"/>
      <c r="N445" s="4"/>
      <c r="O445" s="5"/>
      <c r="P445" s="6"/>
      <c r="Q445" s="7"/>
      <c r="R445" s="1"/>
      <c r="S445" s="1"/>
    </row>
    <row r="446" spans="1:19" s="16" customFormat="1" ht="12" hidden="1" customHeight="1">
      <c r="A446" s="25"/>
      <c r="B446" s="1"/>
      <c r="C446" s="29"/>
      <c r="D446" s="29"/>
      <c r="E446" s="29"/>
      <c r="F446" s="29"/>
      <c r="G446" s="29"/>
      <c r="H446" s="29"/>
      <c r="I446" s="26"/>
      <c r="J446" s="29"/>
      <c r="K446" s="29"/>
      <c r="L446" s="46"/>
      <c r="M446" s="3"/>
      <c r="N446" s="4"/>
      <c r="O446" s="5"/>
      <c r="P446" s="6"/>
      <c r="Q446" s="7"/>
      <c r="R446" s="1"/>
      <c r="S446" s="1"/>
    </row>
    <row r="447" spans="1:19" s="16" customFormat="1" ht="12" hidden="1" customHeight="1">
      <c r="A447" s="25"/>
      <c r="B447" s="1"/>
      <c r="C447" s="29"/>
      <c r="D447" s="29"/>
      <c r="E447" s="29"/>
      <c r="F447" s="29"/>
      <c r="G447" s="29"/>
      <c r="H447" s="29"/>
      <c r="I447" s="26"/>
      <c r="J447" s="29"/>
      <c r="K447" s="29"/>
      <c r="L447" s="46"/>
      <c r="M447" s="3"/>
      <c r="N447" s="4"/>
      <c r="O447" s="5"/>
      <c r="P447" s="6"/>
      <c r="Q447" s="7"/>
      <c r="R447" s="1"/>
      <c r="S447" s="1"/>
    </row>
    <row r="448" spans="1:19" s="16" customFormat="1" ht="12" hidden="1" customHeight="1">
      <c r="A448" s="25"/>
      <c r="B448" s="1"/>
      <c r="C448" s="29"/>
      <c r="D448" s="29"/>
      <c r="E448" s="29"/>
      <c r="F448" s="29"/>
      <c r="G448" s="29"/>
      <c r="H448" s="29"/>
      <c r="I448" s="26"/>
      <c r="J448" s="29"/>
      <c r="K448" s="29"/>
      <c r="L448" s="46"/>
      <c r="M448" s="3"/>
      <c r="N448" s="4"/>
      <c r="O448" s="5"/>
      <c r="P448" s="6"/>
      <c r="Q448" s="7"/>
      <c r="R448" s="1"/>
      <c r="S448" s="1"/>
    </row>
    <row r="449" spans="1:19" s="16" customFormat="1" ht="12" hidden="1" customHeight="1">
      <c r="A449" s="25"/>
      <c r="B449" s="1"/>
      <c r="C449" s="29"/>
      <c r="D449" s="29"/>
      <c r="E449" s="29"/>
      <c r="F449" s="29"/>
      <c r="G449" s="29"/>
      <c r="H449" s="29"/>
      <c r="I449" s="26"/>
      <c r="J449" s="29"/>
      <c r="K449" s="29"/>
      <c r="L449" s="46"/>
      <c r="M449" s="3"/>
      <c r="N449" s="4"/>
      <c r="O449" s="5"/>
      <c r="P449" s="6"/>
      <c r="Q449" s="7"/>
      <c r="R449" s="1"/>
      <c r="S449" s="1"/>
    </row>
    <row r="450" spans="1:19" s="16" customFormat="1" ht="12" hidden="1" customHeight="1">
      <c r="A450" s="25"/>
      <c r="B450" s="1"/>
      <c r="C450" s="29"/>
      <c r="D450" s="29"/>
      <c r="E450" s="29"/>
      <c r="F450" s="29"/>
      <c r="G450" s="29"/>
      <c r="H450" s="29"/>
      <c r="I450" s="26"/>
      <c r="J450" s="29"/>
      <c r="K450" s="29"/>
      <c r="L450" s="46"/>
      <c r="M450" s="3"/>
      <c r="N450" s="4"/>
      <c r="O450" s="5"/>
      <c r="P450" s="6"/>
      <c r="Q450" s="7"/>
      <c r="R450" s="1"/>
      <c r="S450" s="1"/>
    </row>
    <row r="451" spans="1:19" s="16" customFormat="1" ht="12" hidden="1" customHeight="1">
      <c r="A451" s="25"/>
      <c r="B451" s="1"/>
      <c r="C451" s="29"/>
      <c r="D451" s="29"/>
      <c r="E451" s="29"/>
      <c r="F451" s="29"/>
      <c r="G451" s="29"/>
      <c r="H451" s="29"/>
      <c r="I451" s="26"/>
      <c r="J451" s="29"/>
      <c r="K451" s="29"/>
      <c r="L451" s="46"/>
      <c r="M451" s="3"/>
      <c r="N451" s="4"/>
      <c r="O451" s="5"/>
      <c r="P451" s="6"/>
      <c r="Q451" s="7"/>
      <c r="R451" s="1"/>
      <c r="S451" s="1"/>
    </row>
    <row r="452" spans="1:19" s="16" customFormat="1" ht="12" hidden="1" customHeight="1">
      <c r="A452" s="25"/>
      <c r="B452" s="1"/>
      <c r="C452" s="29"/>
      <c r="D452" s="29"/>
      <c r="E452" s="29"/>
      <c r="F452" s="29"/>
      <c r="G452" s="29"/>
      <c r="H452" s="29"/>
      <c r="I452" s="26"/>
      <c r="J452" s="29"/>
      <c r="K452" s="29"/>
      <c r="L452" s="46"/>
      <c r="M452" s="3"/>
      <c r="N452" s="4"/>
      <c r="O452" s="5"/>
      <c r="P452" s="6"/>
      <c r="Q452" s="7"/>
      <c r="R452" s="1"/>
      <c r="S452" s="1"/>
    </row>
    <row r="453" spans="1:19" s="16" customFormat="1" ht="12" hidden="1" customHeight="1">
      <c r="A453" s="25"/>
      <c r="B453" s="1"/>
      <c r="C453" s="29"/>
      <c r="D453" s="29"/>
      <c r="E453" s="29"/>
      <c r="F453" s="29"/>
      <c r="G453" s="29"/>
      <c r="H453" s="29"/>
      <c r="I453" s="26"/>
      <c r="J453" s="29"/>
      <c r="K453" s="29"/>
      <c r="L453" s="46"/>
      <c r="M453" s="3"/>
      <c r="N453" s="4"/>
      <c r="O453" s="5"/>
      <c r="P453" s="6"/>
      <c r="Q453" s="7"/>
      <c r="R453" s="1"/>
      <c r="S453" s="1"/>
    </row>
    <row r="454" spans="1:19" s="16" customFormat="1" ht="12" hidden="1" customHeight="1">
      <c r="A454" s="25"/>
      <c r="B454" s="1"/>
      <c r="C454" s="29"/>
      <c r="D454" s="29"/>
      <c r="E454" s="29"/>
      <c r="F454" s="29"/>
      <c r="G454" s="29"/>
      <c r="H454" s="29"/>
      <c r="I454" s="26"/>
      <c r="J454" s="29"/>
      <c r="K454" s="29"/>
      <c r="L454" s="46"/>
      <c r="M454" s="3"/>
      <c r="N454" s="4"/>
      <c r="O454" s="5"/>
      <c r="P454" s="6"/>
      <c r="Q454" s="7"/>
      <c r="R454" s="1"/>
      <c r="S454" s="1"/>
    </row>
    <row r="455" spans="1:19" s="16" customFormat="1" ht="12" hidden="1" customHeight="1">
      <c r="A455" s="25"/>
      <c r="B455" s="1"/>
      <c r="C455" s="29"/>
      <c r="D455" s="29"/>
      <c r="E455" s="29"/>
      <c r="F455" s="29"/>
      <c r="G455" s="29"/>
      <c r="H455" s="29"/>
      <c r="I455" s="26"/>
      <c r="J455" s="29"/>
      <c r="K455" s="29"/>
      <c r="L455" s="46"/>
      <c r="M455" s="3"/>
      <c r="N455" s="4"/>
      <c r="O455" s="5"/>
      <c r="P455" s="6"/>
      <c r="Q455" s="7"/>
      <c r="R455" s="1"/>
      <c r="S455" s="1"/>
    </row>
    <row r="456" spans="1:19" s="16" customFormat="1" ht="12" hidden="1" customHeight="1">
      <c r="A456" s="25"/>
      <c r="B456" s="1"/>
      <c r="C456" s="29"/>
      <c r="D456" s="29"/>
      <c r="E456" s="29"/>
      <c r="F456" s="29"/>
      <c r="G456" s="29"/>
      <c r="H456" s="29"/>
      <c r="I456" s="26"/>
      <c r="J456" s="29"/>
      <c r="K456" s="29"/>
      <c r="L456" s="46"/>
      <c r="M456" s="3"/>
      <c r="N456" s="4"/>
      <c r="O456" s="5"/>
      <c r="P456" s="6"/>
      <c r="Q456" s="7"/>
      <c r="R456" s="1"/>
      <c r="S456" s="1"/>
    </row>
    <row r="457" spans="1:19" s="16" customFormat="1" ht="12" hidden="1" customHeight="1">
      <c r="A457" s="25"/>
      <c r="B457" s="1"/>
      <c r="C457" s="29"/>
      <c r="D457" s="29"/>
      <c r="E457" s="29"/>
      <c r="F457" s="29"/>
      <c r="G457" s="29"/>
      <c r="H457" s="29"/>
      <c r="I457" s="26"/>
      <c r="J457" s="29"/>
      <c r="K457" s="29"/>
      <c r="L457" s="46"/>
      <c r="M457" s="3"/>
      <c r="N457" s="4"/>
      <c r="O457" s="5"/>
      <c r="P457" s="6"/>
      <c r="Q457" s="7"/>
      <c r="R457" s="1"/>
      <c r="S457" s="1"/>
    </row>
    <row r="458" spans="1:19" s="16" customFormat="1" ht="12" hidden="1" customHeight="1">
      <c r="A458" s="25"/>
      <c r="B458" s="1"/>
      <c r="C458" s="29"/>
      <c r="D458" s="29"/>
      <c r="E458" s="29"/>
      <c r="F458" s="29"/>
      <c r="G458" s="29"/>
      <c r="H458" s="29"/>
      <c r="I458" s="26"/>
      <c r="J458" s="29"/>
      <c r="K458" s="29"/>
      <c r="L458" s="46"/>
      <c r="M458" s="3"/>
      <c r="N458" s="4"/>
      <c r="O458" s="5"/>
      <c r="P458" s="6"/>
      <c r="Q458" s="7"/>
      <c r="R458" s="1"/>
      <c r="S458" s="1"/>
    </row>
    <row r="459" spans="1:19" s="16" customFormat="1" ht="12" hidden="1" customHeight="1">
      <c r="A459" s="25"/>
      <c r="B459" s="1"/>
      <c r="C459" s="29"/>
      <c r="D459" s="29"/>
      <c r="E459" s="29"/>
      <c r="F459" s="29"/>
      <c r="G459" s="29"/>
      <c r="H459" s="29"/>
      <c r="I459" s="26"/>
      <c r="J459" s="29"/>
      <c r="K459" s="29"/>
      <c r="L459" s="46"/>
      <c r="M459" s="3"/>
      <c r="N459" s="4"/>
      <c r="O459" s="5"/>
      <c r="P459" s="6"/>
      <c r="Q459" s="7"/>
      <c r="R459" s="1"/>
      <c r="S459" s="1"/>
    </row>
    <row r="460" spans="1:19" s="16" customFormat="1" ht="12" hidden="1" customHeight="1">
      <c r="A460" s="25"/>
      <c r="B460" s="1"/>
      <c r="C460" s="29"/>
      <c r="D460" s="29"/>
      <c r="E460" s="29"/>
      <c r="F460" s="29"/>
      <c r="G460" s="29"/>
      <c r="H460" s="29"/>
      <c r="I460" s="26"/>
      <c r="J460" s="29"/>
      <c r="K460" s="29"/>
      <c r="L460" s="46"/>
      <c r="M460" s="3"/>
      <c r="N460" s="4"/>
      <c r="O460" s="5"/>
      <c r="P460" s="6"/>
      <c r="Q460" s="7"/>
      <c r="R460" s="1"/>
      <c r="S460" s="1"/>
    </row>
    <row r="461" spans="1:19" s="16" customFormat="1" ht="12" hidden="1" customHeight="1">
      <c r="A461" s="25"/>
      <c r="B461" s="1"/>
      <c r="C461" s="29"/>
      <c r="D461" s="29"/>
      <c r="E461" s="29"/>
      <c r="F461" s="29"/>
      <c r="G461" s="29"/>
      <c r="H461" s="29"/>
      <c r="I461" s="26"/>
      <c r="J461" s="29"/>
      <c r="K461" s="29"/>
      <c r="L461" s="46"/>
      <c r="M461" s="3"/>
      <c r="N461" s="4"/>
      <c r="O461" s="5"/>
      <c r="P461" s="6"/>
      <c r="Q461" s="7"/>
      <c r="R461" s="1"/>
      <c r="S461" s="1"/>
    </row>
    <row r="462" spans="1:19" s="16" customFormat="1" ht="12" hidden="1" customHeight="1">
      <c r="A462" s="25"/>
      <c r="B462" s="1"/>
      <c r="C462" s="29"/>
      <c r="D462" s="29"/>
      <c r="E462" s="29"/>
      <c r="F462" s="29"/>
      <c r="G462" s="29"/>
      <c r="H462" s="29"/>
      <c r="I462" s="26"/>
      <c r="J462" s="29"/>
      <c r="K462" s="29"/>
      <c r="L462" s="46"/>
      <c r="M462" s="3"/>
      <c r="N462" s="4"/>
      <c r="O462" s="5"/>
      <c r="P462" s="6"/>
      <c r="Q462" s="7"/>
      <c r="R462" s="1"/>
      <c r="S462" s="1"/>
    </row>
    <row r="463" spans="1:19" s="16" customFormat="1" ht="12" hidden="1" customHeight="1">
      <c r="A463" s="25"/>
      <c r="B463" s="1"/>
      <c r="C463" s="29"/>
      <c r="D463" s="29"/>
      <c r="E463" s="29"/>
      <c r="F463" s="29"/>
      <c r="G463" s="29"/>
      <c r="H463" s="29"/>
      <c r="I463" s="26"/>
      <c r="J463" s="29"/>
      <c r="K463" s="29"/>
      <c r="L463" s="46"/>
      <c r="M463" s="3"/>
      <c r="N463" s="4"/>
      <c r="O463" s="5"/>
      <c r="P463" s="6"/>
      <c r="Q463" s="7"/>
      <c r="R463" s="1"/>
      <c r="S463" s="1"/>
    </row>
    <row r="464" spans="1:19" s="16" customFormat="1" ht="12" hidden="1" customHeight="1">
      <c r="A464" s="25"/>
      <c r="B464" s="1"/>
      <c r="C464" s="29"/>
      <c r="D464" s="29"/>
      <c r="E464" s="29"/>
      <c r="F464" s="29"/>
      <c r="G464" s="29"/>
      <c r="H464" s="29"/>
      <c r="I464" s="26"/>
      <c r="J464" s="29"/>
      <c r="K464" s="29"/>
      <c r="L464" s="46"/>
      <c r="M464" s="3"/>
      <c r="N464" s="4"/>
      <c r="O464" s="5"/>
      <c r="P464" s="6"/>
      <c r="Q464" s="7"/>
      <c r="R464" s="1"/>
      <c r="S464" s="1"/>
    </row>
    <row r="465" spans="1:19" s="16" customFormat="1" ht="12" hidden="1" customHeight="1">
      <c r="A465" s="25"/>
      <c r="B465" s="1"/>
      <c r="C465" s="29"/>
      <c r="D465" s="29"/>
      <c r="E465" s="29"/>
      <c r="F465" s="29"/>
      <c r="G465" s="29"/>
      <c r="H465" s="29"/>
      <c r="I465" s="26"/>
      <c r="J465" s="29"/>
      <c r="K465" s="29"/>
      <c r="L465" s="46"/>
      <c r="M465" s="3"/>
      <c r="N465" s="4"/>
      <c r="O465" s="5"/>
      <c r="P465" s="6"/>
      <c r="Q465" s="7"/>
      <c r="R465" s="1"/>
      <c r="S465" s="1"/>
    </row>
    <row r="466" spans="1:19" s="16" customFormat="1" ht="12" hidden="1" customHeight="1">
      <c r="A466" s="25"/>
      <c r="B466" s="1"/>
      <c r="C466" s="29"/>
      <c r="D466" s="29"/>
      <c r="E466" s="29"/>
      <c r="F466" s="29"/>
      <c r="G466" s="29"/>
      <c r="H466" s="29"/>
      <c r="I466" s="26"/>
      <c r="J466" s="29"/>
      <c r="K466" s="29"/>
      <c r="L466" s="46"/>
      <c r="M466" s="3"/>
      <c r="N466" s="4"/>
      <c r="O466" s="5"/>
      <c r="P466" s="6"/>
      <c r="Q466" s="7"/>
      <c r="R466" s="1"/>
      <c r="S466" s="1"/>
    </row>
    <row r="467" spans="1:19" s="16" customFormat="1" ht="12" hidden="1" customHeight="1">
      <c r="A467" s="25"/>
      <c r="B467" s="1"/>
      <c r="C467" s="29"/>
      <c r="D467" s="29"/>
      <c r="E467" s="29"/>
      <c r="F467" s="29"/>
      <c r="G467" s="29"/>
      <c r="H467" s="29"/>
      <c r="I467" s="26"/>
      <c r="J467" s="29"/>
      <c r="K467" s="29"/>
      <c r="L467" s="46"/>
      <c r="M467" s="3"/>
      <c r="N467" s="4"/>
      <c r="O467" s="5"/>
      <c r="P467" s="6"/>
      <c r="Q467" s="7"/>
      <c r="R467" s="1"/>
      <c r="S467" s="1"/>
    </row>
    <row r="468" spans="1:19" s="16" customFormat="1" ht="12" hidden="1" customHeight="1">
      <c r="A468" s="25"/>
      <c r="B468" s="1"/>
      <c r="C468" s="29"/>
      <c r="D468" s="29"/>
      <c r="E468" s="29"/>
      <c r="F468" s="29"/>
      <c r="G468" s="29"/>
      <c r="H468" s="29"/>
      <c r="I468" s="26"/>
      <c r="J468" s="29"/>
      <c r="K468" s="29"/>
      <c r="L468" s="46"/>
      <c r="M468" s="3"/>
      <c r="N468" s="4"/>
      <c r="O468" s="5"/>
      <c r="P468" s="6"/>
      <c r="Q468" s="7"/>
      <c r="R468" s="1"/>
      <c r="S468" s="1"/>
    </row>
    <row r="469" spans="1:19" s="16" customFormat="1" ht="12" hidden="1" customHeight="1">
      <c r="A469" s="25"/>
      <c r="B469" s="1"/>
      <c r="C469" s="29"/>
      <c r="D469" s="29"/>
      <c r="E469" s="29"/>
      <c r="F469" s="29"/>
      <c r="G469" s="29"/>
      <c r="H469" s="29"/>
      <c r="I469" s="26"/>
      <c r="J469" s="29"/>
      <c r="K469" s="29"/>
      <c r="L469" s="46"/>
      <c r="M469" s="3"/>
      <c r="N469" s="4"/>
      <c r="O469" s="5"/>
      <c r="P469" s="6"/>
      <c r="Q469" s="7"/>
      <c r="R469" s="1"/>
      <c r="S469" s="1"/>
    </row>
    <row r="470" spans="1:19" s="16" customFormat="1" ht="12" hidden="1" customHeight="1">
      <c r="A470" s="25"/>
      <c r="B470" s="1"/>
      <c r="C470" s="29"/>
      <c r="D470" s="29"/>
      <c r="E470" s="29"/>
      <c r="F470" s="29"/>
      <c r="G470" s="29"/>
      <c r="H470" s="29"/>
      <c r="I470" s="26"/>
      <c r="J470" s="29"/>
      <c r="K470" s="29"/>
      <c r="L470" s="46"/>
      <c r="M470" s="3"/>
      <c r="N470" s="4"/>
      <c r="O470" s="5"/>
      <c r="P470" s="6"/>
      <c r="Q470" s="7"/>
      <c r="R470" s="1"/>
      <c r="S470" s="1"/>
    </row>
    <row r="471" spans="1:19" s="16" customFormat="1" ht="12" hidden="1" customHeight="1">
      <c r="A471" s="25"/>
      <c r="B471" s="1"/>
      <c r="C471" s="29"/>
      <c r="D471" s="29"/>
      <c r="E471" s="29"/>
      <c r="F471" s="29"/>
      <c r="G471" s="29"/>
      <c r="H471" s="29"/>
      <c r="I471" s="26"/>
      <c r="J471" s="29"/>
      <c r="K471" s="29"/>
      <c r="L471" s="46"/>
      <c r="M471" s="3"/>
      <c r="N471" s="4"/>
      <c r="O471" s="5"/>
      <c r="P471" s="6"/>
      <c r="Q471" s="7"/>
      <c r="R471" s="1"/>
      <c r="S471" s="1"/>
    </row>
    <row r="472" spans="1:19" s="16" customFormat="1" ht="12" hidden="1" customHeight="1">
      <c r="A472" s="25"/>
      <c r="B472" s="1"/>
      <c r="C472" s="29"/>
      <c r="D472" s="29"/>
      <c r="E472" s="29"/>
      <c r="F472" s="29"/>
      <c r="G472" s="29"/>
      <c r="H472" s="29"/>
      <c r="I472" s="26"/>
      <c r="J472" s="29"/>
      <c r="K472" s="29"/>
      <c r="L472" s="46"/>
      <c r="M472" s="3"/>
      <c r="N472" s="4"/>
      <c r="O472" s="5"/>
      <c r="P472" s="6"/>
      <c r="Q472" s="7"/>
      <c r="R472" s="1"/>
      <c r="S472" s="1"/>
    </row>
    <row r="473" spans="1:19" s="16" customFormat="1" ht="12" hidden="1" customHeight="1">
      <c r="A473" s="25"/>
      <c r="B473" s="1"/>
      <c r="C473" s="29"/>
      <c r="D473" s="29"/>
      <c r="E473" s="29"/>
      <c r="F473" s="29"/>
      <c r="G473" s="29"/>
      <c r="H473" s="29"/>
      <c r="I473" s="26"/>
      <c r="J473" s="29"/>
      <c r="K473" s="29"/>
      <c r="L473" s="46"/>
      <c r="M473" s="3"/>
      <c r="N473" s="4"/>
      <c r="O473" s="5"/>
      <c r="P473" s="6"/>
      <c r="Q473" s="7"/>
      <c r="R473" s="1"/>
      <c r="S473" s="1"/>
    </row>
    <row r="474" spans="1:19" s="16" customFormat="1" ht="12" hidden="1" customHeight="1">
      <c r="A474" s="25"/>
      <c r="B474" s="1"/>
      <c r="C474" s="29"/>
      <c r="D474" s="29"/>
      <c r="E474" s="29"/>
      <c r="F474" s="29"/>
      <c r="G474" s="29"/>
      <c r="H474" s="29"/>
      <c r="I474" s="26"/>
      <c r="J474" s="29"/>
      <c r="K474" s="29"/>
      <c r="L474" s="46"/>
      <c r="M474" s="3"/>
      <c r="N474" s="4"/>
      <c r="O474" s="5"/>
      <c r="P474" s="6"/>
      <c r="Q474" s="7"/>
      <c r="R474" s="1"/>
      <c r="S474" s="1"/>
    </row>
    <row r="475" spans="1:19" s="16" customFormat="1" ht="12" hidden="1" customHeight="1">
      <c r="A475" s="25"/>
      <c r="B475" s="1"/>
      <c r="C475" s="29"/>
      <c r="D475" s="29"/>
      <c r="E475" s="29"/>
      <c r="F475" s="29"/>
      <c r="G475" s="29"/>
      <c r="H475" s="29"/>
      <c r="I475" s="26"/>
      <c r="J475" s="29"/>
      <c r="K475" s="29"/>
      <c r="L475" s="46"/>
      <c r="M475" s="3"/>
      <c r="N475" s="4"/>
      <c r="O475" s="5"/>
      <c r="P475" s="6"/>
      <c r="Q475" s="7"/>
      <c r="R475" s="1"/>
      <c r="S475" s="1"/>
    </row>
    <row r="476" spans="1:19" s="16" customFormat="1" ht="12" hidden="1" customHeight="1">
      <c r="A476" s="25"/>
      <c r="B476" s="1"/>
      <c r="C476" s="29"/>
      <c r="D476" s="29"/>
      <c r="E476" s="29"/>
      <c r="F476" s="29"/>
      <c r="G476" s="29"/>
      <c r="H476" s="29"/>
      <c r="I476" s="26"/>
      <c r="J476" s="29"/>
      <c r="K476" s="29"/>
      <c r="L476" s="46"/>
      <c r="M476" s="3"/>
      <c r="N476" s="4"/>
      <c r="O476" s="5"/>
      <c r="P476" s="6"/>
      <c r="Q476" s="7"/>
      <c r="R476" s="1"/>
      <c r="S476" s="1"/>
    </row>
    <row r="477" spans="1:19" s="16" customFormat="1" ht="12" hidden="1" customHeight="1">
      <c r="A477" s="25"/>
      <c r="B477" s="1"/>
      <c r="C477" s="29"/>
      <c r="D477" s="29"/>
      <c r="E477" s="29"/>
      <c r="F477" s="29"/>
      <c r="G477" s="29"/>
      <c r="H477" s="29"/>
      <c r="I477" s="26"/>
      <c r="J477" s="29"/>
      <c r="K477" s="29"/>
      <c r="L477" s="46"/>
      <c r="M477" s="3"/>
      <c r="N477" s="4"/>
      <c r="O477" s="5"/>
      <c r="P477" s="6"/>
      <c r="Q477" s="7"/>
      <c r="R477" s="1"/>
      <c r="S477" s="1"/>
    </row>
    <row r="478" spans="1:19" s="16" customFormat="1" ht="12" hidden="1" customHeight="1">
      <c r="A478" s="25"/>
      <c r="B478" s="1"/>
      <c r="C478" s="29"/>
      <c r="D478" s="29"/>
      <c r="E478" s="29"/>
      <c r="F478" s="29"/>
      <c r="G478" s="29"/>
      <c r="H478" s="29"/>
      <c r="I478" s="26"/>
      <c r="J478" s="29"/>
      <c r="K478" s="29"/>
      <c r="L478" s="46"/>
      <c r="M478" s="3"/>
      <c r="N478" s="4"/>
      <c r="O478" s="5"/>
      <c r="P478" s="6"/>
      <c r="Q478" s="7"/>
      <c r="R478" s="1"/>
      <c r="S478" s="1"/>
    </row>
    <row r="479" spans="1:19" s="16" customFormat="1" ht="12" hidden="1" customHeight="1">
      <c r="A479" s="25"/>
      <c r="B479" s="1"/>
      <c r="C479" s="29"/>
      <c r="D479" s="29"/>
      <c r="E479" s="29"/>
      <c r="F479" s="29"/>
      <c r="G479" s="29"/>
      <c r="H479" s="29"/>
      <c r="I479" s="26"/>
      <c r="J479" s="29"/>
      <c r="K479" s="29"/>
      <c r="L479" s="46"/>
      <c r="M479" s="3"/>
      <c r="N479" s="4"/>
      <c r="O479" s="5"/>
      <c r="P479" s="6"/>
      <c r="Q479" s="7"/>
      <c r="R479" s="1"/>
      <c r="S479" s="1"/>
    </row>
    <row r="480" spans="1:19" s="16" customFormat="1" ht="12" hidden="1" customHeight="1">
      <c r="A480" s="25"/>
      <c r="B480" s="1"/>
      <c r="C480" s="29"/>
      <c r="D480" s="29"/>
      <c r="E480" s="29"/>
      <c r="F480" s="29"/>
      <c r="G480" s="29"/>
      <c r="H480" s="29"/>
      <c r="I480" s="26"/>
      <c r="J480" s="29"/>
      <c r="K480" s="29"/>
      <c r="L480" s="46"/>
      <c r="M480" s="3"/>
      <c r="N480" s="4"/>
      <c r="O480" s="5"/>
      <c r="P480" s="6"/>
      <c r="Q480" s="7"/>
      <c r="R480" s="1"/>
      <c r="S480" s="1"/>
    </row>
    <row r="481" spans="1:19" s="16" customFormat="1" ht="12" hidden="1" customHeight="1">
      <c r="A481" s="25"/>
      <c r="B481" s="1"/>
      <c r="C481" s="29"/>
      <c r="D481" s="29"/>
      <c r="E481" s="29"/>
      <c r="F481" s="29"/>
      <c r="G481" s="29"/>
      <c r="H481" s="29"/>
      <c r="I481" s="26"/>
      <c r="J481" s="29"/>
      <c r="K481" s="29"/>
      <c r="L481" s="46"/>
      <c r="M481" s="3"/>
      <c r="N481" s="4"/>
      <c r="O481" s="5"/>
      <c r="P481" s="6"/>
      <c r="Q481" s="7"/>
      <c r="R481" s="1"/>
      <c r="S481" s="1"/>
    </row>
    <row r="482" spans="1:19" s="16" customFormat="1" ht="12" hidden="1" customHeight="1">
      <c r="A482" s="25"/>
      <c r="B482" s="1"/>
      <c r="C482" s="29"/>
      <c r="D482" s="29"/>
      <c r="E482" s="29"/>
      <c r="F482" s="29"/>
      <c r="G482" s="29"/>
      <c r="H482" s="29"/>
      <c r="I482" s="26"/>
      <c r="J482" s="29"/>
      <c r="K482" s="29"/>
      <c r="L482" s="46"/>
      <c r="M482" s="3"/>
      <c r="N482" s="4"/>
      <c r="O482" s="5"/>
      <c r="P482" s="6"/>
      <c r="Q482" s="7"/>
      <c r="R482" s="1"/>
      <c r="S482" s="1"/>
    </row>
    <row r="483" spans="1:19" s="16" customFormat="1" ht="12" hidden="1" customHeight="1">
      <c r="A483" s="25"/>
      <c r="B483" s="1"/>
      <c r="C483" s="29"/>
      <c r="D483" s="29"/>
      <c r="E483" s="29"/>
      <c r="F483" s="29"/>
      <c r="G483" s="29"/>
      <c r="H483" s="29"/>
      <c r="I483" s="26"/>
      <c r="J483" s="29"/>
      <c r="K483" s="29"/>
      <c r="L483" s="46"/>
      <c r="M483" s="3"/>
      <c r="N483" s="4"/>
      <c r="O483" s="5"/>
      <c r="P483" s="6"/>
      <c r="Q483" s="7"/>
      <c r="R483" s="1"/>
      <c r="S483" s="1"/>
    </row>
    <row r="484" spans="1:19" s="16" customFormat="1" ht="12" hidden="1" customHeight="1">
      <c r="A484" s="25"/>
      <c r="B484" s="1"/>
      <c r="C484" s="29"/>
      <c r="D484" s="29"/>
      <c r="E484" s="29"/>
      <c r="F484" s="29"/>
      <c r="G484" s="29"/>
      <c r="H484" s="29"/>
      <c r="I484" s="26"/>
      <c r="J484" s="29"/>
      <c r="K484" s="29"/>
      <c r="L484" s="46"/>
      <c r="M484" s="3"/>
      <c r="N484" s="4"/>
      <c r="O484" s="5"/>
      <c r="P484" s="6"/>
      <c r="Q484" s="7"/>
      <c r="R484" s="1"/>
      <c r="S484" s="1"/>
    </row>
    <row r="485" spans="1:19" s="16" customFormat="1" ht="12" hidden="1" customHeight="1">
      <c r="A485" s="25"/>
      <c r="B485" s="1"/>
      <c r="C485" s="29"/>
      <c r="D485" s="29"/>
      <c r="E485" s="29"/>
      <c r="F485" s="29"/>
      <c r="G485" s="29"/>
      <c r="H485" s="29"/>
      <c r="I485" s="26"/>
      <c r="J485" s="29"/>
      <c r="K485" s="29"/>
      <c r="L485" s="46"/>
      <c r="M485" s="3"/>
      <c r="N485" s="4"/>
      <c r="O485" s="5"/>
      <c r="P485" s="6"/>
      <c r="Q485" s="7"/>
      <c r="R485" s="1"/>
      <c r="S485" s="1"/>
    </row>
    <row r="486" spans="1:19" s="16" customFormat="1" ht="12" hidden="1" customHeight="1">
      <c r="A486" s="25"/>
      <c r="B486" s="1"/>
      <c r="C486" s="29"/>
      <c r="D486" s="29"/>
      <c r="E486" s="29"/>
      <c r="F486" s="29"/>
      <c r="G486" s="29"/>
      <c r="H486" s="29"/>
      <c r="I486" s="26"/>
      <c r="J486" s="29"/>
      <c r="K486" s="29"/>
      <c r="L486" s="46"/>
      <c r="M486" s="3"/>
      <c r="N486" s="4"/>
      <c r="O486" s="5"/>
      <c r="P486" s="6"/>
      <c r="Q486" s="7"/>
      <c r="R486" s="1"/>
      <c r="S486" s="1"/>
    </row>
    <row r="487" spans="1:19" s="16" customFormat="1" ht="12" hidden="1" customHeight="1">
      <c r="A487" s="25"/>
      <c r="B487" s="1"/>
      <c r="C487" s="29"/>
      <c r="D487" s="29"/>
      <c r="E487" s="29"/>
      <c r="F487" s="29"/>
      <c r="G487" s="29"/>
      <c r="H487" s="29"/>
      <c r="I487" s="26"/>
      <c r="J487" s="29"/>
      <c r="K487" s="29"/>
      <c r="L487" s="46"/>
      <c r="M487" s="3"/>
      <c r="N487" s="4"/>
      <c r="O487" s="5"/>
      <c r="P487" s="6"/>
      <c r="Q487" s="7"/>
      <c r="R487" s="1"/>
      <c r="S487" s="1"/>
    </row>
    <row r="488" spans="1:19" s="16" customFormat="1" ht="12" hidden="1" customHeight="1">
      <c r="A488" s="25"/>
      <c r="B488" s="1"/>
      <c r="C488" s="29"/>
      <c r="D488" s="29"/>
      <c r="E488" s="29"/>
      <c r="F488" s="29"/>
      <c r="G488" s="29"/>
      <c r="H488" s="29"/>
      <c r="I488" s="26"/>
      <c r="J488" s="29"/>
      <c r="K488" s="29"/>
      <c r="L488" s="46"/>
      <c r="M488" s="3"/>
      <c r="N488" s="4"/>
      <c r="O488" s="5"/>
      <c r="P488" s="6"/>
      <c r="Q488" s="7"/>
      <c r="R488" s="1"/>
      <c r="S488" s="1"/>
    </row>
    <row r="489" spans="1:19" s="16" customFormat="1" ht="12" hidden="1" customHeight="1">
      <c r="A489" s="25"/>
      <c r="B489" s="1"/>
      <c r="C489" s="29"/>
      <c r="D489" s="29"/>
      <c r="E489" s="29"/>
      <c r="F489" s="29"/>
      <c r="G489" s="29"/>
      <c r="H489" s="29"/>
      <c r="I489" s="26"/>
      <c r="J489" s="29"/>
      <c r="K489" s="29"/>
      <c r="L489" s="46"/>
      <c r="M489" s="3"/>
      <c r="N489" s="4"/>
      <c r="O489" s="5"/>
      <c r="P489" s="6"/>
      <c r="Q489" s="7"/>
      <c r="R489" s="1"/>
      <c r="S489" s="1"/>
    </row>
    <row r="490" spans="1:19" s="16" customFormat="1" ht="12" hidden="1" customHeight="1">
      <c r="A490" s="25"/>
      <c r="B490" s="1"/>
      <c r="C490" s="29"/>
      <c r="D490" s="29"/>
      <c r="E490" s="29"/>
      <c r="F490" s="29"/>
      <c r="G490" s="29"/>
      <c r="H490" s="29"/>
      <c r="I490" s="26"/>
      <c r="J490" s="29"/>
      <c r="K490" s="29"/>
      <c r="L490" s="46"/>
      <c r="M490" s="3"/>
      <c r="N490" s="4"/>
      <c r="O490" s="5"/>
      <c r="P490" s="6"/>
      <c r="Q490" s="7"/>
      <c r="R490" s="1"/>
      <c r="S490" s="1"/>
    </row>
    <row r="491" spans="1:19" s="16" customFormat="1" ht="12" hidden="1" customHeight="1">
      <c r="A491" s="25"/>
      <c r="B491" s="1"/>
      <c r="C491" s="29"/>
      <c r="D491" s="29"/>
      <c r="E491" s="29"/>
      <c r="F491" s="29"/>
      <c r="G491" s="29"/>
      <c r="H491" s="29"/>
      <c r="I491" s="26"/>
      <c r="J491" s="29"/>
      <c r="K491" s="29"/>
      <c r="L491" s="46"/>
      <c r="M491" s="3"/>
      <c r="N491" s="4"/>
      <c r="O491" s="5"/>
      <c r="P491" s="6"/>
      <c r="Q491" s="7"/>
      <c r="R491" s="1"/>
      <c r="S491" s="1"/>
    </row>
    <row r="492" spans="1:19" s="16" customFormat="1" ht="12" hidden="1" customHeight="1">
      <c r="A492" s="25"/>
      <c r="B492" s="1"/>
      <c r="C492" s="29"/>
      <c r="D492" s="29"/>
      <c r="E492" s="29"/>
      <c r="F492" s="29"/>
      <c r="G492" s="29"/>
      <c r="H492" s="29"/>
      <c r="I492" s="26"/>
      <c r="J492" s="29"/>
      <c r="K492" s="29"/>
      <c r="L492" s="46"/>
      <c r="M492" s="3"/>
      <c r="N492" s="4"/>
      <c r="O492" s="5"/>
      <c r="P492" s="6"/>
      <c r="Q492" s="7"/>
      <c r="R492" s="1"/>
      <c r="S492" s="1"/>
    </row>
    <row r="493" spans="1:19" s="16" customFormat="1" ht="12" hidden="1" customHeight="1">
      <c r="A493" s="25"/>
      <c r="B493" s="1"/>
      <c r="C493" s="29"/>
      <c r="D493" s="29"/>
      <c r="E493" s="29"/>
      <c r="F493" s="29"/>
      <c r="G493" s="29"/>
      <c r="H493" s="29"/>
      <c r="I493" s="26"/>
      <c r="J493" s="29"/>
      <c r="K493" s="29"/>
      <c r="L493" s="46"/>
      <c r="M493" s="3"/>
      <c r="N493" s="4"/>
      <c r="O493" s="5"/>
      <c r="P493" s="6"/>
      <c r="Q493" s="7"/>
      <c r="R493" s="1"/>
      <c r="S493" s="1"/>
    </row>
    <row r="494" spans="1:19" s="16" customFormat="1" ht="12" hidden="1" customHeight="1">
      <c r="A494" s="25"/>
      <c r="B494" s="1"/>
      <c r="C494" s="29"/>
      <c r="D494" s="29"/>
      <c r="E494" s="29"/>
      <c r="F494" s="29"/>
      <c r="G494" s="29"/>
      <c r="H494" s="29"/>
      <c r="I494" s="26"/>
      <c r="J494" s="29"/>
      <c r="K494" s="29"/>
      <c r="L494" s="46"/>
      <c r="M494" s="3"/>
      <c r="N494" s="4"/>
      <c r="O494" s="5"/>
      <c r="P494" s="6"/>
      <c r="Q494" s="7"/>
      <c r="R494" s="1"/>
      <c r="S494" s="1"/>
    </row>
    <row r="495" spans="1:19" s="16" customFormat="1" ht="12" hidden="1" customHeight="1">
      <c r="A495" s="25"/>
      <c r="B495" s="1"/>
      <c r="C495" s="29"/>
      <c r="D495" s="29"/>
      <c r="E495" s="29"/>
      <c r="F495" s="29"/>
      <c r="G495" s="29"/>
      <c r="H495" s="29"/>
      <c r="I495" s="26"/>
      <c r="J495" s="29"/>
      <c r="K495" s="29"/>
      <c r="L495" s="46"/>
      <c r="M495" s="3"/>
      <c r="N495" s="4"/>
      <c r="O495" s="5"/>
      <c r="P495" s="6"/>
      <c r="Q495" s="7"/>
      <c r="R495" s="1"/>
      <c r="S495" s="1"/>
    </row>
    <row r="496" spans="1:19" s="16" customFormat="1" ht="12" hidden="1" customHeight="1">
      <c r="A496" s="25"/>
      <c r="B496" s="1"/>
      <c r="C496" s="29"/>
      <c r="D496" s="29"/>
      <c r="E496" s="29"/>
      <c r="F496" s="29"/>
      <c r="G496" s="29"/>
      <c r="H496" s="29"/>
      <c r="I496" s="26"/>
      <c r="J496" s="29"/>
      <c r="K496" s="29"/>
      <c r="L496" s="46"/>
      <c r="M496" s="3"/>
      <c r="N496" s="4"/>
      <c r="O496" s="5"/>
      <c r="P496" s="6"/>
      <c r="Q496" s="7"/>
      <c r="R496" s="1"/>
      <c r="S496" s="1"/>
    </row>
    <row r="497" spans="1:19" s="16" customFormat="1" ht="12" hidden="1" customHeight="1">
      <c r="A497" s="25"/>
      <c r="B497" s="1"/>
      <c r="C497" s="29"/>
      <c r="D497" s="29"/>
      <c r="E497" s="29"/>
      <c r="F497" s="29"/>
      <c r="G497" s="29"/>
      <c r="H497" s="29"/>
      <c r="I497" s="26"/>
      <c r="J497" s="29"/>
      <c r="K497" s="29"/>
      <c r="L497" s="46"/>
      <c r="M497" s="3"/>
      <c r="N497" s="4"/>
      <c r="O497" s="5"/>
      <c r="P497" s="6"/>
      <c r="Q497" s="7"/>
      <c r="R497" s="1"/>
      <c r="S497" s="1"/>
    </row>
    <row r="498" spans="1:19" s="16" customFormat="1" ht="12" hidden="1" customHeight="1">
      <c r="A498" s="25"/>
      <c r="B498" s="1"/>
      <c r="C498" s="29"/>
      <c r="D498" s="29"/>
      <c r="E498" s="29"/>
      <c r="F498" s="29"/>
      <c r="G498" s="29"/>
      <c r="H498" s="29"/>
      <c r="I498" s="26"/>
      <c r="J498" s="29"/>
      <c r="K498" s="29"/>
      <c r="L498" s="46"/>
      <c r="M498" s="3"/>
      <c r="N498" s="4"/>
      <c r="O498" s="5"/>
      <c r="P498" s="6"/>
      <c r="Q498" s="7"/>
      <c r="R498" s="1"/>
      <c r="S498" s="1"/>
    </row>
    <row r="499" spans="1:19" s="16" customFormat="1" ht="12" hidden="1" customHeight="1">
      <c r="A499" s="25"/>
      <c r="B499" s="1"/>
      <c r="C499" s="29"/>
      <c r="D499" s="29"/>
      <c r="E499" s="29"/>
      <c r="F499" s="29"/>
      <c r="G499" s="29"/>
      <c r="H499" s="29"/>
      <c r="I499" s="26"/>
      <c r="J499" s="29"/>
      <c r="K499" s="29"/>
      <c r="L499" s="46"/>
      <c r="M499" s="3"/>
      <c r="N499" s="4"/>
      <c r="O499" s="5"/>
      <c r="P499" s="6"/>
      <c r="Q499" s="7"/>
      <c r="R499" s="1"/>
      <c r="S499" s="1"/>
    </row>
    <row r="500" spans="1:19" s="16" customFormat="1" ht="12" hidden="1" customHeight="1">
      <c r="A500" s="25"/>
      <c r="B500" s="1"/>
      <c r="C500" s="29"/>
      <c r="D500" s="29"/>
      <c r="E500" s="29"/>
      <c r="F500" s="29"/>
      <c r="G500" s="29"/>
      <c r="H500" s="29"/>
      <c r="I500" s="26"/>
      <c r="J500" s="29"/>
      <c r="K500" s="29"/>
      <c r="L500" s="46"/>
      <c r="M500" s="3"/>
      <c r="N500" s="4"/>
      <c r="O500" s="5"/>
      <c r="P500" s="6"/>
      <c r="Q500" s="7"/>
      <c r="R500" s="1"/>
      <c r="S500" s="1"/>
    </row>
    <row r="501" spans="1:19" s="16" customFormat="1" ht="12" hidden="1" customHeight="1">
      <c r="A501" s="25"/>
      <c r="B501" s="1"/>
      <c r="C501" s="29"/>
      <c r="D501" s="29"/>
      <c r="E501" s="29"/>
      <c r="F501" s="29"/>
      <c r="G501" s="29"/>
      <c r="H501" s="29"/>
      <c r="I501" s="26"/>
      <c r="J501" s="29"/>
      <c r="K501" s="29"/>
      <c r="L501" s="46"/>
      <c r="M501" s="3"/>
      <c r="N501" s="4"/>
      <c r="O501" s="5"/>
      <c r="P501" s="6"/>
      <c r="Q501" s="7"/>
      <c r="R501" s="1"/>
      <c r="S501" s="1"/>
    </row>
    <row r="502" spans="1:19" s="16" customFormat="1" ht="12" hidden="1" customHeight="1">
      <c r="A502" s="25"/>
      <c r="B502" s="1"/>
      <c r="C502" s="29"/>
      <c r="D502" s="29"/>
      <c r="E502" s="29"/>
      <c r="F502" s="29"/>
      <c r="G502" s="29"/>
      <c r="H502" s="29"/>
      <c r="I502" s="26"/>
      <c r="J502" s="29"/>
      <c r="K502" s="29"/>
      <c r="L502" s="46"/>
      <c r="M502" s="3"/>
      <c r="N502" s="4"/>
      <c r="O502" s="5"/>
      <c r="P502" s="6"/>
      <c r="Q502" s="7"/>
      <c r="R502" s="1"/>
      <c r="S502" s="1"/>
    </row>
    <row r="503" spans="1:19" s="16" customFormat="1" ht="12" hidden="1" customHeight="1">
      <c r="A503" s="25"/>
      <c r="B503" s="1"/>
      <c r="C503" s="29"/>
      <c r="D503" s="29"/>
      <c r="E503" s="29"/>
      <c r="F503" s="29"/>
      <c r="G503" s="29"/>
      <c r="H503" s="29"/>
      <c r="I503" s="26"/>
      <c r="J503" s="29"/>
      <c r="K503" s="29"/>
      <c r="L503" s="46"/>
      <c r="M503" s="3"/>
      <c r="N503" s="4"/>
      <c r="O503" s="5"/>
      <c r="P503" s="6"/>
      <c r="Q503" s="7"/>
      <c r="R503" s="1"/>
      <c r="S503" s="1"/>
    </row>
    <row r="504" spans="1:19" s="16" customFormat="1" ht="12" hidden="1" customHeight="1">
      <c r="A504" s="25"/>
      <c r="B504" s="1"/>
      <c r="C504" s="29"/>
      <c r="D504" s="29"/>
      <c r="E504" s="29"/>
      <c r="F504" s="29"/>
      <c r="G504" s="29"/>
      <c r="H504" s="29"/>
      <c r="I504" s="26"/>
      <c r="J504" s="29"/>
      <c r="K504" s="29"/>
      <c r="L504" s="46"/>
      <c r="M504" s="3"/>
      <c r="N504" s="4"/>
      <c r="O504" s="5"/>
      <c r="P504" s="6"/>
      <c r="Q504" s="7"/>
      <c r="R504" s="1"/>
      <c r="S504" s="1"/>
    </row>
    <row r="505" spans="1:19" s="16" customFormat="1" ht="12" hidden="1" customHeight="1">
      <c r="A505" s="25"/>
      <c r="B505" s="1"/>
      <c r="C505" s="29"/>
      <c r="D505" s="29"/>
      <c r="E505" s="29"/>
      <c r="F505" s="29"/>
      <c r="G505" s="29"/>
      <c r="H505" s="29"/>
      <c r="I505" s="26"/>
      <c r="J505" s="29"/>
      <c r="K505" s="29"/>
      <c r="L505" s="46"/>
      <c r="M505" s="3"/>
      <c r="N505" s="4"/>
      <c r="O505" s="5"/>
      <c r="P505" s="6"/>
      <c r="Q505" s="7"/>
      <c r="R505" s="1"/>
      <c r="S505" s="1"/>
    </row>
    <row r="506" spans="1:19" s="16" customFormat="1" ht="12" hidden="1" customHeight="1">
      <c r="A506" s="25"/>
      <c r="B506" s="1"/>
      <c r="C506" s="29"/>
      <c r="D506" s="29"/>
      <c r="E506" s="29"/>
      <c r="F506" s="29"/>
      <c r="G506" s="29"/>
      <c r="H506" s="29"/>
      <c r="I506" s="26"/>
      <c r="J506" s="29"/>
      <c r="K506" s="29"/>
      <c r="L506" s="46"/>
      <c r="M506" s="3"/>
      <c r="N506" s="4"/>
      <c r="O506" s="5"/>
      <c r="P506" s="6"/>
      <c r="Q506" s="7"/>
      <c r="R506" s="1"/>
      <c r="S506" s="1"/>
    </row>
    <row r="507" spans="1:19" s="16" customFormat="1" ht="12" hidden="1" customHeight="1">
      <c r="A507" s="25"/>
      <c r="B507" s="1"/>
      <c r="C507" s="29"/>
      <c r="D507" s="29"/>
      <c r="E507" s="29"/>
      <c r="F507" s="29"/>
      <c r="G507" s="29"/>
      <c r="H507" s="29"/>
      <c r="I507" s="26"/>
      <c r="J507" s="29"/>
      <c r="K507" s="29"/>
      <c r="L507" s="46"/>
      <c r="M507" s="3"/>
      <c r="N507" s="4"/>
      <c r="O507" s="5"/>
      <c r="P507" s="6"/>
      <c r="Q507" s="7"/>
      <c r="R507" s="1"/>
      <c r="S507" s="1"/>
    </row>
    <row r="508" spans="1:19" s="16" customFormat="1" ht="12" hidden="1" customHeight="1">
      <c r="A508" s="25"/>
      <c r="B508" s="1"/>
      <c r="C508" s="29"/>
      <c r="D508" s="29"/>
      <c r="E508" s="29"/>
      <c r="F508" s="29"/>
      <c r="G508" s="29"/>
      <c r="H508" s="29"/>
      <c r="I508" s="26"/>
      <c r="J508" s="29"/>
      <c r="K508" s="29"/>
      <c r="L508" s="46"/>
      <c r="M508" s="3"/>
      <c r="N508" s="4"/>
      <c r="O508" s="5"/>
      <c r="P508" s="6"/>
      <c r="Q508" s="7"/>
      <c r="R508" s="1"/>
      <c r="S508" s="1"/>
    </row>
    <row r="509" spans="1:19" s="16" customFormat="1" ht="12" hidden="1" customHeight="1">
      <c r="A509" s="25"/>
      <c r="B509" s="1"/>
      <c r="C509" s="29"/>
      <c r="D509" s="29"/>
      <c r="E509" s="29"/>
      <c r="F509" s="29"/>
      <c r="G509" s="29"/>
      <c r="H509" s="29"/>
      <c r="I509" s="26"/>
      <c r="J509" s="29"/>
      <c r="K509" s="29"/>
      <c r="L509" s="46"/>
      <c r="M509" s="3"/>
      <c r="N509" s="4"/>
      <c r="O509" s="5"/>
      <c r="P509" s="6"/>
      <c r="Q509" s="7"/>
      <c r="R509" s="1"/>
      <c r="S509" s="1"/>
    </row>
    <row r="510" spans="1:19" s="16" customFormat="1" ht="12" hidden="1" customHeight="1">
      <c r="A510" s="25"/>
      <c r="B510" s="1"/>
      <c r="C510" s="29"/>
      <c r="D510" s="29"/>
      <c r="E510" s="29"/>
      <c r="F510" s="29"/>
      <c r="G510" s="29"/>
      <c r="H510" s="29"/>
      <c r="I510" s="26"/>
      <c r="J510" s="29"/>
      <c r="K510" s="29"/>
      <c r="L510" s="46"/>
      <c r="M510" s="3"/>
      <c r="N510" s="4"/>
      <c r="O510" s="5"/>
      <c r="P510" s="6"/>
      <c r="Q510" s="7"/>
      <c r="R510" s="1"/>
      <c r="S510" s="1"/>
    </row>
    <row r="511" spans="1:19" s="16" customFormat="1" ht="12" hidden="1" customHeight="1">
      <c r="A511" s="25"/>
      <c r="B511" s="1"/>
      <c r="C511" s="29"/>
      <c r="D511" s="29"/>
      <c r="E511" s="29"/>
      <c r="F511" s="29"/>
      <c r="G511" s="29"/>
      <c r="H511" s="29"/>
      <c r="I511" s="26"/>
      <c r="J511" s="29"/>
      <c r="K511" s="29"/>
      <c r="L511" s="46"/>
      <c r="M511" s="3"/>
      <c r="N511" s="4"/>
      <c r="O511" s="5"/>
      <c r="P511" s="6"/>
      <c r="Q511" s="7"/>
      <c r="R511" s="1"/>
      <c r="S511" s="1"/>
    </row>
    <row r="512" spans="1:19" s="16" customFormat="1" ht="12" hidden="1" customHeight="1">
      <c r="A512" s="25"/>
      <c r="B512" s="1"/>
      <c r="C512" s="29"/>
      <c r="D512" s="29"/>
      <c r="E512" s="29"/>
      <c r="F512" s="29"/>
      <c r="G512" s="29"/>
      <c r="H512" s="29"/>
      <c r="I512" s="26"/>
      <c r="J512" s="29"/>
      <c r="K512" s="29"/>
      <c r="L512" s="46"/>
      <c r="M512" s="3"/>
      <c r="N512" s="4"/>
      <c r="O512" s="5"/>
      <c r="P512" s="6"/>
      <c r="Q512" s="7"/>
      <c r="R512" s="1"/>
      <c r="S512" s="1"/>
    </row>
    <row r="513" spans="1:19" s="16" customFormat="1" ht="12" hidden="1" customHeight="1">
      <c r="A513" s="25"/>
      <c r="B513" s="1"/>
      <c r="C513" s="29"/>
      <c r="D513" s="29"/>
      <c r="E513" s="29"/>
      <c r="F513" s="29"/>
      <c r="G513" s="29"/>
      <c r="H513" s="29"/>
      <c r="I513" s="26"/>
      <c r="J513" s="29"/>
      <c r="K513" s="29"/>
      <c r="L513" s="46"/>
      <c r="M513" s="3"/>
      <c r="N513" s="4"/>
      <c r="O513" s="5"/>
      <c r="P513" s="6"/>
      <c r="Q513" s="7"/>
      <c r="R513" s="1"/>
      <c r="S513" s="1"/>
    </row>
    <row r="514" spans="1:19" s="16" customFormat="1" ht="12" hidden="1" customHeight="1">
      <c r="A514" s="25"/>
      <c r="B514" s="1"/>
      <c r="C514" s="29"/>
      <c r="D514" s="29"/>
      <c r="E514" s="29"/>
      <c r="F514" s="29"/>
      <c r="G514" s="29"/>
      <c r="H514" s="29"/>
      <c r="I514" s="26"/>
      <c r="J514" s="29"/>
      <c r="K514" s="29"/>
      <c r="L514" s="46"/>
      <c r="M514" s="3"/>
      <c r="N514" s="4"/>
      <c r="O514" s="5"/>
      <c r="P514" s="6"/>
      <c r="Q514" s="7"/>
      <c r="R514" s="1"/>
      <c r="S514" s="1"/>
    </row>
    <row r="515" spans="1:19" s="16" customFormat="1" ht="12" hidden="1" customHeight="1">
      <c r="A515" s="25"/>
      <c r="B515" s="1"/>
      <c r="C515" s="29"/>
      <c r="D515" s="29"/>
      <c r="E515" s="29"/>
      <c r="F515" s="29"/>
      <c r="G515" s="29"/>
      <c r="H515" s="29"/>
      <c r="I515" s="26"/>
      <c r="J515" s="29"/>
      <c r="K515" s="29"/>
      <c r="L515" s="46"/>
      <c r="M515" s="3"/>
      <c r="N515" s="4"/>
      <c r="O515" s="5"/>
      <c r="P515" s="6"/>
      <c r="Q515" s="7"/>
      <c r="R515" s="1"/>
      <c r="S515" s="1"/>
    </row>
    <row r="516" spans="1:19" s="16" customFormat="1" ht="12" hidden="1" customHeight="1">
      <c r="A516" s="25"/>
      <c r="B516" s="1"/>
      <c r="C516" s="29"/>
      <c r="D516" s="29"/>
      <c r="E516" s="29"/>
      <c r="F516" s="29"/>
      <c r="G516" s="29"/>
      <c r="H516" s="29"/>
      <c r="I516" s="26"/>
      <c r="J516" s="29"/>
      <c r="K516" s="29"/>
      <c r="L516" s="46"/>
      <c r="M516" s="3"/>
      <c r="N516" s="4"/>
      <c r="O516" s="5"/>
      <c r="P516" s="6"/>
      <c r="Q516" s="7"/>
      <c r="R516" s="1"/>
      <c r="S516" s="1"/>
    </row>
    <row r="517" spans="1:19" s="16" customFormat="1" ht="12" hidden="1" customHeight="1">
      <c r="A517" s="25"/>
      <c r="B517" s="1"/>
      <c r="C517" s="29"/>
      <c r="D517" s="29"/>
      <c r="E517" s="29"/>
      <c r="F517" s="29"/>
      <c r="G517" s="29"/>
      <c r="H517" s="29"/>
      <c r="I517" s="26"/>
      <c r="J517" s="29"/>
      <c r="K517" s="29"/>
      <c r="L517" s="46"/>
      <c r="M517" s="3"/>
      <c r="N517" s="4"/>
      <c r="O517" s="5"/>
      <c r="P517" s="6"/>
      <c r="Q517" s="7"/>
      <c r="R517" s="1"/>
      <c r="S517" s="1"/>
    </row>
    <row r="518" spans="1:19" s="16" customFormat="1" ht="12" hidden="1" customHeight="1">
      <c r="A518" s="25"/>
      <c r="B518" s="1"/>
      <c r="C518" s="29"/>
      <c r="D518" s="29"/>
      <c r="E518" s="29"/>
      <c r="F518" s="29"/>
      <c r="G518" s="29"/>
      <c r="H518" s="29"/>
      <c r="I518" s="26"/>
      <c r="J518" s="29"/>
      <c r="K518" s="29"/>
      <c r="L518" s="46"/>
      <c r="M518" s="3"/>
      <c r="N518" s="4"/>
      <c r="O518" s="5"/>
      <c r="P518" s="6"/>
      <c r="Q518" s="7"/>
      <c r="R518" s="1"/>
      <c r="S518" s="1"/>
    </row>
    <row r="519" spans="1:19" s="16" customFormat="1" ht="12" hidden="1" customHeight="1">
      <c r="A519" s="25"/>
      <c r="B519" s="1"/>
      <c r="C519" s="29"/>
      <c r="D519" s="29"/>
      <c r="E519" s="29"/>
      <c r="F519" s="29"/>
      <c r="G519" s="29"/>
      <c r="H519" s="29"/>
      <c r="I519" s="26"/>
      <c r="J519" s="29"/>
      <c r="K519" s="29"/>
      <c r="L519" s="46"/>
      <c r="M519" s="3"/>
      <c r="N519" s="4"/>
      <c r="O519" s="5"/>
      <c r="P519" s="6"/>
      <c r="Q519" s="7"/>
      <c r="R519" s="1"/>
      <c r="S519" s="1"/>
    </row>
    <row r="520" spans="1:19" s="16" customFormat="1" ht="12" hidden="1" customHeight="1">
      <c r="A520" s="25"/>
      <c r="B520" s="1"/>
      <c r="C520" s="29"/>
      <c r="D520" s="29"/>
      <c r="E520" s="29"/>
      <c r="F520" s="29"/>
      <c r="G520" s="29"/>
      <c r="H520" s="29"/>
      <c r="I520" s="26"/>
      <c r="J520" s="29"/>
      <c r="K520" s="29"/>
      <c r="L520" s="46"/>
      <c r="M520" s="3"/>
      <c r="N520" s="4"/>
      <c r="O520" s="5"/>
      <c r="P520" s="6"/>
      <c r="Q520" s="7"/>
      <c r="R520" s="1"/>
      <c r="S520" s="1"/>
    </row>
    <row r="521" spans="1:19" s="16" customFormat="1" ht="12" hidden="1" customHeight="1">
      <c r="A521" s="25"/>
      <c r="B521" s="1"/>
      <c r="C521" s="29"/>
      <c r="D521" s="29"/>
      <c r="E521" s="29"/>
      <c r="F521" s="29"/>
      <c r="G521" s="29"/>
      <c r="H521" s="29"/>
      <c r="I521" s="26"/>
      <c r="J521" s="29"/>
      <c r="K521" s="29"/>
      <c r="L521" s="46"/>
      <c r="M521" s="3"/>
      <c r="N521" s="4"/>
      <c r="O521" s="5"/>
      <c r="P521" s="6"/>
      <c r="Q521" s="7"/>
      <c r="R521" s="1"/>
      <c r="S521" s="1"/>
    </row>
    <row r="522" spans="1:19" s="16" customFormat="1" ht="12" hidden="1" customHeight="1">
      <c r="A522" s="25"/>
      <c r="B522" s="1"/>
      <c r="C522" s="29"/>
      <c r="D522" s="29"/>
      <c r="E522" s="29"/>
      <c r="F522" s="29"/>
      <c r="G522" s="29"/>
      <c r="H522" s="29"/>
      <c r="I522" s="26"/>
      <c r="J522" s="29"/>
      <c r="K522" s="29"/>
      <c r="L522" s="46"/>
      <c r="M522" s="3"/>
      <c r="N522" s="4"/>
      <c r="O522" s="5"/>
      <c r="P522" s="6"/>
      <c r="Q522" s="7"/>
      <c r="R522" s="1"/>
      <c r="S522" s="1"/>
    </row>
    <row r="523" spans="1:19" s="16" customFormat="1" ht="12" hidden="1" customHeight="1">
      <c r="A523" s="25"/>
      <c r="B523" s="1"/>
      <c r="C523" s="29"/>
      <c r="D523" s="29"/>
      <c r="E523" s="29"/>
      <c r="F523" s="29"/>
      <c r="G523" s="29"/>
      <c r="H523" s="29"/>
      <c r="I523" s="26"/>
      <c r="J523" s="29"/>
      <c r="K523" s="29"/>
      <c r="L523" s="46"/>
      <c r="M523" s="3"/>
      <c r="N523" s="4"/>
      <c r="O523" s="5"/>
      <c r="P523" s="6"/>
      <c r="Q523" s="7"/>
      <c r="R523" s="1"/>
      <c r="S523" s="1"/>
    </row>
    <row r="524" spans="1:19" s="16" customFormat="1" ht="12" hidden="1" customHeight="1">
      <c r="A524" s="25"/>
      <c r="B524" s="1"/>
      <c r="C524" s="29"/>
      <c r="D524" s="29"/>
      <c r="E524" s="29"/>
      <c r="F524" s="29"/>
      <c r="G524" s="29"/>
      <c r="H524" s="29"/>
      <c r="I524" s="26"/>
      <c r="J524" s="29"/>
      <c r="K524" s="29"/>
      <c r="L524" s="46"/>
      <c r="M524" s="3"/>
      <c r="N524" s="4"/>
      <c r="O524" s="5"/>
      <c r="P524" s="6"/>
      <c r="Q524" s="7"/>
      <c r="R524" s="1"/>
      <c r="S524" s="1"/>
    </row>
    <row r="525" spans="1:19" s="16" customFormat="1" ht="12" hidden="1" customHeight="1">
      <c r="A525" s="25"/>
      <c r="B525" s="1"/>
      <c r="C525" s="29"/>
      <c r="D525" s="29"/>
      <c r="E525" s="29"/>
      <c r="F525" s="29"/>
      <c r="G525" s="29"/>
      <c r="H525" s="29"/>
      <c r="I525" s="26"/>
      <c r="J525" s="29"/>
      <c r="K525" s="29"/>
      <c r="L525" s="46"/>
      <c r="M525" s="3"/>
      <c r="N525" s="4"/>
      <c r="O525" s="5"/>
      <c r="P525" s="6"/>
      <c r="Q525" s="7"/>
      <c r="R525" s="1"/>
      <c r="S525" s="1"/>
    </row>
    <row r="526" spans="1:19" s="16" customFormat="1" ht="12" hidden="1" customHeight="1">
      <c r="A526" s="25"/>
      <c r="B526" s="1"/>
      <c r="C526" s="29"/>
      <c r="D526" s="29"/>
      <c r="E526" s="29"/>
      <c r="F526" s="29"/>
      <c r="G526" s="29"/>
      <c r="H526" s="29"/>
      <c r="I526" s="26"/>
      <c r="J526" s="29"/>
      <c r="K526" s="29"/>
      <c r="L526" s="46"/>
      <c r="M526" s="3"/>
      <c r="N526" s="4"/>
      <c r="O526" s="5"/>
      <c r="P526" s="6"/>
      <c r="Q526" s="7"/>
      <c r="R526" s="1"/>
      <c r="S526" s="1"/>
    </row>
    <row r="527" spans="1:19" s="16" customFormat="1" ht="12" hidden="1" customHeight="1">
      <c r="A527" s="25"/>
      <c r="B527" s="1"/>
      <c r="C527" s="29"/>
      <c r="D527" s="29"/>
      <c r="E527" s="29"/>
      <c r="F527" s="29"/>
      <c r="G527" s="29"/>
      <c r="H527" s="29"/>
      <c r="I527" s="26"/>
      <c r="J527" s="29"/>
      <c r="K527" s="29"/>
      <c r="L527" s="46"/>
      <c r="M527" s="3"/>
      <c r="N527" s="4"/>
      <c r="O527" s="5"/>
      <c r="P527" s="6"/>
      <c r="Q527" s="7"/>
      <c r="R527" s="1"/>
      <c r="S527" s="1"/>
    </row>
    <row r="528" spans="1:19" s="16" customFormat="1" ht="12" hidden="1" customHeight="1">
      <c r="A528" s="25"/>
      <c r="B528" s="1"/>
      <c r="C528" s="29"/>
      <c r="D528" s="29"/>
      <c r="E528" s="29"/>
      <c r="F528" s="29"/>
      <c r="G528" s="29"/>
      <c r="H528" s="29"/>
      <c r="I528" s="26"/>
      <c r="J528" s="29"/>
      <c r="K528" s="29"/>
      <c r="L528" s="46"/>
      <c r="M528" s="3"/>
      <c r="N528" s="4"/>
      <c r="O528" s="5"/>
      <c r="P528" s="6"/>
      <c r="Q528" s="7"/>
      <c r="R528" s="1"/>
      <c r="S528" s="1"/>
    </row>
    <row r="529" spans="1:19" s="16" customFormat="1" ht="12" hidden="1" customHeight="1">
      <c r="A529" s="25"/>
      <c r="B529" s="1"/>
      <c r="C529" s="29"/>
      <c r="D529" s="29"/>
      <c r="E529" s="29"/>
      <c r="F529" s="29"/>
      <c r="G529" s="29"/>
      <c r="H529" s="29"/>
      <c r="I529" s="26"/>
      <c r="J529" s="29"/>
      <c r="K529" s="29"/>
      <c r="L529" s="46"/>
      <c r="M529" s="3"/>
      <c r="N529" s="4"/>
      <c r="O529" s="5"/>
      <c r="P529" s="6"/>
      <c r="Q529" s="7"/>
      <c r="R529" s="1"/>
      <c r="S529" s="1"/>
    </row>
    <row r="530" spans="1:19" s="16" customFormat="1" ht="12" hidden="1" customHeight="1">
      <c r="A530" s="25"/>
      <c r="B530" s="1"/>
      <c r="C530" s="29"/>
      <c r="D530" s="29"/>
      <c r="E530" s="29"/>
      <c r="F530" s="29"/>
      <c r="G530" s="29"/>
      <c r="H530" s="29"/>
      <c r="I530" s="26"/>
      <c r="J530" s="29"/>
      <c r="K530" s="29"/>
      <c r="L530" s="46"/>
      <c r="M530" s="3"/>
      <c r="N530" s="4"/>
      <c r="O530" s="5"/>
      <c r="P530" s="6"/>
      <c r="Q530" s="7"/>
      <c r="R530" s="1"/>
      <c r="S530" s="1"/>
    </row>
    <row r="531" spans="1:19" s="16" customFormat="1" ht="12" hidden="1" customHeight="1">
      <c r="A531" s="25"/>
      <c r="B531" s="1"/>
      <c r="C531" s="29"/>
      <c r="D531" s="29"/>
      <c r="E531" s="29"/>
      <c r="F531" s="29"/>
      <c r="G531" s="29"/>
      <c r="H531" s="29"/>
      <c r="I531" s="26"/>
      <c r="J531" s="29"/>
      <c r="K531" s="29"/>
      <c r="L531" s="46"/>
      <c r="M531" s="3"/>
      <c r="N531" s="4"/>
      <c r="O531" s="5"/>
      <c r="P531" s="6"/>
      <c r="Q531" s="7"/>
      <c r="R531" s="1"/>
      <c r="S531" s="1"/>
    </row>
    <row r="532" spans="1:19" s="16" customFormat="1" ht="12" hidden="1" customHeight="1">
      <c r="A532" s="25"/>
      <c r="B532" s="1"/>
      <c r="C532" s="29"/>
      <c r="D532" s="29"/>
      <c r="E532" s="29"/>
      <c r="F532" s="29"/>
      <c r="G532" s="29"/>
      <c r="H532" s="29"/>
      <c r="I532" s="26"/>
      <c r="J532" s="29"/>
      <c r="K532" s="29"/>
      <c r="L532" s="46"/>
      <c r="M532" s="3"/>
      <c r="N532" s="4"/>
      <c r="O532" s="5"/>
      <c r="P532" s="6"/>
      <c r="Q532" s="7"/>
      <c r="R532" s="1"/>
      <c r="S532" s="1"/>
    </row>
    <row r="533" spans="1:19" s="16" customFormat="1" ht="12" hidden="1" customHeight="1">
      <c r="A533" s="25"/>
      <c r="B533" s="1"/>
      <c r="C533" s="29"/>
      <c r="D533" s="29"/>
      <c r="E533" s="29"/>
      <c r="F533" s="29"/>
      <c r="G533" s="29"/>
      <c r="H533" s="29"/>
      <c r="I533" s="26"/>
      <c r="J533" s="29"/>
      <c r="K533" s="29"/>
      <c r="L533" s="46"/>
      <c r="M533" s="3"/>
      <c r="N533" s="4"/>
      <c r="O533" s="5"/>
      <c r="P533" s="6"/>
      <c r="Q533" s="7"/>
      <c r="R533" s="1"/>
      <c r="S533" s="1"/>
    </row>
    <row r="534" spans="1:19" s="16" customFormat="1" ht="12" hidden="1" customHeight="1">
      <c r="A534" s="25"/>
      <c r="B534" s="1"/>
      <c r="C534" s="29"/>
      <c r="D534" s="29"/>
      <c r="E534" s="29"/>
      <c r="F534" s="29"/>
      <c r="G534" s="29"/>
      <c r="H534" s="29"/>
      <c r="I534" s="26"/>
      <c r="J534" s="29"/>
      <c r="K534" s="29"/>
      <c r="L534" s="46"/>
      <c r="M534" s="3"/>
      <c r="N534" s="4"/>
      <c r="O534" s="5"/>
      <c r="P534" s="6"/>
      <c r="Q534" s="7"/>
      <c r="R534" s="1"/>
      <c r="S534" s="1"/>
    </row>
    <row r="535" spans="1:19" s="16" customFormat="1" ht="12" hidden="1" customHeight="1">
      <c r="A535" s="25"/>
      <c r="B535" s="1"/>
      <c r="C535" s="29"/>
      <c r="D535" s="29"/>
      <c r="E535" s="29"/>
      <c r="F535" s="29"/>
      <c r="G535" s="29"/>
      <c r="H535" s="29"/>
      <c r="I535" s="26"/>
      <c r="J535" s="29"/>
      <c r="K535" s="29"/>
      <c r="L535" s="46"/>
      <c r="M535" s="3"/>
      <c r="N535" s="4"/>
      <c r="O535" s="5"/>
      <c r="P535" s="6"/>
      <c r="Q535" s="7"/>
      <c r="R535" s="1"/>
      <c r="S535" s="1"/>
    </row>
    <row r="536" spans="1:19" s="16" customFormat="1" ht="12" hidden="1" customHeight="1">
      <c r="A536" s="25"/>
      <c r="B536" s="1"/>
      <c r="C536" s="29"/>
      <c r="D536" s="29"/>
      <c r="E536" s="29"/>
      <c r="F536" s="29"/>
      <c r="G536" s="29"/>
      <c r="H536" s="29"/>
      <c r="I536" s="26"/>
      <c r="J536" s="29"/>
      <c r="K536" s="29"/>
      <c r="L536" s="46"/>
      <c r="M536" s="3"/>
      <c r="N536" s="4"/>
      <c r="O536" s="5"/>
      <c r="P536" s="6"/>
      <c r="Q536" s="7"/>
      <c r="R536" s="1"/>
      <c r="S536" s="1"/>
    </row>
    <row r="537" spans="1:19" s="16" customFormat="1" ht="12" hidden="1" customHeight="1">
      <c r="A537" s="25"/>
      <c r="B537" s="1"/>
      <c r="C537" s="29"/>
      <c r="D537" s="29"/>
      <c r="E537" s="29"/>
      <c r="F537" s="29"/>
      <c r="G537" s="29"/>
      <c r="H537" s="29"/>
      <c r="I537" s="26"/>
      <c r="J537" s="29"/>
      <c r="K537" s="29"/>
      <c r="L537" s="46"/>
      <c r="M537" s="3"/>
      <c r="N537" s="4"/>
      <c r="O537" s="5"/>
      <c r="P537" s="6"/>
      <c r="Q537" s="7"/>
      <c r="R537" s="1"/>
      <c r="S537" s="1"/>
    </row>
    <row r="538" spans="1:19" s="16" customFormat="1" ht="12" hidden="1" customHeight="1">
      <c r="A538" s="25"/>
      <c r="B538" s="1"/>
      <c r="C538" s="29"/>
      <c r="D538" s="29"/>
      <c r="E538" s="29"/>
      <c r="F538" s="29"/>
      <c r="G538" s="29"/>
      <c r="H538" s="29"/>
      <c r="I538" s="26"/>
      <c r="J538" s="29"/>
      <c r="K538" s="29"/>
      <c r="L538" s="46"/>
      <c r="M538" s="3"/>
      <c r="N538" s="4"/>
      <c r="O538" s="5"/>
      <c r="P538" s="6"/>
      <c r="Q538" s="7"/>
      <c r="R538" s="1"/>
      <c r="S538" s="1"/>
    </row>
    <row r="539" spans="1:19" s="16" customFormat="1" ht="12" hidden="1" customHeight="1">
      <c r="A539" s="25"/>
      <c r="B539" s="1"/>
      <c r="C539" s="29"/>
      <c r="D539" s="29"/>
      <c r="E539" s="29"/>
      <c r="F539" s="29"/>
      <c r="G539" s="29"/>
      <c r="H539" s="29"/>
      <c r="I539" s="26"/>
      <c r="J539" s="29"/>
      <c r="K539" s="29"/>
      <c r="L539" s="46"/>
      <c r="M539" s="3"/>
      <c r="N539" s="4"/>
      <c r="O539" s="5"/>
      <c r="P539" s="6"/>
      <c r="Q539" s="7"/>
      <c r="R539" s="1"/>
      <c r="S539" s="1"/>
    </row>
    <row r="540" spans="1:19" s="16" customFormat="1" ht="12" hidden="1" customHeight="1">
      <c r="A540" s="25"/>
      <c r="B540" s="1"/>
      <c r="C540" s="29"/>
      <c r="D540" s="29"/>
      <c r="E540" s="29"/>
      <c r="F540" s="29"/>
      <c r="G540" s="29"/>
      <c r="H540" s="29"/>
      <c r="I540" s="26"/>
      <c r="J540" s="29"/>
      <c r="K540" s="29"/>
      <c r="L540" s="46"/>
      <c r="M540" s="3"/>
      <c r="N540" s="4"/>
      <c r="O540" s="5"/>
      <c r="P540" s="6"/>
      <c r="Q540" s="7"/>
      <c r="R540" s="1"/>
      <c r="S540" s="1"/>
    </row>
    <row r="541" spans="1:19" s="16" customFormat="1" ht="12" hidden="1" customHeight="1">
      <c r="A541" s="25"/>
      <c r="B541" s="1"/>
      <c r="C541" s="29"/>
      <c r="D541" s="29"/>
      <c r="E541" s="29"/>
      <c r="F541" s="29"/>
      <c r="G541" s="29"/>
      <c r="H541" s="29"/>
      <c r="I541" s="26"/>
      <c r="J541" s="29"/>
      <c r="K541" s="29"/>
      <c r="L541" s="46"/>
      <c r="M541" s="3"/>
      <c r="N541" s="4"/>
      <c r="O541" s="5"/>
      <c r="P541" s="6"/>
      <c r="Q541" s="7"/>
      <c r="R541" s="1"/>
      <c r="S541" s="1"/>
    </row>
    <row r="542" spans="1:19" s="16" customFormat="1" ht="12" hidden="1" customHeight="1">
      <c r="A542" s="25"/>
      <c r="B542" s="1"/>
      <c r="C542" s="29"/>
      <c r="D542" s="29"/>
      <c r="E542" s="29"/>
      <c r="F542" s="29"/>
      <c r="G542" s="29"/>
      <c r="H542" s="29"/>
      <c r="I542" s="26"/>
      <c r="J542" s="29"/>
      <c r="K542" s="29"/>
      <c r="L542" s="46"/>
      <c r="M542" s="3"/>
      <c r="N542" s="4"/>
      <c r="O542" s="5"/>
      <c r="P542" s="6"/>
      <c r="Q542" s="7"/>
      <c r="R542" s="1"/>
      <c r="S542" s="1"/>
    </row>
    <row r="543" spans="1:19" s="16" customFormat="1" ht="12" hidden="1" customHeight="1">
      <c r="A543" s="25"/>
      <c r="B543" s="1"/>
      <c r="C543" s="29"/>
      <c r="D543" s="29"/>
      <c r="E543" s="29"/>
      <c r="F543" s="29"/>
      <c r="G543" s="29"/>
      <c r="H543" s="29"/>
      <c r="I543" s="26"/>
      <c r="J543" s="29"/>
      <c r="K543" s="29"/>
      <c r="L543" s="46"/>
      <c r="M543" s="3"/>
      <c r="N543" s="4"/>
      <c r="O543" s="5"/>
      <c r="P543" s="6"/>
      <c r="Q543" s="7"/>
      <c r="R543" s="1"/>
      <c r="S543" s="1"/>
    </row>
    <row r="544" spans="1:19" s="16" customFormat="1" ht="12" hidden="1" customHeight="1">
      <c r="A544" s="25"/>
      <c r="B544" s="1"/>
      <c r="C544" s="29"/>
      <c r="D544" s="29"/>
      <c r="E544" s="29"/>
      <c r="F544" s="29"/>
      <c r="G544" s="29"/>
      <c r="H544" s="29"/>
      <c r="I544" s="26"/>
      <c r="J544" s="29"/>
      <c r="K544" s="29"/>
      <c r="L544" s="46"/>
      <c r="M544" s="3"/>
      <c r="N544" s="4"/>
      <c r="O544" s="5"/>
      <c r="P544" s="6"/>
      <c r="Q544" s="7"/>
      <c r="R544" s="1"/>
      <c r="S544" s="1"/>
    </row>
    <row r="545" spans="1:19" s="16" customFormat="1" ht="12" hidden="1" customHeight="1">
      <c r="A545" s="25"/>
      <c r="B545" s="1"/>
      <c r="C545" s="29"/>
      <c r="D545" s="29"/>
      <c r="E545" s="29"/>
      <c r="F545" s="29"/>
      <c r="G545" s="29"/>
      <c r="H545" s="29"/>
      <c r="I545" s="26"/>
      <c r="J545" s="29"/>
      <c r="K545" s="29"/>
      <c r="L545" s="46"/>
      <c r="M545" s="3"/>
      <c r="N545" s="4"/>
      <c r="O545" s="5"/>
      <c r="P545" s="6"/>
      <c r="Q545" s="7"/>
      <c r="R545" s="1"/>
      <c r="S545" s="1"/>
    </row>
    <row r="546" spans="1:19" s="16" customFormat="1" ht="12" hidden="1" customHeight="1">
      <c r="A546" s="25"/>
      <c r="B546" s="1"/>
      <c r="C546" s="29"/>
      <c r="D546" s="29"/>
      <c r="E546" s="29"/>
      <c r="F546" s="29"/>
      <c r="G546" s="29"/>
      <c r="H546" s="29"/>
      <c r="I546" s="26"/>
      <c r="J546" s="29"/>
      <c r="K546" s="29"/>
      <c r="L546" s="46"/>
      <c r="M546" s="3"/>
      <c r="N546" s="4"/>
      <c r="O546" s="5"/>
      <c r="P546" s="6"/>
      <c r="Q546" s="7"/>
      <c r="R546" s="1"/>
      <c r="S546" s="1"/>
    </row>
    <row r="547" spans="1:19" s="16" customFormat="1" ht="12" hidden="1" customHeight="1">
      <c r="A547" s="25"/>
      <c r="B547" s="1"/>
      <c r="C547" s="29"/>
      <c r="D547" s="29"/>
      <c r="E547" s="29"/>
      <c r="F547" s="29"/>
      <c r="G547" s="29"/>
      <c r="H547" s="29"/>
      <c r="I547" s="26"/>
      <c r="J547" s="29"/>
      <c r="K547" s="29"/>
      <c r="L547" s="46"/>
      <c r="M547" s="3"/>
      <c r="N547" s="4"/>
      <c r="O547" s="5"/>
      <c r="P547" s="6"/>
      <c r="Q547" s="7"/>
      <c r="R547" s="1"/>
      <c r="S547" s="1"/>
    </row>
    <row r="548" spans="1:19" s="16" customFormat="1" ht="12" hidden="1" customHeight="1">
      <c r="A548" s="25"/>
      <c r="B548" s="1"/>
      <c r="C548" s="29"/>
      <c r="D548" s="29"/>
      <c r="E548" s="29"/>
      <c r="F548" s="29"/>
      <c r="G548" s="29"/>
      <c r="H548" s="29"/>
      <c r="I548" s="26"/>
      <c r="J548" s="29"/>
      <c r="K548" s="29"/>
      <c r="L548" s="46"/>
      <c r="M548" s="3"/>
      <c r="N548" s="4"/>
      <c r="O548" s="5"/>
      <c r="P548" s="6"/>
      <c r="Q548" s="7"/>
      <c r="R548" s="1"/>
      <c r="S548" s="1"/>
    </row>
    <row r="549" spans="1:19" s="16" customFormat="1" ht="12" hidden="1" customHeight="1">
      <c r="A549" s="25"/>
      <c r="B549" s="1"/>
      <c r="C549" s="29"/>
      <c r="D549" s="29"/>
      <c r="E549" s="29"/>
      <c r="F549" s="29"/>
      <c r="G549" s="29"/>
      <c r="H549" s="29"/>
      <c r="I549" s="26"/>
      <c r="J549" s="29"/>
      <c r="K549" s="29"/>
      <c r="L549" s="46"/>
      <c r="M549" s="3"/>
      <c r="N549" s="4"/>
      <c r="O549" s="5"/>
      <c r="P549" s="6"/>
      <c r="Q549" s="7"/>
      <c r="R549" s="1"/>
      <c r="S549" s="1"/>
    </row>
    <row r="550" spans="1:19" s="16" customFormat="1" ht="12" hidden="1" customHeight="1">
      <c r="A550" s="25"/>
      <c r="B550" s="1"/>
      <c r="C550" s="29"/>
      <c r="D550" s="29"/>
      <c r="E550" s="29"/>
      <c r="F550" s="29"/>
      <c r="G550" s="29"/>
      <c r="H550" s="29"/>
      <c r="I550" s="26"/>
      <c r="J550" s="29"/>
      <c r="K550" s="29"/>
      <c r="L550" s="46"/>
      <c r="M550" s="3"/>
      <c r="N550" s="4"/>
      <c r="O550" s="5"/>
      <c r="P550" s="6"/>
      <c r="Q550" s="7"/>
      <c r="R550" s="1"/>
      <c r="S550" s="1"/>
    </row>
    <row r="551" spans="1:19" s="16" customFormat="1" ht="12" hidden="1" customHeight="1">
      <c r="A551" s="25"/>
      <c r="B551" s="1"/>
      <c r="C551" s="29"/>
      <c r="D551" s="29"/>
      <c r="E551" s="29"/>
      <c r="F551" s="29"/>
      <c r="G551" s="29"/>
      <c r="H551" s="29"/>
      <c r="I551" s="26"/>
      <c r="J551" s="29"/>
      <c r="K551" s="29"/>
      <c r="L551" s="46"/>
      <c r="M551" s="3"/>
      <c r="N551" s="4"/>
      <c r="O551" s="5"/>
      <c r="P551" s="6"/>
      <c r="Q551" s="7"/>
      <c r="R551" s="1"/>
      <c r="S551" s="1"/>
    </row>
    <row r="552" spans="1:19" s="16" customFormat="1" ht="12" hidden="1" customHeight="1">
      <c r="A552" s="25"/>
      <c r="B552" s="1"/>
      <c r="C552" s="29"/>
      <c r="D552" s="29"/>
      <c r="E552" s="29"/>
      <c r="F552" s="29"/>
      <c r="G552" s="29"/>
      <c r="H552" s="29"/>
      <c r="I552" s="26"/>
      <c r="J552" s="29"/>
      <c r="K552" s="29"/>
      <c r="L552" s="46"/>
      <c r="M552" s="3"/>
      <c r="N552" s="4"/>
      <c r="O552" s="5"/>
      <c r="P552" s="6"/>
      <c r="Q552" s="7"/>
      <c r="R552" s="1"/>
      <c r="S552" s="1"/>
    </row>
    <row r="553" spans="1:19" s="16" customFormat="1" ht="12" hidden="1" customHeight="1">
      <c r="A553" s="25"/>
      <c r="B553" s="1"/>
      <c r="C553" s="29"/>
      <c r="D553" s="29"/>
      <c r="E553" s="29"/>
      <c r="F553" s="29"/>
      <c r="G553" s="29"/>
      <c r="H553" s="29"/>
      <c r="I553" s="26"/>
      <c r="J553" s="29"/>
      <c r="K553" s="29"/>
      <c r="L553" s="46"/>
      <c r="M553" s="3"/>
      <c r="N553" s="4"/>
      <c r="O553" s="5"/>
      <c r="P553" s="6"/>
      <c r="Q553" s="7"/>
      <c r="R553" s="1"/>
      <c r="S553" s="1"/>
    </row>
    <row r="554" spans="1:19" s="16" customFormat="1" ht="12" hidden="1" customHeight="1">
      <c r="A554" s="25"/>
      <c r="B554" s="1"/>
      <c r="C554" s="29"/>
      <c r="D554" s="29"/>
      <c r="E554" s="29"/>
      <c r="F554" s="29"/>
      <c r="G554" s="29"/>
      <c r="H554" s="29"/>
      <c r="I554" s="26"/>
      <c r="J554" s="29"/>
      <c r="K554" s="29"/>
      <c r="L554" s="46"/>
      <c r="M554" s="3"/>
      <c r="N554" s="4"/>
      <c r="O554" s="5"/>
      <c r="P554" s="6"/>
      <c r="Q554" s="7"/>
      <c r="R554" s="1"/>
      <c r="S554" s="1"/>
    </row>
    <row r="555" spans="1:19" s="16" customFormat="1" ht="12" hidden="1" customHeight="1">
      <c r="A555" s="25"/>
      <c r="B555" s="1"/>
      <c r="C555" s="29"/>
      <c r="D555" s="29"/>
      <c r="E555" s="29"/>
      <c r="F555" s="29"/>
      <c r="G555" s="29"/>
      <c r="H555" s="29"/>
      <c r="I555" s="26"/>
      <c r="J555" s="29"/>
      <c r="K555" s="29"/>
      <c r="L555" s="46"/>
      <c r="M555" s="3"/>
      <c r="N555" s="4"/>
      <c r="O555" s="5"/>
      <c r="P555" s="6"/>
      <c r="Q555" s="7"/>
      <c r="R555" s="1"/>
      <c r="S555" s="1"/>
    </row>
    <row r="556" spans="1:19" s="16" customFormat="1" ht="12" hidden="1" customHeight="1">
      <c r="A556" s="25"/>
      <c r="B556" s="1"/>
      <c r="C556" s="29"/>
      <c r="D556" s="29"/>
      <c r="E556" s="29"/>
      <c r="F556" s="29"/>
      <c r="G556" s="29"/>
      <c r="H556" s="29"/>
      <c r="I556" s="26"/>
      <c r="J556" s="29"/>
      <c r="K556" s="29"/>
      <c r="L556" s="46"/>
      <c r="M556" s="3"/>
      <c r="N556" s="4"/>
      <c r="O556" s="5"/>
      <c r="P556" s="6"/>
      <c r="Q556" s="7"/>
      <c r="R556" s="1"/>
      <c r="S556" s="1"/>
    </row>
    <row r="557" spans="1:19" s="16" customFormat="1" ht="12" hidden="1" customHeight="1">
      <c r="A557" s="25"/>
      <c r="B557" s="1"/>
      <c r="C557" s="29"/>
      <c r="D557" s="29"/>
      <c r="E557" s="29"/>
      <c r="F557" s="29"/>
      <c r="G557" s="29"/>
      <c r="H557" s="29"/>
      <c r="I557" s="26"/>
      <c r="J557" s="29"/>
      <c r="K557" s="29"/>
      <c r="L557" s="46"/>
      <c r="M557" s="3"/>
      <c r="N557" s="4"/>
      <c r="O557" s="5"/>
      <c r="P557" s="6"/>
      <c r="Q557" s="7"/>
      <c r="R557" s="1"/>
      <c r="S557" s="1"/>
    </row>
    <row r="558" spans="1:19" s="16" customFormat="1" ht="12" hidden="1" customHeight="1">
      <c r="A558" s="25"/>
      <c r="B558" s="1"/>
      <c r="C558" s="29"/>
      <c r="D558" s="29"/>
      <c r="E558" s="29"/>
      <c r="F558" s="29"/>
      <c r="G558" s="29"/>
      <c r="H558" s="29"/>
      <c r="I558" s="26"/>
      <c r="J558" s="29"/>
      <c r="K558" s="29"/>
      <c r="L558" s="46"/>
      <c r="M558" s="3"/>
      <c r="N558" s="4"/>
      <c r="O558" s="5"/>
      <c r="P558" s="6"/>
      <c r="Q558" s="7"/>
      <c r="R558" s="1"/>
      <c r="S558" s="1"/>
    </row>
    <row r="559" spans="1:19" s="16" customFormat="1" ht="12" hidden="1" customHeight="1">
      <c r="A559" s="25"/>
      <c r="B559" s="1"/>
      <c r="C559" s="29"/>
      <c r="D559" s="29"/>
      <c r="E559" s="29"/>
      <c r="F559" s="29"/>
      <c r="G559" s="29"/>
      <c r="H559" s="29"/>
      <c r="I559" s="26"/>
      <c r="J559" s="29"/>
      <c r="K559" s="29"/>
      <c r="L559" s="46"/>
      <c r="M559" s="3"/>
      <c r="N559" s="4"/>
      <c r="O559" s="5"/>
      <c r="P559" s="6"/>
      <c r="Q559" s="7"/>
      <c r="R559" s="1"/>
      <c r="S559" s="1"/>
    </row>
    <row r="560" spans="1:19" s="16" customFormat="1" ht="12" hidden="1" customHeight="1">
      <c r="A560" s="25"/>
      <c r="B560" s="1"/>
      <c r="C560" s="29"/>
      <c r="D560" s="29"/>
      <c r="E560" s="29"/>
      <c r="F560" s="29"/>
      <c r="G560" s="29"/>
      <c r="H560" s="29"/>
      <c r="I560" s="26"/>
      <c r="J560" s="29"/>
      <c r="K560" s="29"/>
      <c r="L560" s="46"/>
      <c r="M560" s="3"/>
      <c r="N560" s="4"/>
      <c r="O560" s="5"/>
      <c r="P560" s="6"/>
      <c r="Q560" s="7"/>
      <c r="R560" s="1"/>
      <c r="S560" s="1"/>
    </row>
    <row r="561" spans="1:19" s="16" customFormat="1" ht="12" hidden="1" customHeight="1">
      <c r="A561" s="25"/>
      <c r="B561" s="1"/>
      <c r="C561" s="29"/>
      <c r="D561" s="29"/>
      <c r="E561" s="29"/>
      <c r="F561" s="29"/>
      <c r="G561" s="29"/>
      <c r="H561" s="29"/>
      <c r="I561" s="26"/>
      <c r="J561" s="29"/>
      <c r="K561" s="29"/>
      <c r="L561" s="46"/>
      <c r="M561" s="3"/>
      <c r="N561" s="4"/>
      <c r="O561" s="5"/>
      <c r="P561" s="6"/>
      <c r="Q561" s="7"/>
      <c r="R561" s="1"/>
      <c r="S561" s="1"/>
    </row>
    <row r="562" spans="1:19" s="16" customFormat="1" ht="12" hidden="1" customHeight="1">
      <c r="A562" s="25"/>
      <c r="B562" s="1"/>
      <c r="C562" s="29"/>
      <c r="D562" s="29"/>
      <c r="E562" s="29"/>
      <c r="F562" s="29"/>
      <c r="G562" s="29"/>
      <c r="H562" s="29"/>
      <c r="I562" s="26"/>
      <c r="J562" s="29"/>
      <c r="K562" s="29"/>
      <c r="L562" s="46"/>
      <c r="M562" s="3"/>
      <c r="N562" s="4"/>
      <c r="O562" s="5"/>
      <c r="P562" s="6"/>
      <c r="Q562" s="7"/>
      <c r="R562" s="1"/>
      <c r="S562" s="1"/>
    </row>
    <row r="563" spans="1:19" s="16" customFormat="1" ht="12" hidden="1" customHeight="1">
      <c r="A563" s="25"/>
      <c r="B563" s="1"/>
      <c r="C563" s="29"/>
      <c r="D563" s="29"/>
      <c r="E563" s="29"/>
      <c r="F563" s="29"/>
      <c r="G563" s="29"/>
      <c r="H563" s="29"/>
      <c r="I563" s="26"/>
      <c r="J563" s="29"/>
      <c r="K563" s="29"/>
      <c r="L563" s="46"/>
      <c r="M563" s="3"/>
      <c r="N563" s="4"/>
      <c r="O563" s="5"/>
      <c r="P563" s="6"/>
      <c r="Q563" s="7"/>
      <c r="R563" s="1"/>
      <c r="S563" s="1"/>
    </row>
    <row r="564" spans="1:19" s="16" customFormat="1" ht="12" hidden="1" customHeight="1">
      <c r="A564" s="25"/>
      <c r="B564" s="1"/>
      <c r="C564" s="29"/>
      <c r="D564" s="29"/>
      <c r="E564" s="29"/>
      <c r="F564" s="29"/>
      <c r="G564" s="29"/>
      <c r="H564" s="29"/>
      <c r="I564" s="26"/>
      <c r="J564" s="29"/>
      <c r="K564" s="29"/>
      <c r="L564" s="46"/>
      <c r="M564" s="3"/>
      <c r="N564" s="4"/>
      <c r="O564" s="5"/>
      <c r="P564" s="6"/>
      <c r="Q564" s="7"/>
      <c r="R564" s="1"/>
      <c r="S564" s="1"/>
    </row>
    <row r="565" spans="1:19" s="16" customFormat="1" ht="12" hidden="1" customHeight="1">
      <c r="A565" s="25"/>
      <c r="B565" s="1"/>
      <c r="C565" s="29"/>
      <c r="D565" s="29"/>
      <c r="E565" s="29"/>
      <c r="F565" s="29"/>
      <c r="G565" s="29"/>
      <c r="H565" s="29"/>
      <c r="I565" s="26"/>
      <c r="J565" s="29"/>
      <c r="K565" s="29"/>
      <c r="L565" s="46"/>
      <c r="M565" s="3"/>
      <c r="N565" s="4"/>
      <c r="O565" s="5"/>
      <c r="P565" s="6"/>
      <c r="Q565" s="7"/>
      <c r="R565" s="1"/>
      <c r="S565" s="1"/>
    </row>
    <row r="566" spans="1:19" s="16" customFormat="1" ht="12" hidden="1" customHeight="1">
      <c r="A566" s="25"/>
      <c r="B566" s="1"/>
      <c r="C566" s="29"/>
      <c r="D566" s="29"/>
      <c r="E566" s="29"/>
      <c r="F566" s="29"/>
      <c r="G566" s="29"/>
      <c r="H566" s="29"/>
      <c r="I566" s="26"/>
      <c r="J566" s="29"/>
      <c r="K566" s="29"/>
      <c r="L566" s="46"/>
      <c r="M566" s="3"/>
      <c r="N566" s="4"/>
      <c r="O566" s="5"/>
      <c r="P566" s="6"/>
      <c r="Q566" s="7"/>
      <c r="R566" s="1"/>
      <c r="S566" s="1"/>
    </row>
    <row r="567" spans="1:19" s="16" customFormat="1" ht="12" hidden="1" customHeight="1">
      <c r="A567" s="25"/>
      <c r="B567" s="1"/>
      <c r="C567" s="29"/>
      <c r="D567" s="29"/>
      <c r="E567" s="29"/>
      <c r="F567" s="29"/>
      <c r="G567" s="29"/>
      <c r="H567" s="29"/>
      <c r="I567" s="26"/>
      <c r="J567" s="29"/>
      <c r="K567" s="29"/>
      <c r="L567" s="46"/>
      <c r="M567" s="3"/>
      <c r="N567" s="4"/>
      <c r="O567" s="5"/>
      <c r="P567" s="6"/>
      <c r="Q567" s="7"/>
      <c r="R567" s="1"/>
      <c r="S567" s="1"/>
    </row>
    <row r="568" spans="1:19" s="16" customFormat="1" ht="12" hidden="1" customHeight="1">
      <c r="A568" s="25"/>
      <c r="B568" s="1"/>
      <c r="C568" s="29"/>
      <c r="D568" s="29"/>
      <c r="E568" s="29"/>
      <c r="F568" s="29"/>
      <c r="G568" s="29"/>
      <c r="H568" s="29"/>
      <c r="I568" s="26"/>
      <c r="J568" s="29"/>
      <c r="K568" s="29"/>
      <c r="L568" s="46"/>
      <c r="M568" s="3"/>
      <c r="N568" s="4"/>
      <c r="O568" s="5"/>
      <c r="P568" s="6"/>
      <c r="Q568" s="7"/>
      <c r="R568" s="1"/>
      <c r="S568" s="1"/>
    </row>
    <row r="569" spans="1:19" s="16" customFormat="1" ht="12" hidden="1" customHeight="1">
      <c r="A569" s="25"/>
      <c r="B569" s="1"/>
      <c r="C569" s="29"/>
      <c r="D569" s="29"/>
      <c r="E569" s="29"/>
      <c r="F569" s="29"/>
      <c r="G569" s="29"/>
      <c r="H569" s="29"/>
      <c r="I569" s="26"/>
      <c r="J569" s="29"/>
      <c r="K569" s="29"/>
      <c r="L569" s="46"/>
      <c r="M569" s="3"/>
      <c r="N569" s="4"/>
      <c r="O569" s="5"/>
      <c r="P569" s="6"/>
      <c r="Q569" s="7"/>
      <c r="R569" s="1"/>
      <c r="S569" s="1"/>
    </row>
    <row r="570" spans="1:19" s="16" customFormat="1" ht="12" hidden="1" customHeight="1">
      <c r="A570" s="25"/>
      <c r="B570" s="1"/>
      <c r="C570" s="29"/>
      <c r="D570" s="29"/>
      <c r="E570" s="29"/>
      <c r="F570" s="29"/>
      <c r="G570" s="29"/>
      <c r="H570" s="29"/>
      <c r="I570" s="26"/>
      <c r="J570" s="29"/>
      <c r="K570" s="29"/>
      <c r="L570" s="46"/>
      <c r="M570" s="3"/>
      <c r="N570" s="4"/>
      <c r="O570" s="5"/>
      <c r="P570" s="6"/>
      <c r="Q570" s="7"/>
      <c r="R570" s="1"/>
      <c r="S570" s="1"/>
    </row>
    <row r="571" spans="1:19" s="16" customFormat="1" ht="12" hidden="1" customHeight="1">
      <c r="A571" s="25"/>
      <c r="B571" s="1"/>
      <c r="C571" s="29"/>
      <c r="D571" s="29"/>
      <c r="E571" s="29"/>
      <c r="F571" s="29"/>
      <c r="G571" s="29"/>
      <c r="H571" s="29"/>
      <c r="I571" s="26"/>
      <c r="J571" s="29"/>
      <c r="K571" s="29"/>
      <c r="L571" s="46"/>
      <c r="M571" s="3"/>
      <c r="N571" s="4"/>
      <c r="O571" s="5"/>
      <c r="P571" s="6"/>
      <c r="Q571" s="7"/>
      <c r="R571" s="1"/>
      <c r="S571" s="1"/>
    </row>
    <row r="572" spans="1:19" s="16" customFormat="1" ht="12" hidden="1" customHeight="1">
      <c r="A572" s="25"/>
      <c r="B572" s="1"/>
      <c r="C572" s="29"/>
      <c r="D572" s="29"/>
      <c r="E572" s="29"/>
      <c r="F572" s="29"/>
      <c r="G572" s="29"/>
      <c r="H572" s="29"/>
      <c r="I572" s="26"/>
      <c r="J572" s="29"/>
      <c r="K572" s="29"/>
      <c r="L572" s="46"/>
      <c r="M572" s="3"/>
      <c r="N572" s="4"/>
      <c r="O572" s="5"/>
      <c r="P572" s="6"/>
      <c r="Q572" s="7"/>
      <c r="R572" s="1"/>
      <c r="S572" s="1"/>
    </row>
    <row r="573" spans="1:19" s="16" customFormat="1" ht="12" hidden="1" customHeight="1">
      <c r="A573" s="25"/>
      <c r="B573" s="1"/>
      <c r="C573" s="29"/>
      <c r="D573" s="29"/>
      <c r="E573" s="29"/>
      <c r="F573" s="29"/>
      <c r="G573" s="29"/>
      <c r="H573" s="29"/>
      <c r="I573" s="26"/>
      <c r="J573" s="29"/>
      <c r="K573" s="29"/>
      <c r="L573" s="46"/>
      <c r="M573" s="3"/>
      <c r="N573" s="4"/>
      <c r="O573" s="5"/>
      <c r="P573" s="6"/>
      <c r="Q573" s="7"/>
      <c r="R573" s="1"/>
      <c r="S573" s="1"/>
    </row>
    <row r="574" spans="1:19" s="16" customFormat="1" ht="12" hidden="1" customHeight="1">
      <c r="A574" s="25"/>
      <c r="B574" s="1"/>
      <c r="C574" s="29"/>
      <c r="D574" s="29"/>
      <c r="E574" s="29"/>
      <c r="F574" s="29"/>
      <c r="G574" s="29"/>
      <c r="H574" s="29"/>
      <c r="I574" s="26"/>
      <c r="J574" s="29"/>
      <c r="K574" s="29"/>
      <c r="L574" s="46"/>
      <c r="M574" s="3"/>
      <c r="N574" s="4"/>
      <c r="O574" s="5"/>
      <c r="P574" s="6"/>
      <c r="Q574" s="7"/>
      <c r="R574" s="1"/>
      <c r="S574" s="1"/>
    </row>
    <row r="575" spans="1:19" s="16" customFormat="1" ht="12" hidden="1" customHeight="1">
      <c r="A575" s="25"/>
      <c r="B575" s="1"/>
      <c r="C575" s="29"/>
      <c r="D575" s="29"/>
      <c r="E575" s="29"/>
      <c r="F575" s="29"/>
      <c r="G575" s="29"/>
      <c r="H575" s="29"/>
      <c r="I575" s="26"/>
      <c r="J575" s="29"/>
      <c r="K575" s="29"/>
      <c r="L575" s="46"/>
      <c r="M575" s="3"/>
      <c r="N575" s="4"/>
      <c r="O575" s="5"/>
      <c r="P575" s="6"/>
      <c r="Q575" s="7"/>
      <c r="R575" s="1"/>
      <c r="S575" s="1"/>
    </row>
    <row r="576" spans="1:19" s="16" customFormat="1" ht="12" hidden="1" customHeight="1">
      <c r="A576" s="25"/>
      <c r="B576" s="1"/>
      <c r="C576" s="29"/>
      <c r="D576" s="29"/>
      <c r="E576" s="29"/>
      <c r="F576" s="29"/>
      <c r="G576" s="29"/>
      <c r="H576" s="29"/>
      <c r="I576" s="26"/>
      <c r="J576" s="29"/>
      <c r="K576" s="29"/>
      <c r="L576" s="46"/>
      <c r="M576" s="3"/>
      <c r="N576" s="4"/>
      <c r="O576" s="5"/>
      <c r="P576" s="6"/>
      <c r="Q576" s="7"/>
      <c r="R576" s="1"/>
      <c r="S576" s="1"/>
    </row>
    <row r="577" spans="1:19" s="16" customFormat="1" ht="12" hidden="1" customHeight="1">
      <c r="A577" s="25"/>
      <c r="B577" s="1"/>
      <c r="C577" s="29"/>
      <c r="D577" s="29"/>
      <c r="E577" s="29"/>
      <c r="F577" s="29"/>
      <c r="G577" s="29"/>
      <c r="H577" s="29"/>
      <c r="I577" s="26"/>
      <c r="J577" s="29"/>
      <c r="K577" s="29"/>
      <c r="L577" s="46"/>
      <c r="M577" s="3"/>
      <c r="N577" s="4"/>
      <c r="O577" s="5"/>
      <c r="P577" s="6"/>
      <c r="Q577" s="7"/>
      <c r="R577" s="1"/>
      <c r="S577" s="1"/>
    </row>
    <row r="578" spans="1:19" s="16" customFormat="1" ht="12" hidden="1" customHeight="1">
      <c r="A578" s="25"/>
      <c r="B578" s="1"/>
      <c r="C578" s="29"/>
      <c r="D578" s="29"/>
      <c r="E578" s="29"/>
      <c r="F578" s="29"/>
      <c r="G578" s="29"/>
      <c r="H578" s="29"/>
      <c r="I578" s="26"/>
      <c r="J578" s="29"/>
      <c r="K578" s="29"/>
      <c r="L578" s="46"/>
      <c r="M578" s="3"/>
      <c r="N578" s="4"/>
      <c r="O578" s="5"/>
      <c r="P578" s="6"/>
      <c r="Q578" s="7"/>
      <c r="R578" s="1"/>
      <c r="S578" s="1"/>
    </row>
    <row r="579" spans="1:19" s="16" customFormat="1" ht="12" hidden="1" customHeight="1">
      <c r="A579" s="25"/>
      <c r="B579" s="1"/>
      <c r="C579" s="29"/>
      <c r="D579" s="29"/>
      <c r="E579" s="29"/>
      <c r="F579" s="29"/>
      <c r="G579" s="29"/>
      <c r="H579" s="29"/>
      <c r="I579" s="26"/>
      <c r="J579" s="29"/>
      <c r="K579" s="29"/>
      <c r="L579" s="46"/>
      <c r="M579" s="3"/>
      <c r="N579" s="4"/>
      <c r="O579" s="5"/>
      <c r="P579" s="6"/>
      <c r="Q579" s="7"/>
      <c r="R579" s="1"/>
      <c r="S579" s="1"/>
    </row>
    <row r="580" spans="1:19" s="16" customFormat="1" ht="12" hidden="1" customHeight="1">
      <c r="A580" s="25"/>
      <c r="B580" s="1"/>
      <c r="C580" s="29"/>
      <c r="D580" s="29"/>
      <c r="E580" s="29"/>
      <c r="F580" s="29"/>
      <c r="G580" s="29"/>
      <c r="H580" s="29"/>
      <c r="I580" s="26"/>
      <c r="J580" s="29"/>
      <c r="K580" s="29"/>
      <c r="L580" s="46"/>
      <c r="M580" s="3"/>
      <c r="N580" s="4"/>
      <c r="O580" s="5"/>
      <c r="P580" s="6"/>
      <c r="Q580" s="7"/>
      <c r="R580" s="1"/>
      <c r="S580" s="1"/>
    </row>
    <row r="581" spans="1:19" s="16" customFormat="1" ht="12" hidden="1" customHeight="1">
      <c r="A581" s="25"/>
      <c r="B581" s="1"/>
      <c r="C581" s="29"/>
      <c r="D581" s="29"/>
      <c r="E581" s="29"/>
      <c r="F581" s="29"/>
      <c r="G581" s="29"/>
      <c r="H581" s="29"/>
      <c r="I581" s="26"/>
      <c r="J581" s="29"/>
      <c r="K581" s="29"/>
      <c r="L581" s="46"/>
      <c r="M581" s="3"/>
      <c r="N581" s="4"/>
      <c r="O581" s="5"/>
      <c r="P581" s="6"/>
      <c r="Q581" s="7"/>
      <c r="R581" s="1"/>
      <c r="S581" s="1"/>
    </row>
    <row r="582" spans="1:19" s="16" customFormat="1" ht="12" hidden="1" customHeight="1">
      <c r="A582" s="25"/>
      <c r="B582" s="1"/>
      <c r="C582" s="29"/>
      <c r="D582" s="29"/>
      <c r="E582" s="29"/>
      <c r="F582" s="29"/>
      <c r="G582" s="29"/>
      <c r="H582" s="29"/>
      <c r="I582" s="26"/>
      <c r="J582" s="29"/>
      <c r="K582" s="29"/>
      <c r="L582" s="46"/>
      <c r="M582" s="3"/>
      <c r="N582" s="4"/>
      <c r="O582" s="5"/>
      <c r="P582" s="6"/>
      <c r="Q582" s="7"/>
      <c r="R582" s="1"/>
      <c r="S582" s="1"/>
    </row>
    <row r="583" spans="1:19" s="16" customFormat="1" ht="12" hidden="1" customHeight="1">
      <c r="A583" s="25"/>
      <c r="B583" s="1"/>
      <c r="C583" s="29"/>
      <c r="D583" s="29"/>
      <c r="E583" s="29"/>
      <c r="F583" s="29"/>
      <c r="G583" s="29"/>
      <c r="H583" s="29"/>
      <c r="I583" s="26"/>
      <c r="J583" s="29"/>
      <c r="K583" s="29"/>
      <c r="L583" s="46"/>
      <c r="M583" s="3"/>
      <c r="N583" s="4"/>
      <c r="O583" s="5"/>
      <c r="P583" s="6"/>
      <c r="Q583" s="7"/>
      <c r="R583" s="1"/>
      <c r="S583" s="1"/>
    </row>
    <row r="584" spans="1:19" s="16" customFormat="1" ht="12" hidden="1" customHeight="1">
      <c r="A584" s="25"/>
      <c r="B584" s="1"/>
      <c r="C584" s="29"/>
      <c r="D584" s="29"/>
      <c r="E584" s="29"/>
      <c r="F584" s="29"/>
      <c r="G584" s="29"/>
      <c r="H584" s="29"/>
      <c r="I584" s="26"/>
      <c r="J584" s="29"/>
      <c r="K584" s="29"/>
      <c r="L584" s="46"/>
      <c r="M584" s="3"/>
      <c r="N584" s="4"/>
      <c r="O584" s="5"/>
      <c r="P584" s="6"/>
      <c r="Q584" s="7"/>
      <c r="R584" s="1"/>
      <c r="S584" s="1"/>
    </row>
    <row r="585" spans="1:19" s="16" customFormat="1" ht="12" hidden="1" customHeight="1">
      <c r="A585" s="25"/>
      <c r="B585" s="1"/>
      <c r="C585" s="29"/>
      <c r="D585" s="29"/>
      <c r="E585" s="29"/>
      <c r="F585" s="29"/>
      <c r="G585" s="29"/>
      <c r="H585" s="29"/>
      <c r="I585" s="26"/>
      <c r="J585" s="29"/>
      <c r="K585" s="29"/>
      <c r="L585" s="46"/>
      <c r="M585" s="3"/>
      <c r="N585" s="4"/>
      <c r="O585" s="5"/>
      <c r="P585" s="6"/>
      <c r="Q585" s="7"/>
      <c r="R585" s="1"/>
      <c r="S585" s="1"/>
    </row>
    <row r="586" spans="1:19" s="16" customFormat="1" ht="12" hidden="1" customHeight="1">
      <c r="A586" s="25"/>
      <c r="B586" s="1"/>
      <c r="C586" s="29"/>
      <c r="D586" s="29"/>
      <c r="E586" s="29"/>
      <c r="F586" s="29"/>
      <c r="G586" s="29"/>
      <c r="H586" s="29"/>
      <c r="I586" s="26"/>
      <c r="J586" s="29"/>
      <c r="K586" s="29"/>
      <c r="L586" s="46"/>
      <c r="M586" s="3"/>
      <c r="N586" s="4"/>
      <c r="O586" s="5"/>
      <c r="P586" s="6"/>
      <c r="Q586" s="7"/>
      <c r="R586" s="1"/>
      <c r="S586" s="1"/>
    </row>
    <row r="587" spans="1:19" s="16" customFormat="1" ht="12" hidden="1" customHeight="1">
      <c r="A587" s="25"/>
      <c r="B587" s="1"/>
      <c r="C587" s="29"/>
      <c r="D587" s="29"/>
      <c r="E587" s="29"/>
      <c r="F587" s="29"/>
      <c r="G587" s="29"/>
      <c r="H587" s="29"/>
      <c r="I587" s="26"/>
      <c r="J587" s="29"/>
      <c r="K587" s="29"/>
      <c r="L587" s="46"/>
      <c r="M587" s="3"/>
      <c r="N587" s="4"/>
      <c r="O587" s="5"/>
      <c r="P587" s="6"/>
      <c r="Q587" s="7"/>
      <c r="R587" s="1"/>
      <c r="S587" s="1"/>
    </row>
    <row r="588" spans="1:19" s="16" customFormat="1" ht="12" hidden="1" customHeight="1">
      <c r="A588" s="25"/>
      <c r="B588" s="1"/>
      <c r="C588" s="29"/>
      <c r="D588" s="29"/>
      <c r="E588" s="29"/>
      <c r="F588" s="29"/>
      <c r="G588" s="29"/>
      <c r="H588" s="29"/>
      <c r="I588" s="26"/>
      <c r="J588" s="29"/>
      <c r="K588" s="29"/>
      <c r="L588" s="46"/>
      <c r="M588" s="3"/>
      <c r="N588" s="4"/>
      <c r="O588" s="5"/>
      <c r="P588" s="6"/>
      <c r="Q588" s="7"/>
      <c r="R588" s="1"/>
      <c r="S588" s="1"/>
    </row>
    <row r="589" spans="1:19" s="16" customFormat="1" ht="12" hidden="1" customHeight="1">
      <c r="A589" s="25"/>
      <c r="B589" s="1"/>
      <c r="C589" s="29"/>
      <c r="D589" s="29"/>
      <c r="E589" s="29"/>
      <c r="F589" s="29"/>
      <c r="G589" s="29"/>
      <c r="H589" s="29"/>
      <c r="I589" s="26"/>
      <c r="J589" s="29"/>
      <c r="K589" s="29"/>
      <c r="L589" s="46"/>
      <c r="M589" s="3"/>
      <c r="N589" s="4"/>
      <c r="O589" s="5"/>
      <c r="P589" s="6"/>
      <c r="Q589" s="7"/>
      <c r="R589" s="1"/>
      <c r="S589" s="1"/>
    </row>
    <row r="590" spans="1:19" s="16" customFormat="1" ht="12" hidden="1" customHeight="1">
      <c r="A590" s="25"/>
      <c r="B590" s="1"/>
      <c r="C590" s="29"/>
      <c r="D590" s="29"/>
      <c r="E590" s="29"/>
      <c r="F590" s="29"/>
      <c r="G590" s="29"/>
      <c r="H590" s="29"/>
      <c r="I590" s="26"/>
      <c r="J590" s="29"/>
      <c r="K590" s="29"/>
      <c r="L590" s="46"/>
      <c r="M590" s="3"/>
      <c r="N590" s="4"/>
      <c r="O590" s="5"/>
      <c r="P590" s="6"/>
      <c r="Q590" s="7"/>
      <c r="R590" s="1"/>
      <c r="S590" s="1"/>
    </row>
    <row r="591" spans="1:19" s="16" customFormat="1" ht="12" hidden="1" customHeight="1">
      <c r="A591" s="25"/>
      <c r="B591" s="1"/>
      <c r="C591" s="29"/>
      <c r="D591" s="29"/>
      <c r="E591" s="29"/>
      <c r="F591" s="29"/>
      <c r="G591" s="29"/>
      <c r="H591" s="29"/>
      <c r="I591" s="26"/>
      <c r="J591" s="29"/>
      <c r="K591" s="29"/>
      <c r="L591" s="46"/>
      <c r="M591" s="3"/>
      <c r="N591" s="4"/>
      <c r="O591" s="5"/>
      <c r="P591" s="6"/>
      <c r="Q591" s="7"/>
      <c r="R591" s="1"/>
      <c r="S591" s="1"/>
    </row>
    <row r="592" spans="1:19" s="16" customFormat="1" ht="12" hidden="1" customHeight="1">
      <c r="A592" s="25"/>
      <c r="B592" s="1"/>
      <c r="C592" s="29"/>
      <c r="D592" s="29"/>
      <c r="E592" s="29"/>
      <c r="F592" s="29"/>
      <c r="G592" s="29"/>
      <c r="H592" s="29"/>
      <c r="I592" s="26"/>
      <c r="J592" s="29"/>
      <c r="K592" s="29"/>
      <c r="L592" s="46"/>
      <c r="M592" s="3"/>
      <c r="N592" s="4"/>
      <c r="O592" s="5"/>
      <c r="P592" s="6"/>
      <c r="Q592" s="7"/>
      <c r="R592" s="1"/>
      <c r="S592" s="1"/>
    </row>
    <row r="593" spans="1:19" s="16" customFormat="1" ht="12" hidden="1" customHeight="1">
      <c r="A593" s="25"/>
      <c r="B593" s="1"/>
      <c r="C593" s="29"/>
      <c r="D593" s="29"/>
      <c r="E593" s="29"/>
      <c r="F593" s="29"/>
      <c r="G593" s="29"/>
      <c r="H593" s="29"/>
      <c r="I593" s="26"/>
      <c r="J593" s="29"/>
      <c r="K593" s="29"/>
      <c r="L593" s="46"/>
      <c r="M593" s="3"/>
      <c r="N593" s="4"/>
      <c r="O593" s="5"/>
      <c r="P593" s="6"/>
      <c r="Q593" s="7"/>
      <c r="R593" s="1"/>
      <c r="S593" s="1"/>
    </row>
    <row r="594" spans="1:19" s="16" customFormat="1" ht="12" hidden="1" customHeight="1">
      <c r="A594" s="25"/>
      <c r="B594" s="1"/>
      <c r="C594" s="29"/>
      <c r="D594" s="29"/>
      <c r="E594" s="29"/>
      <c r="F594" s="29"/>
      <c r="G594" s="29"/>
      <c r="H594" s="29"/>
      <c r="I594" s="26"/>
      <c r="J594" s="29"/>
      <c r="K594" s="29"/>
      <c r="L594" s="46"/>
      <c r="M594" s="3"/>
      <c r="N594" s="4"/>
      <c r="O594" s="5"/>
      <c r="P594" s="6"/>
      <c r="Q594" s="7"/>
      <c r="R594" s="1"/>
      <c r="S594" s="1"/>
    </row>
    <row r="595" spans="1:19" s="16" customFormat="1" ht="12" hidden="1" customHeight="1">
      <c r="A595" s="25"/>
      <c r="B595" s="1"/>
      <c r="C595" s="29"/>
      <c r="D595" s="29"/>
      <c r="E595" s="29"/>
      <c r="F595" s="29"/>
      <c r="G595" s="29"/>
      <c r="H595" s="29"/>
      <c r="I595" s="26"/>
      <c r="J595" s="29"/>
      <c r="K595" s="29"/>
      <c r="L595" s="46"/>
      <c r="M595" s="3"/>
      <c r="N595" s="4"/>
      <c r="O595" s="5"/>
      <c r="P595" s="6"/>
      <c r="Q595" s="7"/>
      <c r="R595" s="1"/>
      <c r="S595" s="1"/>
    </row>
    <row r="596" spans="1:19" s="16" customFormat="1" ht="12" hidden="1" customHeight="1">
      <c r="A596" s="25"/>
      <c r="B596" s="1"/>
      <c r="C596" s="29"/>
      <c r="D596" s="29"/>
      <c r="E596" s="29"/>
      <c r="F596" s="29"/>
      <c r="G596" s="29"/>
      <c r="H596" s="29"/>
      <c r="I596" s="26"/>
      <c r="J596" s="29"/>
      <c r="K596" s="29"/>
      <c r="L596" s="46"/>
      <c r="M596" s="3"/>
      <c r="N596" s="4"/>
      <c r="O596" s="5"/>
      <c r="P596" s="6"/>
      <c r="Q596" s="7"/>
      <c r="R596" s="1"/>
      <c r="S596" s="1"/>
    </row>
    <row r="597" spans="1:19" s="16" customFormat="1" ht="12" hidden="1" customHeight="1">
      <c r="A597" s="25"/>
      <c r="B597" s="1"/>
      <c r="C597" s="29"/>
      <c r="D597" s="29"/>
      <c r="E597" s="29"/>
      <c r="F597" s="29"/>
      <c r="G597" s="29"/>
      <c r="H597" s="29"/>
      <c r="I597" s="26"/>
      <c r="J597" s="29"/>
      <c r="K597" s="29"/>
      <c r="L597" s="46"/>
      <c r="M597" s="3"/>
      <c r="N597" s="4"/>
      <c r="O597" s="5"/>
      <c r="P597" s="6"/>
      <c r="Q597" s="7"/>
      <c r="R597" s="1"/>
      <c r="S597" s="1"/>
    </row>
    <row r="598" spans="1:19" s="16" customFormat="1" ht="12" hidden="1" customHeight="1">
      <c r="A598" s="25"/>
      <c r="B598" s="1"/>
      <c r="C598" s="29"/>
      <c r="D598" s="29"/>
      <c r="E598" s="29"/>
      <c r="F598" s="29"/>
      <c r="G598" s="29"/>
      <c r="H598" s="29"/>
      <c r="I598" s="26"/>
      <c r="J598" s="29"/>
      <c r="K598" s="29"/>
      <c r="L598" s="46"/>
      <c r="M598" s="3"/>
      <c r="N598" s="4"/>
      <c r="O598" s="5"/>
      <c r="P598" s="6"/>
      <c r="Q598" s="7"/>
      <c r="R598" s="1"/>
      <c r="S598" s="1"/>
    </row>
    <row r="599" spans="1:19" s="16" customFormat="1" ht="12" hidden="1" customHeight="1">
      <c r="A599" s="25"/>
      <c r="B599" s="1"/>
      <c r="C599" s="29"/>
      <c r="D599" s="29"/>
      <c r="E599" s="29"/>
      <c r="F599" s="29"/>
      <c r="G599" s="29"/>
      <c r="H599" s="29"/>
      <c r="I599" s="26"/>
      <c r="J599" s="29"/>
      <c r="K599" s="29"/>
      <c r="L599" s="46"/>
      <c r="M599" s="3"/>
      <c r="N599" s="4"/>
      <c r="O599" s="5"/>
      <c r="P599" s="6"/>
      <c r="Q599" s="7"/>
      <c r="R599" s="1"/>
      <c r="S599" s="1"/>
    </row>
    <row r="600" spans="1:19" s="16" customFormat="1" ht="12" hidden="1" customHeight="1">
      <c r="A600" s="25"/>
      <c r="B600" s="1"/>
      <c r="C600" s="29"/>
      <c r="D600" s="29"/>
      <c r="E600" s="29"/>
      <c r="F600" s="29"/>
      <c r="G600" s="29"/>
      <c r="H600" s="29"/>
      <c r="I600" s="26"/>
      <c r="J600" s="29"/>
      <c r="K600" s="29"/>
      <c r="L600" s="46"/>
      <c r="M600" s="3"/>
      <c r="N600" s="4"/>
      <c r="O600" s="5"/>
      <c r="P600" s="6"/>
      <c r="Q600" s="7"/>
      <c r="R600" s="1"/>
      <c r="S600" s="1"/>
    </row>
    <row r="601" spans="1:19" s="16" customFormat="1" ht="12" hidden="1" customHeight="1">
      <c r="A601" s="25"/>
      <c r="B601" s="1"/>
      <c r="C601" s="29"/>
      <c r="D601" s="29"/>
      <c r="E601" s="29"/>
      <c r="F601" s="29"/>
      <c r="G601" s="29"/>
      <c r="H601" s="29"/>
      <c r="I601" s="26"/>
      <c r="J601" s="29"/>
      <c r="K601" s="29"/>
      <c r="L601" s="46"/>
      <c r="M601" s="3"/>
      <c r="N601" s="4"/>
      <c r="O601" s="5"/>
      <c r="P601" s="6"/>
      <c r="Q601" s="7"/>
      <c r="R601" s="1"/>
      <c r="S601" s="1"/>
    </row>
    <row r="602" spans="1:19" s="16" customFormat="1" ht="12" hidden="1" customHeight="1">
      <c r="A602" s="25"/>
      <c r="B602" s="1"/>
      <c r="C602" s="29"/>
      <c r="D602" s="29"/>
      <c r="E602" s="29"/>
      <c r="F602" s="29"/>
      <c r="G602" s="29"/>
      <c r="H602" s="29"/>
      <c r="I602" s="26"/>
      <c r="J602" s="29"/>
      <c r="K602" s="29"/>
      <c r="L602" s="46"/>
      <c r="M602" s="3"/>
      <c r="N602" s="4"/>
      <c r="O602" s="5"/>
      <c r="P602" s="6"/>
      <c r="Q602" s="7"/>
      <c r="R602" s="1"/>
      <c r="S602" s="1"/>
    </row>
    <row r="603" spans="1:19" s="16" customFormat="1" ht="12" hidden="1" customHeight="1">
      <c r="A603" s="25"/>
      <c r="B603" s="1"/>
      <c r="C603" s="29"/>
      <c r="D603" s="29"/>
      <c r="E603" s="29"/>
      <c r="F603" s="29"/>
      <c r="G603" s="29"/>
      <c r="H603" s="29"/>
      <c r="I603" s="26"/>
      <c r="J603" s="29"/>
      <c r="K603" s="29"/>
      <c r="L603" s="46"/>
      <c r="M603" s="3"/>
      <c r="N603" s="4"/>
      <c r="O603" s="5"/>
      <c r="P603" s="6"/>
      <c r="Q603" s="7"/>
      <c r="R603" s="1"/>
      <c r="S603" s="1"/>
    </row>
    <row r="604" spans="1:19" s="16" customFormat="1" ht="12" hidden="1" customHeight="1">
      <c r="A604" s="25"/>
      <c r="B604" s="1"/>
      <c r="C604" s="29"/>
      <c r="D604" s="29"/>
      <c r="E604" s="29"/>
      <c r="F604" s="29"/>
      <c r="G604" s="29"/>
      <c r="H604" s="29"/>
      <c r="I604" s="26"/>
      <c r="J604" s="29"/>
      <c r="K604" s="29"/>
      <c r="L604" s="46"/>
      <c r="M604" s="3"/>
      <c r="N604" s="4"/>
      <c r="O604" s="5"/>
      <c r="P604" s="6"/>
      <c r="Q604" s="7"/>
      <c r="R604" s="1"/>
      <c r="S604" s="1"/>
    </row>
    <row r="605" spans="1:19" s="16" customFormat="1" ht="12" hidden="1" customHeight="1">
      <c r="A605" s="25"/>
      <c r="B605" s="1"/>
      <c r="C605" s="29"/>
      <c r="D605" s="29"/>
      <c r="E605" s="29"/>
      <c r="F605" s="29"/>
      <c r="G605" s="29"/>
      <c r="H605" s="29"/>
      <c r="I605" s="26"/>
      <c r="J605" s="29"/>
      <c r="K605" s="29"/>
      <c r="L605" s="46"/>
      <c r="M605" s="3"/>
      <c r="N605" s="4"/>
      <c r="O605" s="5"/>
      <c r="P605" s="6"/>
      <c r="Q605" s="7"/>
      <c r="R605" s="1"/>
      <c r="S605" s="1"/>
    </row>
    <row r="606" spans="1:19" s="16" customFormat="1" ht="12" hidden="1" customHeight="1">
      <c r="A606" s="25"/>
      <c r="B606" s="1"/>
      <c r="C606" s="29"/>
      <c r="D606" s="29"/>
      <c r="E606" s="29"/>
      <c r="F606" s="29"/>
      <c r="G606" s="29"/>
      <c r="H606" s="29"/>
      <c r="I606" s="26"/>
      <c r="J606" s="29"/>
      <c r="K606" s="29"/>
      <c r="L606" s="46"/>
      <c r="M606" s="3"/>
      <c r="N606" s="4"/>
      <c r="O606" s="5"/>
      <c r="P606" s="6"/>
      <c r="Q606" s="7"/>
      <c r="R606" s="1"/>
      <c r="S606" s="1"/>
    </row>
    <row r="607" spans="1:19" s="16" customFormat="1" ht="12" hidden="1" customHeight="1">
      <c r="A607" s="25"/>
      <c r="B607" s="1"/>
      <c r="C607" s="29"/>
      <c r="D607" s="29"/>
      <c r="E607" s="29"/>
      <c r="F607" s="29"/>
      <c r="G607" s="29"/>
      <c r="H607" s="29"/>
      <c r="I607" s="26"/>
      <c r="J607" s="29"/>
      <c r="K607" s="29"/>
      <c r="L607" s="46"/>
      <c r="M607" s="3"/>
      <c r="N607" s="4"/>
      <c r="O607" s="5"/>
      <c r="P607" s="6"/>
      <c r="Q607" s="7"/>
      <c r="R607" s="1"/>
      <c r="S607" s="1"/>
    </row>
    <row r="608" spans="1:19" s="16" customFormat="1" ht="12" hidden="1" customHeight="1">
      <c r="A608" s="25"/>
      <c r="B608" s="1"/>
      <c r="C608" s="29"/>
      <c r="D608" s="29"/>
      <c r="E608" s="29"/>
      <c r="F608" s="29"/>
      <c r="G608" s="29"/>
      <c r="H608" s="29"/>
      <c r="I608" s="26"/>
      <c r="J608" s="29"/>
      <c r="K608" s="29"/>
      <c r="L608" s="46"/>
      <c r="M608" s="3"/>
      <c r="N608" s="4"/>
      <c r="O608" s="5"/>
      <c r="P608" s="6"/>
      <c r="Q608" s="7"/>
      <c r="R608" s="1"/>
      <c r="S608" s="1"/>
    </row>
    <row r="609" spans="1:19" s="16" customFormat="1" ht="12" hidden="1" customHeight="1">
      <c r="A609" s="25"/>
      <c r="B609" s="1"/>
      <c r="C609" s="29"/>
      <c r="D609" s="29"/>
      <c r="E609" s="29"/>
      <c r="F609" s="29"/>
      <c r="G609" s="29"/>
      <c r="H609" s="29"/>
      <c r="I609" s="26"/>
      <c r="J609" s="29"/>
      <c r="K609" s="29"/>
      <c r="L609" s="46"/>
      <c r="M609" s="3"/>
      <c r="N609" s="4"/>
      <c r="O609" s="5"/>
      <c r="P609" s="6"/>
      <c r="Q609" s="7"/>
      <c r="R609" s="1"/>
      <c r="S609" s="1"/>
    </row>
    <row r="610" spans="1:19" s="16" customFormat="1" ht="12" hidden="1" customHeight="1">
      <c r="A610" s="25"/>
      <c r="B610" s="1"/>
      <c r="C610" s="29"/>
      <c r="D610" s="29"/>
      <c r="E610" s="29"/>
      <c r="F610" s="29"/>
      <c r="G610" s="29"/>
      <c r="H610" s="29"/>
      <c r="I610" s="26"/>
      <c r="J610" s="29"/>
      <c r="K610" s="29"/>
      <c r="L610" s="46"/>
      <c r="M610" s="3"/>
      <c r="N610" s="4"/>
      <c r="O610" s="5"/>
      <c r="P610" s="6"/>
      <c r="Q610" s="7"/>
      <c r="R610" s="1"/>
      <c r="S610" s="1"/>
    </row>
    <row r="611" spans="1:19" s="16" customFormat="1" ht="12" hidden="1" customHeight="1">
      <c r="A611" s="25"/>
      <c r="B611" s="1"/>
      <c r="C611" s="29"/>
      <c r="D611" s="29"/>
      <c r="E611" s="29"/>
      <c r="F611" s="29"/>
      <c r="G611" s="29"/>
      <c r="H611" s="29"/>
      <c r="I611" s="26"/>
      <c r="J611" s="29"/>
      <c r="K611" s="29"/>
      <c r="L611" s="46"/>
      <c r="M611" s="3"/>
      <c r="N611" s="4"/>
      <c r="O611" s="5"/>
      <c r="P611" s="6"/>
      <c r="Q611" s="7"/>
      <c r="R611" s="1"/>
      <c r="S611" s="1"/>
    </row>
    <row r="612" spans="1:19" s="16" customFormat="1" ht="12" hidden="1" customHeight="1">
      <c r="A612" s="25"/>
      <c r="B612" s="1"/>
      <c r="C612" s="29"/>
      <c r="D612" s="29"/>
      <c r="E612" s="29"/>
      <c r="F612" s="29"/>
      <c r="G612" s="29"/>
      <c r="H612" s="29"/>
      <c r="I612" s="26"/>
      <c r="J612" s="29"/>
      <c r="K612" s="29"/>
      <c r="L612" s="46"/>
      <c r="M612" s="3"/>
      <c r="N612" s="4"/>
      <c r="O612" s="5"/>
      <c r="P612" s="6"/>
      <c r="Q612" s="7"/>
      <c r="R612" s="1"/>
      <c r="S612" s="1"/>
    </row>
    <row r="613" spans="1:19" s="16" customFormat="1" ht="12" hidden="1" customHeight="1">
      <c r="A613" s="25"/>
      <c r="B613" s="1"/>
      <c r="C613" s="29"/>
      <c r="D613" s="29"/>
      <c r="E613" s="29"/>
      <c r="F613" s="29"/>
      <c r="G613" s="29"/>
      <c r="H613" s="29"/>
      <c r="I613" s="26"/>
      <c r="J613" s="29"/>
      <c r="K613" s="29"/>
      <c r="L613" s="46"/>
      <c r="M613" s="3"/>
      <c r="N613" s="4"/>
      <c r="O613" s="5"/>
      <c r="P613" s="6"/>
      <c r="Q613" s="7"/>
      <c r="R613" s="1"/>
      <c r="S613" s="1"/>
    </row>
    <row r="614" spans="1:19" s="16" customFormat="1" ht="12" hidden="1" customHeight="1">
      <c r="A614" s="25"/>
      <c r="B614" s="1"/>
      <c r="C614" s="29"/>
      <c r="D614" s="29"/>
      <c r="E614" s="29"/>
      <c r="F614" s="29"/>
      <c r="G614" s="29"/>
      <c r="H614" s="29"/>
      <c r="I614" s="26"/>
      <c r="J614" s="29"/>
      <c r="K614" s="29"/>
      <c r="L614" s="46"/>
      <c r="M614" s="3"/>
      <c r="N614" s="4"/>
      <c r="O614" s="5"/>
      <c r="P614" s="6"/>
      <c r="Q614" s="7"/>
      <c r="R614" s="1"/>
      <c r="S614" s="1"/>
    </row>
    <row r="615" spans="1:19" s="16" customFormat="1" ht="12" hidden="1" customHeight="1">
      <c r="A615" s="25"/>
      <c r="B615" s="1"/>
      <c r="C615" s="29"/>
      <c r="D615" s="29"/>
      <c r="E615" s="29"/>
      <c r="F615" s="29"/>
      <c r="G615" s="29"/>
      <c r="H615" s="29"/>
      <c r="I615" s="26"/>
      <c r="J615" s="29"/>
      <c r="K615" s="29"/>
      <c r="L615" s="46"/>
      <c r="M615" s="3"/>
      <c r="N615" s="4"/>
      <c r="O615" s="5"/>
      <c r="P615" s="6"/>
      <c r="Q615" s="7"/>
      <c r="R615" s="1"/>
      <c r="S615" s="1"/>
    </row>
    <row r="616" spans="1:19" s="16" customFormat="1" ht="12" hidden="1" customHeight="1">
      <c r="A616" s="25"/>
      <c r="B616" s="1"/>
      <c r="C616" s="29"/>
      <c r="D616" s="29"/>
      <c r="E616" s="29"/>
      <c r="F616" s="29"/>
      <c r="G616" s="29"/>
      <c r="H616" s="29"/>
      <c r="I616" s="26"/>
      <c r="J616" s="29"/>
      <c r="K616" s="29"/>
      <c r="L616" s="46"/>
      <c r="M616" s="3"/>
      <c r="N616" s="4"/>
      <c r="O616" s="5"/>
      <c r="P616" s="6"/>
      <c r="Q616" s="7"/>
      <c r="R616" s="1"/>
      <c r="S616" s="1"/>
    </row>
    <row r="617" spans="1:19" s="16" customFormat="1" ht="12" hidden="1" customHeight="1">
      <c r="A617" s="25"/>
      <c r="B617" s="1"/>
      <c r="C617" s="29"/>
      <c r="D617" s="29"/>
      <c r="E617" s="29"/>
      <c r="F617" s="29"/>
      <c r="G617" s="29"/>
      <c r="H617" s="29"/>
      <c r="I617" s="26"/>
      <c r="J617" s="29"/>
      <c r="K617" s="29"/>
      <c r="L617" s="46"/>
      <c r="M617" s="3"/>
      <c r="N617" s="4"/>
      <c r="O617" s="5"/>
      <c r="P617" s="6"/>
      <c r="Q617" s="7"/>
      <c r="R617" s="1"/>
      <c r="S617" s="1"/>
    </row>
    <row r="618" spans="1:19" s="16" customFormat="1" ht="12" hidden="1" customHeight="1">
      <c r="A618" s="25"/>
      <c r="B618" s="1"/>
      <c r="C618" s="29"/>
      <c r="D618" s="29"/>
      <c r="E618" s="29"/>
      <c r="F618" s="29"/>
      <c r="G618" s="29"/>
      <c r="H618" s="29"/>
      <c r="I618" s="26"/>
      <c r="J618" s="29"/>
      <c r="K618" s="29"/>
      <c r="L618" s="46"/>
      <c r="M618" s="3"/>
      <c r="N618" s="4"/>
      <c r="O618" s="5"/>
      <c r="P618" s="6"/>
      <c r="Q618" s="7"/>
      <c r="R618" s="1"/>
      <c r="S618" s="1"/>
    </row>
    <row r="619" spans="1:19" s="16" customFormat="1" ht="12" hidden="1" customHeight="1">
      <c r="A619" s="25"/>
      <c r="B619" s="1"/>
      <c r="C619" s="29"/>
      <c r="D619" s="29"/>
      <c r="E619" s="29"/>
      <c r="F619" s="29"/>
      <c r="G619" s="29"/>
      <c r="H619" s="29"/>
      <c r="I619" s="26"/>
      <c r="J619" s="29"/>
      <c r="K619" s="29"/>
      <c r="L619" s="46"/>
      <c r="M619" s="3"/>
      <c r="N619" s="4"/>
      <c r="O619" s="5"/>
      <c r="P619" s="6"/>
      <c r="Q619" s="7"/>
      <c r="R619" s="1"/>
      <c r="S619" s="1"/>
    </row>
    <row r="620" spans="1:19" s="16" customFormat="1" ht="12" hidden="1" customHeight="1">
      <c r="A620" s="25"/>
      <c r="B620" s="1"/>
      <c r="C620" s="29"/>
      <c r="D620" s="29"/>
      <c r="E620" s="29"/>
      <c r="F620" s="29"/>
      <c r="G620" s="29"/>
      <c r="H620" s="29"/>
      <c r="I620" s="26"/>
      <c r="J620" s="29"/>
      <c r="K620" s="29"/>
      <c r="L620" s="46"/>
      <c r="M620" s="3"/>
      <c r="N620" s="4"/>
      <c r="O620" s="5"/>
      <c r="P620" s="6"/>
      <c r="Q620" s="7"/>
      <c r="R620" s="1"/>
      <c r="S620" s="1"/>
    </row>
    <row r="621" spans="1:19" s="16" customFormat="1" ht="12" hidden="1" customHeight="1">
      <c r="A621" s="25"/>
      <c r="B621" s="1"/>
      <c r="C621" s="29"/>
      <c r="D621" s="29"/>
      <c r="E621" s="29"/>
      <c r="F621" s="29"/>
      <c r="G621" s="29"/>
      <c r="H621" s="29"/>
      <c r="I621" s="26"/>
      <c r="J621" s="29"/>
      <c r="K621" s="29"/>
      <c r="L621" s="46"/>
      <c r="M621" s="3"/>
      <c r="N621" s="4"/>
      <c r="O621" s="5"/>
      <c r="P621" s="6"/>
      <c r="Q621" s="7"/>
      <c r="R621" s="1"/>
      <c r="S621" s="1"/>
    </row>
    <row r="622" spans="1:19" s="16" customFormat="1" ht="12" hidden="1" customHeight="1">
      <c r="A622" s="25"/>
      <c r="B622" s="1"/>
      <c r="C622" s="29"/>
      <c r="D622" s="29"/>
      <c r="E622" s="29"/>
      <c r="F622" s="29"/>
      <c r="G622" s="29"/>
      <c r="H622" s="29"/>
      <c r="I622" s="26"/>
      <c r="J622" s="29"/>
      <c r="K622" s="29"/>
      <c r="L622" s="46"/>
      <c r="M622" s="3"/>
      <c r="N622" s="4"/>
      <c r="O622" s="5"/>
      <c r="P622" s="6"/>
      <c r="Q622" s="7"/>
      <c r="R622" s="1"/>
      <c r="S622" s="1"/>
    </row>
    <row r="623" spans="1:19" s="16" customFormat="1" ht="12" hidden="1" customHeight="1">
      <c r="A623" s="25"/>
      <c r="B623" s="1"/>
      <c r="C623" s="29"/>
      <c r="D623" s="29"/>
      <c r="E623" s="29"/>
      <c r="F623" s="29"/>
      <c r="G623" s="29"/>
      <c r="H623" s="29"/>
      <c r="I623" s="26"/>
      <c r="J623" s="29"/>
      <c r="K623" s="29"/>
      <c r="L623" s="46"/>
      <c r="M623" s="3"/>
      <c r="N623" s="4"/>
      <c r="O623" s="5"/>
      <c r="P623" s="6"/>
      <c r="Q623" s="7"/>
      <c r="R623" s="1"/>
      <c r="S623" s="1"/>
    </row>
    <row r="624" spans="1:19" s="16" customFormat="1" ht="12" hidden="1" customHeight="1">
      <c r="A624" s="25"/>
      <c r="B624" s="1"/>
      <c r="C624" s="29"/>
      <c r="D624" s="29"/>
      <c r="E624" s="29"/>
      <c r="F624" s="29"/>
      <c r="G624" s="29"/>
      <c r="H624" s="29"/>
      <c r="I624" s="26"/>
      <c r="J624" s="29"/>
      <c r="K624" s="29"/>
      <c r="L624" s="46"/>
      <c r="M624" s="3"/>
      <c r="N624" s="4"/>
      <c r="O624" s="5"/>
      <c r="P624" s="6"/>
      <c r="Q624" s="7"/>
      <c r="R624" s="1"/>
      <c r="S624" s="1"/>
    </row>
    <row r="625" spans="1:19" s="16" customFormat="1" ht="12" hidden="1" customHeight="1">
      <c r="A625" s="25"/>
      <c r="B625" s="1"/>
      <c r="C625" s="29"/>
      <c r="D625" s="29"/>
      <c r="E625" s="29"/>
      <c r="F625" s="29"/>
      <c r="G625" s="29"/>
      <c r="H625" s="29"/>
      <c r="I625" s="26"/>
      <c r="J625" s="29"/>
      <c r="K625" s="29"/>
      <c r="L625" s="46"/>
      <c r="M625" s="3"/>
      <c r="N625" s="4"/>
      <c r="O625" s="5"/>
      <c r="P625" s="6"/>
      <c r="Q625" s="7"/>
      <c r="R625" s="1"/>
      <c r="S625" s="1"/>
    </row>
    <row r="626" spans="1:19" s="16" customFormat="1" ht="12" hidden="1" customHeight="1">
      <c r="A626" s="25"/>
      <c r="B626" s="1"/>
      <c r="C626" s="29"/>
      <c r="D626" s="29"/>
      <c r="E626" s="29"/>
      <c r="F626" s="29"/>
      <c r="G626" s="29"/>
      <c r="H626" s="29"/>
      <c r="I626" s="26"/>
      <c r="J626" s="29"/>
      <c r="K626" s="29"/>
      <c r="L626" s="46"/>
      <c r="M626" s="3"/>
      <c r="N626" s="4"/>
      <c r="O626" s="5"/>
      <c r="P626" s="6"/>
      <c r="Q626" s="7"/>
      <c r="R626" s="1"/>
      <c r="S626" s="1"/>
    </row>
    <row r="627" spans="1:19" s="16" customFormat="1" ht="12" hidden="1" customHeight="1">
      <c r="A627" s="25"/>
      <c r="B627" s="1"/>
      <c r="C627" s="29"/>
      <c r="D627" s="29"/>
      <c r="E627" s="29"/>
      <c r="F627" s="29"/>
      <c r="G627" s="29"/>
      <c r="H627" s="29"/>
      <c r="I627" s="26"/>
      <c r="J627" s="29"/>
      <c r="K627" s="29"/>
      <c r="L627" s="46"/>
      <c r="M627" s="3"/>
      <c r="N627" s="4"/>
      <c r="O627" s="5"/>
      <c r="P627" s="6"/>
      <c r="Q627" s="7"/>
      <c r="R627" s="1"/>
      <c r="S627" s="1"/>
    </row>
    <row r="628" spans="1:19" s="16" customFormat="1" ht="12" hidden="1" customHeight="1">
      <c r="A628" s="25"/>
      <c r="B628" s="1"/>
      <c r="C628" s="29"/>
      <c r="D628" s="29"/>
      <c r="E628" s="29"/>
      <c r="F628" s="29"/>
      <c r="G628" s="29"/>
      <c r="H628" s="29"/>
      <c r="I628" s="26"/>
      <c r="J628" s="29"/>
      <c r="K628" s="29"/>
      <c r="L628" s="46"/>
      <c r="M628" s="3"/>
      <c r="N628" s="4"/>
      <c r="O628" s="5"/>
      <c r="P628" s="6"/>
      <c r="Q628" s="7"/>
      <c r="R628" s="1"/>
      <c r="S628" s="1"/>
    </row>
    <row r="629" spans="1:19" s="16" customFormat="1" ht="12" hidden="1" customHeight="1">
      <c r="A629" s="25"/>
      <c r="B629" s="1"/>
      <c r="C629" s="29"/>
      <c r="D629" s="29"/>
      <c r="E629" s="29"/>
      <c r="F629" s="29"/>
      <c r="G629" s="29"/>
      <c r="H629" s="29"/>
      <c r="I629" s="26"/>
      <c r="J629" s="29"/>
      <c r="K629" s="29"/>
      <c r="L629" s="46"/>
      <c r="M629" s="3"/>
      <c r="N629" s="4"/>
      <c r="O629" s="5"/>
      <c r="P629" s="6"/>
      <c r="Q629" s="7"/>
      <c r="R629" s="1"/>
      <c r="S629" s="1"/>
    </row>
    <row r="630" spans="1:19" s="16" customFormat="1" ht="12" hidden="1" customHeight="1">
      <c r="A630" s="25"/>
      <c r="B630" s="1"/>
      <c r="C630" s="29"/>
      <c r="D630" s="29"/>
      <c r="E630" s="29"/>
      <c r="F630" s="29"/>
      <c r="G630" s="29"/>
      <c r="H630" s="29"/>
      <c r="I630" s="26"/>
      <c r="J630" s="29"/>
      <c r="K630" s="29"/>
      <c r="L630" s="46"/>
      <c r="M630" s="3"/>
      <c r="N630" s="4"/>
      <c r="O630" s="5"/>
      <c r="P630" s="6"/>
      <c r="Q630" s="7"/>
      <c r="R630" s="1"/>
      <c r="S630" s="1"/>
    </row>
    <row r="631" spans="1:19" s="16" customFormat="1" ht="12" hidden="1" customHeight="1">
      <c r="A631" s="25"/>
      <c r="B631" s="1"/>
      <c r="C631" s="29"/>
      <c r="D631" s="29"/>
      <c r="E631" s="29"/>
      <c r="F631" s="29"/>
      <c r="G631" s="29"/>
      <c r="H631" s="29"/>
      <c r="I631" s="26"/>
      <c r="J631" s="29"/>
      <c r="K631" s="29"/>
      <c r="L631" s="46"/>
      <c r="M631" s="3"/>
      <c r="N631" s="4"/>
      <c r="O631" s="5"/>
      <c r="P631" s="6"/>
      <c r="Q631" s="7"/>
      <c r="R631" s="1"/>
      <c r="S631" s="1"/>
    </row>
    <row r="632" spans="1:19" s="16" customFormat="1" ht="12" hidden="1" customHeight="1">
      <c r="A632" s="25"/>
      <c r="B632" s="1"/>
      <c r="C632" s="29"/>
      <c r="D632" s="29"/>
      <c r="E632" s="29"/>
      <c r="F632" s="29"/>
      <c r="G632" s="29"/>
      <c r="H632" s="29"/>
      <c r="I632" s="26"/>
      <c r="J632" s="29"/>
      <c r="K632" s="29"/>
      <c r="L632" s="46"/>
      <c r="M632" s="3"/>
      <c r="N632" s="4"/>
      <c r="O632" s="5"/>
      <c r="P632" s="6"/>
      <c r="Q632" s="7"/>
      <c r="R632" s="1"/>
      <c r="S632" s="1"/>
    </row>
    <row r="633" spans="1:19" s="16" customFormat="1" ht="12" hidden="1" customHeight="1">
      <c r="A633" s="25"/>
      <c r="B633" s="1"/>
      <c r="C633" s="29"/>
      <c r="D633" s="29"/>
      <c r="E633" s="29"/>
      <c r="F633" s="29"/>
      <c r="G633" s="29"/>
      <c r="H633" s="29"/>
      <c r="I633" s="26"/>
      <c r="J633" s="29"/>
      <c r="K633" s="29"/>
      <c r="L633" s="46"/>
      <c r="M633" s="3"/>
      <c r="N633" s="4"/>
      <c r="O633" s="5"/>
      <c r="P633" s="6"/>
      <c r="Q633" s="7"/>
      <c r="R633" s="1"/>
      <c r="S633" s="1"/>
    </row>
    <row r="634" spans="1:19" s="16" customFormat="1" ht="12" hidden="1" customHeight="1">
      <c r="A634" s="25"/>
      <c r="B634" s="1"/>
      <c r="C634" s="29"/>
      <c r="D634" s="29"/>
      <c r="E634" s="29"/>
      <c r="F634" s="29"/>
      <c r="G634" s="29"/>
      <c r="H634" s="29"/>
      <c r="I634" s="26"/>
      <c r="J634" s="29"/>
      <c r="K634" s="29"/>
      <c r="L634" s="46"/>
      <c r="M634" s="3"/>
      <c r="N634" s="4"/>
      <c r="O634" s="5"/>
      <c r="P634" s="6"/>
      <c r="Q634" s="7"/>
      <c r="R634" s="1"/>
      <c r="S634" s="1"/>
    </row>
    <row r="635" spans="1:19" s="16" customFormat="1" ht="12" hidden="1" customHeight="1">
      <c r="A635" s="25"/>
      <c r="B635" s="1"/>
      <c r="C635" s="29"/>
      <c r="D635" s="29"/>
      <c r="E635" s="29"/>
      <c r="F635" s="29"/>
      <c r="G635" s="29"/>
      <c r="H635" s="29"/>
      <c r="I635" s="26"/>
      <c r="J635" s="29"/>
      <c r="K635" s="29"/>
      <c r="L635" s="46"/>
      <c r="M635" s="3"/>
      <c r="N635" s="4"/>
      <c r="O635" s="5"/>
      <c r="P635" s="6"/>
      <c r="Q635" s="7"/>
      <c r="R635" s="1"/>
      <c r="S635" s="1"/>
    </row>
    <row r="636" spans="1:19" s="16" customFormat="1" ht="12" hidden="1" customHeight="1">
      <c r="A636" s="25"/>
      <c r="B636" s="1"/>
      <c r="C636" s="29"/>
      <c r="D636" s="29"/>
      <c r="E636" s="29"/>
      <c r="F636" s="29"/>
      <c r="G636" s="29"/>
      <c r="H636" s="29"/>
      <c r="I636" s="26"/>
      <c r="J636" s="29"/>
      <c r="K636" s="29"/>
      <c r="L636" s="46"/>
      <c r="M636" s="3"/>
      <c r="N636" s="4"/>
      <c r="O636" s="5"/>
      <c r="P636" s="6"/>
      <c r="Q636" s="7"/>
      <c r="R636" s="1"/>
      <c r="S636" s="1"/>
    </row>
    <row r="637" spans="1:19" s="16" customFormat="1" ht="12" hidden="1" customHeight="1">
      <c r="A637" s="25"/>
      <c r="B637" s="1"/>
      <c r="C637" s="29"/>
      <c r="D637" s="29"/>
      <c r="E637" s="29"/>
      <c r="F637" s="29"/>
      <c r="G637" s="29"/>
      <c r="H637" s="29"/>
      <c r="I637" s="26"/>
      <c r="J637" s="29"/>
      <c r="K637" s="29"/>
      <c r="L637" s="46"/>
      <c r="M637" s="3"/>
      <c r="N637" s="4"/>
      <c r="O637" s="5"/>
      <c r="P637" s="6"/>
      <c r="Q637" s="7"/>
      <c r="R637" s="1"/>
      <c r="S637" s="1"/>
    </row>
    <row r="638" spans="1:19" s="16" customFormat="1" ht="12" hidden="1" customHeight="1">
      <c r="A638" s="25"/>
      <c r="B638" s="1"/>
      <c r="C638" s="29"/>
      <c r="D638" s="29"/>
      <c r="E638" s="29"/>
      <c r="F638" s="29"/>
      <c r="G638" s="29"/>
      <c r="H638" s="29"/>
      <c r="I638" s="26"/>
      <c r="J638" s="29"/>
      <c r="K638" s="29"/>
      <c r="L638" s="46"/>
      <c r="M638" s="3"/>
      <c r="N638" s="4"/>
      <c r="O638" s="5"/>
      <c r="P638" s="6"/>
      <c r="Q638" s="7"/>
      <c r="R638" s="1"/>
      <c r="S638" s="1"/>
    </row>
    <row r="639" spans="1:19" s="16" customFormat="1" ht="12" hidden="1" customHeight="1">
      <c r="A639" s="25"/>
      <c r="B639" s="1"/>
      <c r="C639" s="29"/>
      <c r="D639" s="29"/>
      <c r="E639" s="29"/>
      <c r="F639" s="29"/>
      <c r="G639" s="29"/>
      <c r="H639" s="29"/>
      <c r="I639" s="26"/>
      <c r="J639" s="29"/>
      <c r="K639" s="29"/>
      <c r="L639" s="46"/>
      <c r="M639" s="3"/>
      <c r="N639" s="4"/>
      <c r="O639" s="5"/>
      <c r="P639" s="6"/>
      <c r="Q639" s="7"/>
      <c r="R639" s="1"/>
      <c r="S639" s="1"/>
    </row>
    <row r="640" spans="1:19" s="16" customFormat="1" ht="12" hidden="1" customHeight="1">
      <c r="A640" s="25"/>
      <c r="B640" s="1"/>
      <c r="C640" s="29"/>
      <c r="D640" s="29"/>
      <c r="E640" s="29"/>
      <c r="F640" s="29"/>
      <c r="G640" s="29"/>
      <c r="H640" s="29"/>
      <c r="I640" s="26"/>
      <c r="J640" s="29"/>
      <c r="K640" s="29"/>
      <c r="L640" s="46"/>
      <c r="M640" s="3"/>
      <c r="N640" s="4"/>
      <c r="O640" s="5"/>
      <c r="P640" s="6"/>
      <c r="Q640" s="7"/>
      <c r="R640" s="1"/>
      <c r="S640" s="1"/>
    </row>
    <row r="641" spans="1:19" s="16" customFormat="1" ht="12" hidden="1" customHeight="1">
      <c r="A641" s="25"/>
      <c r="B641" s="1"/>
      <c r="C641" s="29"/>
      <c r="D641" s="29"/>
      <c r="E641" s="29"/>
      <c r="F641" s="29"/>
      <c r="G641" s="29"/>
      <c r="H641" s="29"/>
      <c r="I641" s="26"/>
      <c r="J641" s="29"/>
      <c r="K641" s="29"/>
      <c r="L641" s="46"/>
      <c r="M641" s="3"/>
      <c r="N641" s="4"/>
      <c r="O641" s="5"/>
      <c r="P641" s="6"/>
      <c r="Q641" s="7"/>
      <c r="R641" s="1"/>
      <c r="S641" s="1"/>
    </row>
    <row r="642" spans="1:19" s="16" customFormat="1" ht="12" hidden="1" customHeight="1">
      <c r="A642" s="25"/>
      <c r="B642" s="1"/>
      <c r="C642" s="29"/>
      <c r="D642" s="29"/>
      <c r="E642" s="29"/>
      <c r="F642" s="29"/>
      <c r="G642" s="29"/>
      <c r="H642" s="29"/>
      <c r="I642" s="26"/>
      <c r="J642" s="29"/>
      <c r="K642" s="29"/>
      <c r="L642" s="46"/>
      <c r="M642" s="3"/>
      <c r="N642" s="4"/>
      <c r="O642" s="5"/>
      <c r="P642" s="6"/>
      <c r="Q642" s="7"/>
      <c r="R642" s="1"/>
      <c r="S642" s="1"/>
    </row>
    <row r="643" spans="1:19" s="16" customFormat="1" ht="12" hidden="1" customHeight="1">
      <c r="A643" s="25"/>
      <c r="B643" s="1"/>
      <c r="C643" s="29"/>
      <c r="D643" s="29"/>
      <c r="E643" s="29"/>
      <c r="F643" s="29"/>
      <c r="G643" s="29"/>
      <c r="H643" s="29"/>
      <c r="I643" s="26"/>
      <c r="J643" s="29"/>
      <c r="K643" s="29"/>
      <c r="L643" s="46"/>
      <c r="M643" s="3"/>
      <c r="N643" s="4"/>
      <c r="O643" s="5"/>
      <c r="P643" s="6"/>
      <c r="Q643" s="7"/>
      <c r="R643" s="1"/>
      <c r="S643" s="1"/>
    </row>
    <row r="644" spans="1:19" s="16" customFormat="1" ht="12" hidden="1" customHeight="1">
      <c r="A644" s="25"/>
      <c r="B644" s="1"/>
      <c r="C644" s="29"/>
      <c r="D644" s="29"/>
      <c r="E644" s="29"/>
      <c r="F644" s="29"/>
      <c r="G644" s="29"/>
      <c r="H644" s="29"/>
      <c r="I644" s="26"/>
      <c r="J644" s="29"/>
      <c r="K644" s="29"/>
      <c r="L644" s="46"/>
      <c r="M644" s="3"/>
      <c r="N644" s="4"/>
      <c r="O644" s="5"/>
      <c r="P644" s="6"/>
      <c r="Q644" s="7"/>
      <c r="R644" s="1"/>
      <c r="S644" s="1"/>
    </row>
    <row r="645" spans="1:19" s="16" customFormat="1" ht="12" hidden="1" customHeight="1">
      <c r="A645" s="25"/>
      <c r="B645" s="1"/>
      <c r="C645" s="29"/>
      <c r="D645" s="29"/>
      <c r="E645" s="29"/>
      <c r="F645" s="29"/>
      <c r="G645" s="29"/>
      <c r="H645" s="29"/>
      <c r="I645" s="26"/>
      <c r="J645" s="29"/>
      <c r="K645" s="29"/>
      <c r="L645" s="46"/>
      <c r="M645" s="3"/>
      <c r="N645" s="4"/>
      <c r="O645" s="5"/>
      <c r="P645" s="6"/>
      <c r="Q645" s="7"/>
      <c r="R645" s="1"/>
      <c r="S645" s="1"/>
    </row>
    <row r="646" spans="1:19" s="16" customFormat="1" ht="12" hidden="1" customHeight="1">
      <c r="A646" s="25"/>
      <c r="B646" s="1"/>
      <c r="C646" s="29"/>
      <c r="D646" s="29"/>
      <c r="E646" s="29"/>
      <c r="F646" s="29"/>
      <c r="G646" s="29"/>
      <c r="H646" s="29"/>
      <c r="I646" s="26"/>
      <c r="J646" s="29"/>
      <c r="K646" s="29"/>
      <c r="L646" s="46"/>
      <c r="M646" s="3"/>
      <c r="N646" s="4"/>
      <c r="O646" s="5"/>
      <c r="P646" s="6"/>
      <c r="Q646" s="7"/>
      <c r="R646" s="1"/>
      <c r="S646" s="1"/>
    </row>
    <row r="647" spans="1:19" s="16" customFormat="1" ht="12" hidden="1" customHeight="1">
      <c r="A647" s="25"/>
      <c r="B647" s="1"/>
      <c r="C647" s="29"/>
      <c r="D647" s="29"/>
      <c r="E647" s="29"/>
      <c r="F647" s="29"/>
      <c r="G647" s="29"/>
      <c r="H647" s="29"/>
      <c r="I647" s="26"/>
      <c r="J647" s="29"/>
      <c r="K647" s="29"/>
      <c r="L647" s="46"/>
      <c r="M647" s="3"/>
      <c r="N647" s="4"/>
      <c r="O647" s="5"/>
      <c r="P647" s="6"/>
      <c r="Q647" s="7"/>
      <c r="R647" s="1"/>
      <c r="S647" s="1"/>
    </row>
    <row r="648" spans="1:19" s="16" customFormat="1" ht="12" hidden="1" customHeight="1">
      <c r="A648" s="25"/>
      <c r="B648" s="1"/>
      <c r="C648" s="29"/>
      <c r="D648" s="29"/>
      <c r="E648" s="29"/>
      <c r="F648" s="29"/>
      <c r="G648" s="29"/>
      <c r="H648" s="29"/>
      <c r="I648" s="26"/>
      <c r="J648" s="29"/>
      <c r="K648" s="29"/>
      <c r="L648" s="46"/>
      <c r="M648" s="3"/>
      <c r="N648" s="4"/>
      <c r="O648" s="5"/>
      <c r="P648" s="6"/>
      <c r="Q648" s="7"/>
      <c r="R648" s="1"/>
      <c r="S648" s="1"/>
    </row>
    <row r="649" spans="1:19" s="16" customFormat="1" ht="12" hidden="1" customHeight="1">
      <c r="A649" s="25"/>
      <c r="B649" s="1"/>
      <c r="C649" s="29"/>
      <c r="D649" s="29"/>
      <c r="E649" s="29"/>
      <c r="F649" s="29"/>
      <c r="G649" s="29"/>
      <c r="H649" s="29"/>
      <c r="I649" s="26"/>
      <c r="J649" s="29"/>
      <c r="K649" s="29"/>
      <c r="L649" s="46"/>
      <c r="M649" s="3"/>
      <c r="N649" s="4"/>
      <c r="O649" s="5"/>
      <c r="P649" s="6"/>
      <c r="Q649" s="7"/>
      <c r="R649" s="1"/>
      <c r="S649" s="1"/>
    </row>
    <row r="650" spans="1:19" s="16" customFormat="1" ht="12" hidden="1" customHeight="1">
      <c r="A650" s="25"/>
      <c r="B650" s="1"/>
      <c r="C650" s="29"/>
      <c r="D650" s="29"/>
      <c r="E650" s="29"/>
      <c r="F650" s="29"/>
      <c r="G650" s="29"/>
      <c r="H650" s="29"/>
      <c r="I650" s="26"/>
      <c r="J650" s="29"/>
      <c r="K650" s="29"/>
      <c r="L650" s="46"/>
      <c r="M650" s="3"/>
      <c r="N650" s="4"/>
      <c r="O650" s="5"/>
      <c r="P650" s="6"/>
      <c r="Q650" s="7"/>
      <c r="R650" s="1"/>
      <c r="S650" s="1"/>
    </row>
    <row r="651" spans="1:19" s="16" customFormat="1" ht="12" hidden="1" customHeight="1">
      <c r="A651" s="25"/>
      <c r="B651" s="1"/>
      <c r="C651" s="29"/>
      <c r="D651" s="29"/>
      <c r="E651" s="29"/>
      <c r="F651" s="29"/>
      <c r="G651" s="29"/>
      <c r="H651" s="29"/>
      <c r="I651" s="26"/>
      <c r="J651" s="29"/>
      <c r="K651" s="29"/>
      <c r="L651" s="46"/>
      <c r="M651" s="3"/>
      <c r="N651" s="4"/>
      <c r="O651" s="5"/>
      <c r="P651" s="6"/>
      <c r="Q651" s="7"/>
      <c r="R651" s="1"/>
      <c r="S651" s="1"/>
    </row>
    <row r="652" spans="1:19" s="16" customFormat="1" ht="12" hidden="1" customHeight="1">
      <c r="A652" s="25"/>
      <c r="B652" s="1"/>
      <c r="C652" s="29"/>
      <c r="D652" s="29"/>
      <c r="E652" s="29"/>
      <c r="F652" s="29"/>
      <c r="G652" s="29"/>
      <c r="H652" s="29"/>
      <c r="I652" s="26"/>
      <c r="J652" s="29"/>
      <c r="K652" s="29"/>
      <c r="L652" s="46"/>
      <c r="M652" s="3"/>
      <c r="N652" s="4"/>
      <c r="O652" s="5"/>
      <c r="P652" s="6"/>
      <c r="Q652" s="7"/>
      <c r="R652" s="1"/>
      <c r="S652" s="1"/>
    </row>
    <row r="653" spans="1:19" s="16" customFormat="1" ht="12" hidden="1" customHeight="1">
      <c r="A653" s="25"/>
      <c r="B653" s="1"/>
      <c r="C653" s="29"/>
      <c r="D653" s="29"/>
      <c r="E653" s="29"/>
      <c r="F653" s="29"/>
      <c r="G653" s="29"/>
      <c r="H653" s="29"/>
      <c r="I653" s="26"/>
      <c r="J653" s="29"/>
      <c r="K653" s="29"/>
      <c r="L653" s="46"/>
      <c r="M653" s="3"/>
      <c r="N653" s="4"/>
      <c r="O653" s="5"/>
      <c r="P653" s="6"/>
      <c r="Q653" s="7"/>
      <c r="R653" s="1"/>
      <c r="S653" s="1"/>
    </row>
    <row r="654" spans="1:19" s="16" customFormat="1" ht="12" hidden="1" customHeight="1">
      <c r="A654" s="25"/>
      <c r="B654" s="1"/>
      <c r="C654" s="29"/>
      <c r="D654" s="29"/>
      <c r="E654" s="29"/>
      <c r="F654" s="29"/>
      <c r="G654" s="29"/>
      <c r="H654" s="29"/>
      <c r="I654" s="26"/>
      <c r="J654" s="29"/>
      <c r="K654" s="29"/>
      <c r="L654" s="46"/>
      <c r="M654" s="3"/>
      <c r="N654" s="4"/>
      <c r="O654" s="5"/>
      <c r="P654" s="6"/>
      <c r="Q654" s="7"/>
      <c r="R654" s="1"/>
      <c r="S654" s="1"/>
    </row>
    <row r="655" spans="1:19" s="16" customFormat="1" ht="12" hidden="1" customHeight="1">
      <c r="A655" s="25"/>
      <c r="B655" s="1"/>
      <c r="C655" s="29"/>
      <c r="D655" s="29"/>
      <c r="E655" s="29"/>
      <c r="F655" s="29"/>
      <c r="G655" s="29"/>
      <c r="H655" s="29"/>
      <c r="I655" s="26"/>
      <c r="J655" s="29"/>
      <c r="K655" s="29"/>
      <c r="L655" s="46"/>
      <c r="M655" s="3"/>
      <c r="N655" s="4"/>
      <c r="O655" s="5"/>
      <c r="P655" s="6"/>
      <c r="Q655" s="7"/>
      <c r="R655" s="1"/>
      <c r="S655" s="1"/>
    </row>
    <row r="656" spans="1:19" s="16" customFormat="1" ht="12" hidden="1" customHeight="1">
      <c r="A656" s="25"/>
      <c r="B656" s="1"/>
      <c r="C656" s="29"/>
      <c r="D656" s="29"/>
      <c r="E656" s="29"/>
      <c r="F656" s="29"/>
      <c r="G656" s="29"/>
      <c r="H656" s="29"/>
      <c r="I656" s="26"/>
      <c r="J656" s="29"/>
      <c r="K656" s="29"/>
      <c r="L656" s="46"/>
      <c r="M656" s="3"/>
      <c r="N656" s="4"/>
      <c r="O656" s="5"/>
      <c r="P656" s="6"/>
      <c r="Q656" s="7"/>
      <c r="R656" s="1"/>
      <c r="S656" s="1"/>
    </row>
    <row r="657" spans="1:19" s="16" customFormat="1" ht="12" hidden="1" customHeight="1">
      <c r="A657" s="25"/>
      <c r="B657" s="1"/>
      <c r="C657" s="29"/>
      <c r="D657" s="29"/>
      <c r="E657" s="29"/>
      <c r="F657" s="29"/>
      <c r="G657" s="29"/>
      <c r="H657" s="29"/>
      <c r="I657" s="26"/>
      <c r="J657" s="29"/>
      <c r="K657" s="29"/>
      <c r="L657" s="46"/>
      <c r="M657" s="3"/>
      <c r="N657" s="4"/>
      <c r="O657" s="5"/>
      <c r="P657" s="6"/>
      <c r="Q657" s="7"/>
      <c r="R657" s="1"/>
      <c r="S657" s="1"/>
    </row>
    <row r="658" spans="1:19" s="16" customFormat="1" ht="12" hidden="1" customHeight="1">
      <c r="A658" s="25"/>
      <c r="B658" s="1"/>
      <c r="C658" s="29"/>
      <c r="D658" s="29"/>
      <c r="E658" s="29"/>
      <c r="F658" s="29"/>
      <c r="G658" s="29"/>
      <c r="H658" s="29"/>
      <c r="I658" s="26"/>
      <c r="J658" s="29"/>
      <c r="K658" s="29"/>
      <c r="L658" s="46"/>
      <c r="M658" s="3"/>
      <c r="N658" s="4"/>
      <c r="O658" s="5"/>
      <c r="P658" s="6"/>
      <c r="Q658" s="7"/>
      <c r="R658" s="1"/>
      <c r="S658" s="1"/>
    </row>
    <row r="659" spans="1:19" s="16" customFormat="1" ht="12" hidden="1" customHeight="1">
      <c r="A659" s="25"/>
      <c r="B659" s="1"/>
      <c r="C659" s="29"/>
      <c r="D659" s="29"/>
      <c r="E659" s="29"/>
      <c r="F659" s="29"/>
      <c r="G659" s="29"/>
      <c r="H659" s="29"/>
      <c r="I659" s="26"/>
      <c r="J659" s="29"/>
      <c r="K659" s="29"/>
      <c r="L659" s="46"/>
      <c r="M659" s="3"/>
      <c r="N659" s="4"/>
      <c r="O659" s="5"/>
      <c r="P659" s="6"/>
      <c r="Q659" s="7"/>
      <c r="R659" s="1"/>
      <c r="S659" s="1"/>
    </row>
    <row r="660" spans="1:19" s="16" customFormat="1" ht="12" hidden="1" customHeight="1">
      <c r="A660" s="25"/>
      <c r="B660" s="1"/>
      <c r="C660" s="29"/>
      <c r="D660" s="29"/>
      <c r="E660" s="29"/>
      <c r="F660" s="29"/>
      <c r="G660" s="29"/>
      <c r="H660" s="29"/>
      <c r="I660" s="26"/>
      <c r="J660" s="29"/>
      <c r="K660" s="29"/>
      <c r="L660" s="46"/>
      <c r="M660" s="3"/>
      <c r="N660" s="4"/>
      <c r="O660" s="5"/>
      <c r="P660" s="6"/>
      <c r="Q660" s="7"/>
      <c r="R660" s="1"/>
      <c r="S660" s="1"/>
    </row>
    <row r="661" spans="1:19" s="16" customFormat="1" ht="12" hidden="1" customHeight="1">
      <c r="A661" s="25"/>
      <c r="B661" s="1"/>
      <c r="C661" s="29"/>
      <c r="D661" s="29"/>
      <c r="E661" s="29"/>
      <c r="F661" s="29"/>
      <c r="G661" s="29"/>
      <c r="H661" s="29"/>
      <c r="I661" s="26"/>
      <c r="J661" s="29"/>
      <c r="K661" s="29"/>
      <c r="L661" s="46"/>
      <c r="M661" s="3"/>
      <c r="N661" s="4"/>
      <c r="O661" s="5"/>
      <c r="P661" s="6"/>
      <c r="Q661" s="7"/>
      <c r="R661" s="1"/>
      <c r="S661" s="1"/>
    </row>
    <row r="662" spans="1:19" s="16" customFormat="1" ht="12" hidden="1" customHeight="1">
      <c r="A662" s="25"/>
      <c r="B662" s="1"/>
      <c r="C662" s="29"/>
      <c r="D662" s="29"/>
      <c r="E662" s="29"/>
      <c r="F662" s="29"/>
      <c r="G662" s="29"/>
      <c r="H662" s="29"/>
      <c r="I662" s="26"/>
      <c r="J662" s="29"/>
      <c r="K662" s="29"/>
      <c r="L662" s="46"/>
      <c r="M662" s="3"/>
      <c r="N662" s="4"/>
      <c r="O662" s="5"/>
      <c r="P662" s="6"/>
      <c r="Q662" s="7"/>
      <c r="R662" s="1"/>
      <c r="S662" s="1"/>
    </row>
    <row r="663" spans="1:19" s="16" customFormat="1" ht="12" hidden="1" customHeight="1">
      <c r="A663" s="25"/>
      <c r="B663" s="1"/>
      <c r="C663" s="29"/>
      <c r="D663" s="29"/>
      <c r="E663" s="29"/>
      <c r="F663" s="29"/>
      <c r="G663" s="29"/>
      <c r="H663" s="29"/>
      <c r="I663" s="26"/>
      <c r="J663" s="29"/>
      <c r="K663" s="29"/>
      <c r="L663" s="46"/>
      <c r="M663" s="3"/>
      <c r="N663" s="4"/>
      <c r="O663" s="5"/>
      <c r="P663" s="6"/>
      <c r="Q663" s="7"/>
      <c r="R663" s="1"/>
      <c r="S663" s="1"/>
    </row>
    <row r="664" spans="1:19" s="16" customFormat="1" ht="12" hidden="1" customHeight="1">
      <c r="A664" s="25"/>
      <c r="B664" s="1"/>
      <c r="C664" s="29"/>
      <c r="D664" s="29"/>
      <c r="E664" s="29"/>
      <c r="F664" s="29"/>
      <c r="G664" s="29"/>
      <c r="H664" s="29"/>
      <c r="I664" s="26"/>
      <c r="J664" s="29"/>
      <c r="K664" s="29"/>
      <c r="L664" s="46"/>
      <c r="M664" s="3"/>
      <c r="N664" s="4"/>
      <c r="O664" s="5"/>
      <c r="P664" s="6"/>
      <c r="Q664" s="7"/>
      <c r="R664" s="1"/>
      <c r="S664" s="1"/>
    </row>
    <row r="665" spans="1:19" s="16" customFormat="1" ht="12" hidden="1" customHeight="1">
      <c r="A665" s="25"/>
      <c r="B665" s="1"/>
      <c r="C665" s="29"/>
      <c r="D665" s="29"/>
      <c r="E665" s="29"/>
      <c r="F665" s="29"/>
      <c r="G665" s="29"/>
      <c r="H665" s="29"/>
      <c r="I665" s="26"/>
      <c r="J665" s="29"/>
      <c r="K665" s="29"/>
      <c r="L665" s="46"/>
      <c r="M665" s="3"/>
      <c r="N665" s="4"/>
      <c r="O665" s="5"/>
      <c r="P665" s="6"/>
      <c r="Q665" s="7"/>
      <c r="R665" s="1"/>
      <c r="S665" s="1"/>
    </row>
    <row r="666" spans="1:19" s="16" customFormat="1" ht="12" hidden="1" customHeight="1">
      <c r="A666" s="25"/>
      <c r="B666" s="1"/>
      <c r="C666" s="29"/>
      <c r="D666" s="29"/>
      <c r="E666" s="29"/>
      <c r="F666" s="29"/>
      <c r="G666" s="29"/>
      <c r="H666" s="29"/>
      <c r="I666" s="26"/>
      <c r="J666" s="29"/>
      <c r="K666" s="29"/>
      <c r="L666" s="46"/>
      <c r="M666" s="3"/>
      <c r="N666" s="4"/>
      <c r="O666" s="5"/>
      <c r="P666" s="6"/>
      <c r="Q666" s="7"/>
      <c r="R666" s="1"/>
      <c r="S666" s="1"/>
    </row>
    <row r="667" spans="1:19" s="16" customFormat="1" ht="12" hidden="1" customHeight="1">
      <c r="A667" s="25"/>
      <c r="B667" s="1"/>
      <c r="C667" s="29"/>
      <c r="D667" s="29"/>
      <c r="E667" s="29"/>
      <c r="F667" s="29"/>
      <c r="G667" s="29"/>
      <c r="H667" s="29"/>
      <c r="I667" s="26"/>
      <c r="J667" s="29"/>
      <c r="K667" s="29"/>
      <c r="L667" s="46"/>
      <c r="M667" s="3"/>
      <c r="N667" s="4"/>
      <c r="O667" s="5"/>
      <c r="P667" s="6"/>
      <c r="Q667" s="7"/>
      <c r="R667" s="1"/>
      <c r="S667" s="1"/>
    </row>
    <row r="668" spans="1:19" s="16" customFormat="1" ht="12" hidden="1" customHeight="1">
      <c r="A668" s="25"/>
      <c r="B668" s="1"/>
      <c r="C668" s="29"/>
      <c r="D668" s="29"/>
      <c r="E668" s="29"/>
      <c r="F668" s="29"/>
      <c r="G668" s="29"/>
      <c r="H668" s="29"/>
      <c r="I668" s="26"/>
      <c r="J668" s="29"/>
      <c r="K668" s="29"/>
      <c r="L668" s="46"/>
      <c r="M668" s="3"/>
      <c r="N668" s="4"/>
      <c r="O668" s="5"/>
      <c r="P668" s="6"/>
      <c r="Q668" s="7"/>
      <c r="R668" s="1"/>
      <c r="S668" s="1"/>
    </row>
    <row r="669" spans="1:19" s="16" customFormat="1" ht="12" hidden="1" customHeight="1">
      <c r="A669" s="25"/>
      <c r="B669" s="1"/>
      <c r="C669" s="29"/>
      <c r="D669" s="29"/>
      <c r="E669" s="29"/>
      <c r="F669" s="29"/>
      <c r="G669" s="29"/>
      <c r="H669" s="29"/>
      <c r="I669" s="26"/>
      <c r="J669" s="29"/>
      <c r="K669" s="29"/>
      <c r="L669" s="46"/>
      <c r="M669" s="3"/>
      <c r="N669" s="4"/>
      <c r="O669" s="5"/>
      <c r="P669" s="6"/>
      <c r="Q669" s="7"/>
      <c r="R669" s="1"/>
      <c r="S669" s="1"/>
    </row>
    <row r="670" spans="1:19" s="16" customFormat="1" ht="12" hidden="1" customHeight="1">
      <c r="A670" s="25"/>
      <c r="B670" s="1"/>
      <c r="C670" s="29"/>
      <c r="D670" s="29"/>
      <c r="E670" s="29"/>
      <c r="F670" s="29"/>
      <c r="G670" s="29"/>
      <c r="H670" s="29"/>
      <c r="I670" s="26"/>
      <c r="J670" s="29"/>
      <c r="K670" s="29"/>
      <c r="L670" s="46"/>
      <c r="M670" s="3"/>
      <c r="N670" s="4"/>
      <c r="O670" s="5"/>
      <c r="P670" s="6"/>
      <c r="Q670" s="7"/>
      <c r="R670" s="1"/>
      <c r="S670" s="1"/>
    </row>
    <row r="671" spans="1:19" s="16" customFormat="1" ht="12" hidden="1" customHeight="1">
      <c r="A671" s="25"/>
      <c r="B671" s="1"/>
      <c r="C671" s="29"/>
      <c r="D671" s="29"/>
      <c r="E671" s="29"/>
      <c r="F671" s="29"/>
      <c r="G671" s="29"/>
      <c r="H671" s="29"/>
      <c r="I671" s="26"/>
      <c r="J671" s="29"/>
      <c r="K671" s="29"/>
      <c r="L671" s="46"/>
      <c r="M671" s="3"/>
      <c r="N671" s="4"/>
      <c r="O671" s="5"/>
      <c r="P671" s="6"/>
      <c r="Q671" s="7"/>
      <c r="R671" s="1"/>
      <c r="S671" s="1"/>
    </row>
    <row r="672" spans="1:19" s="16" customFormat="1" ht="12" hidden="1" customHeight="1">
      <c r="A672" s="25"/>
      <c r="B672" s="1"/>
      <c r="C672" s="29"/>
      <c r="D672" s="29"/>
      <c r="E672" s="29"/>
      <c r="F672" s="29"/>
      <c r="G672" s="29"/>
      <c r="H672" s="29"/>
      <c r="I672" s="26"/>
      <c r="J672" s="29"/>
      <c r="K672" s="29"/>
      <c r="L672" s="46"/>
      <c r="M672" s="3"/>
      <c r="N672" s="4"/>
      <c r="O672" s="5"/>
      <c r="P672" s="6"/>
      <c r="Q672" s="7"/>
      <c r="R672" s="1"/>
      <c r="S672" s="1"/>
    </row>
    <row r="673" spans="1:19" s="16" customFormat="1" ht="12" hidden="1" customHeight="1">
      <c r="A673" s="25"/>
      <c r="B673" s="1"/>
      <c r="C673" s="29"/>
      <c r="D673" s="29"/>
      <c r="E673" s="29"/>
      <c r="F673" s="29"/>
      <c r="G673" s="29"/>
      <c r="H673" s="29"/>
      <c r="I673" s="26"/>
      <c r="J673" s="29"/>
      <c r="K673" s="29"/>
      <c r="L673" s="46"/>
      <c r="M673" s="3"/>
      <c r="N673" s="4"/>
      <c r="O673" s="5"/>
      <c r="P673" s="6"/>
      <c r="Q673" s="7"/>
      <c r="R673" s="1"/>
      <c r="S673" s="1"/>
    </row>
    <row r="674" spans="1:19" s="16" customFormat="1" ht="12" hidden="1" customHeight="1">
      <c r="A674" s="25"/>
      <c r="B674" s="1"/>
      <c r="C674" s="29"/>
      <c r="D674" s="29"/>
      <c r="E674" s="29"/>
      <c r="F674" s="29"/>
      <c r="G674" s="29"/>
      <c r="H674" s="29"/>
      <c r="I674" s="26"/>
      <c r="J674" s="29"/>
      <c r="K674" s="29"/>
      <c r="L674" s="46"/>
      <c r="M674" s="3"/>
      <c r="N674" s="4"/>
      <c r="O674" s="5"/>
      <c r="P674" s="6"/>
      <c r="Q674" s="7"/>
      <c r="R674" s="1"/>
      <c r="S674" s="1"/>
    </row>
    <row r="675" spans="1:19" s="16" customFormat="1" ht="12" hidden="1" customHeight="1">
      <c r="A675" s="25"/>
      <c r="B675" s="1"/>
      <c r="C675" s="29"/>
      <c r="D675" s="29"/>
      <c r="E675" s="29"/>
      <c r="F675" s="29"/>
      <c r="G675" s="29"/>
      <c r="H675" s="29"/>
      <c r="I675" s="26"/>
      <c r="J675" s="29"/>
      <c r="K675" s="29"/>
      <c r="L675" s="46"/>
      <c r="M675" s="3"/>
      <c r="N675" s="4"/>
      <c r="O675" s="5"/>
      <c r="P675" s="6"/>
      <c r="Q675" s="7"/>
      <c r="R675" s="1"/>
      <c r="S675" s="1"/>
    </row>
    <row r="676" spans="1:19" s="16" customFormat="1" ht="12" hidden="1" customHeight="1">
      <c r="A676" s="25"/>
      <c r="B676" s="1"/>
      <c r="C676" s="29"/>
      <c r="D676" s="29"/>
      <c r="E676" s="29"/>
      <c r="F676" s="29"/>
      <c r="G676" s="29"/>
      <c r="H676" s="29"/>
      <c r="I676" s="26"/>
      <c r="J676" s="29"/>
      <c r="K676" s="29"/>
      <c r="L676" s="46"/>
      <c r="M676" s="3"/>
      <c r="N676" s="4"/>
      <c r="O676" s="5"/>
      <c r="P676" s="6"/>
      <c r="Q676" s="7"/>
      <c r="R676" s="1"/>
      <c r="S676" s="1"/>
    </row>
    <row r="677" spans="1:19" s="16" customFormat="1" ht="12" hidden="1" customHeight="1">
      <c r="A677" s="25"/>
      <c r="B677" s="1"/>
      <c r="C677" s="29"/>
      <c r="D677" s="29"/>
      <c r="E677" s="29"/>
      <c r="F677" s="29"/>
      <c r="G677" s="29"/>
      <c r="H677" s="29"/>
      <c r="I677" s="26"/>
      <c r="J677" s="29"/>
      <c r="K677" s="29"/>
      <c r="L677" s="46"/>
      <c r="M677" s="3"/>
      <c r="N677" s="4"/>
      <c r="O677" s="5"/>
      <c r="P677" s="6"/>
      <c r="Q677" s="7"/>
      <c r="R677" s="1"/>
      <c r="S677" s="1"/>
    </row>
    <row r="678" spans="1:19" s="16" customFormat="1" ht="12" hidden="1" customHeight="1">
      <c r="A678" s="25"/>
      <c r="B678" s="1"/>
      <c r="C678" s="29"/>
      <c r="D678" s="29"/>
      <c r="E678" s="29"/>
      <c r="F678" s="29"/>
      <c r="G678" s="29"/>
      <c r="H678" s="29"/>
      <c r="I678" s="26"/>
      <c r="J678" s="29"/>
      <c r="K678" s="29"/>
      <c r="L678" s="46"/>
      <c r="M678" s="3"/>
      <c r="N678" s="4"/>
      <c r="O678" s="5"/>
      <c r="P678" s="6"/>
      <c r="Q678" s="7"/>
      <c r="R678" s="1"/>
      <c r="S678" s="1"/>
    </row>
    <row r="679" spans="1:19" s="16" customFormat="1" ht="12" hidden="1" customHeight="1">
      <c r="A679" s="25"/>
      <c r="B679" s="1"/>
      <c r="C679" s="29"/>
      <c r="D679" s="29"/>
      <c r="E679" s="29"/>
      <c r="F679" s="29"/>
      <c r="G679" s="29"/>
      <c r="H679" s="29"/>
      <c r="I679" s="26"/>
      <c r="J679" s="29"/>
      <c r="K679" s="29"/>
      <c r="L679" s="46"/>
      <c r="M679" s="3"/>
      <c r="N679" s="4"/>
      <c r="O679" s="5"/>
      <c r="P679" s="6"/>
      <c r="Q679" s="7"/>
      <c r="R679" s="1"/>
      <c r="S679" s="1"/>
    </row>
    <row r="680" spans="1:19" s="16" customFormat="1" ht="12" hidden="1" customHeight="1">
      <c r="A680" s="25"/>
      <c r="B680" s="1"/>
      <c r="C680" s="29"/>
      <c r="D680" s="29"/>
      <c r="E680" s="29"/>
      <c r="F680" s="29"/>
      <c r="G680" s="29"/>
      <c r="H680" s="29"/>
      <c r="I680" s="26"/>
      <c r="J680" s="29"/>
      <c r="K680" s="29"/>
      <c r="L680" s="46"/>
      <c r="M680" s="3"/>
      <c r="N680" s="4"/>
      <c r="O680" s="5"/>
      <c r="P680" s="6"/>
      <c r="Q680" s="7"/>
      <c r="R680" s="1"/>
      <c r="S680" s="1"/>
    </row>
    <row r="681" spans="1:19" s="16" customFormat="1" ht="12" hidden="1" customHeight="1">
      <c r="A681" s="25"/>
      <c r="B681" s="1"/>
      <c r="C681" s="29"/>
      <c r="D681" s="29"/>
      <c r="E681" s="29"/>
      <c r="F681" s="29"/>
      <c r="G681" s="29"/>
      <c r="H681" s="29"/>
      <c r="I681" s="26"/>
      <c r="J681" s="29"/>
      <c r="K681" s="29"/>
      <c r="L681" s="46"/>
      <c r="M681" s="3"/>
      <c r="N681" s="4"/>
      <c r="O681" s="5"/>
      <c r="P681" s="6"/>
      <c r="Q681" s="7"/>
      <c r="R681" s="1"/>
      <c r="S681" s="1"/>
    </row>
    <row r="682" spans="1:19" s="16" customFormat="1" ht="12" hidden="1" customHeight="1">
      <c r="A682" s="25"/>
      <c r="B682" s="1"/>
      <c r="C682" s="29"/>
      <c r="D682" s="29"/>
      <c r="E682" s="29"/>
      <c r="F682" s="29"/>
      <c r="G682" s="29"/>
      <c r="H682" s="29"/>
      <c r="I682" s="26"/>
      <c r="J682" s="29"/>
      <c r="K682" s="29"/>
      <c r="L682" s="46"/>
      <c r="M682" s="3"/>
      <c r="N682" s="4"/>
      <c r="O682" s="5"/>
      <c r="P682" s="6"/>
      <c r="Q682" s="7"/>
      <c r="R682" s="1"/>
      <c r="S682" s="1"/>
    </row>
    <row r="683" spans="1:19" s="16" customFormat="1" ht="12" hidden="1" customHeight="1">
      <c r="A683" s="25"/>
      <c r="B683" s="1"/>
      <c r="C683" s="29"/>
      <c r="D683" s="29"/>
      <c r="E683" s="29"/>
      <c r="F683" s="29"/>
      <c r="G683" s="29"/>
      <c r="H683" s="29"/>
      <c r="I683" s="26"/>
      <c r="J683" s="29"/>
      <c r="K683" s="29"/>
      <c r="L683" s="46"/>
      <c r="M683" s="3"/>
      <c r="N683" s="4"/>
      <c r="O683" s="5"/>
      <c r="P683" s="6"/>
      <c r="Q683" s="7"/>
      <c r="R683" s="1"/>
      <c r="S683" s="1"/>
    </row>
    <row r="684" spans="1:19" s="16" customFormat="1" ht="12" hidden="1" customHeight="1">
      <c r="A684" s="25"/>
      <c r="B684" s="1"/>
      <c r="C684" s="29"/>
      <c r="D684" s="29"/>
      <c r="E684" s="29"/>
      <c r="F684" s="29"/>
      <c r="G684" s="29"/>
      <c r="H684" s="29"/>
      <c r="I684" s="26"/>
      <c r="J684" s="29"/>
      <c r="K684" s="29"/>
      <c r="L684" s="46"/>
      <c r="M684" s="3"/>
      <c r="N684" s="4"/>
      <c r="O684" s="5"/>
      <c r="P684" s="6"/>
      <c r="Q684" s="7"/>
      <c r="R684" s="1"/>
      <c r="S684" s="1"/>
    </row>
    <row r="685" spans="1:19" s="16" customFormat="1" ht="12" hidden="1" customHeight="1">
      <c r="A685" s="25"/>
      <c r="B685" s="1"/>
      <c r="C685" s="29"/>
      <c r="D685" s="29"/>
      <c r="E685" s="29"/>
      <c r="F685" s="29"/>
      <c r="G685" s="29"/>
      <c r="H685" s="29"/>
      <c r="I685" s="26"/>
      <c r="J685" s="29"/>
      <c r="K685" s="29"/>
      <c r="L685" s="46"/>
      <c r="M685" s="3"/>
      <c r="N685" s="4"/>
      <c r="O685" s="5"/>
      <c r="P685" s="6"/>
      <c r="Q685" s="7"/>
      <c r="R685" s="1"/>
      <c r="S685" s="1"/>
    </row>
    <row r="686" spans="1:19" s="16" customFormat="1" ht="12" hidden="1" customHeight="1">
      <c r="A686" s="25"/>
      <c r="B686" s="1"/>
      <c r="C686" s="29"/>
      <c r="D686" s="29"/>
      <c r="E686" s="29"/>
      <c r="F686" s="29"/>
      <c r="G686" s="29"/>
      <c r="H686" s="29"/>
      <c r="I686" s="26"/>
      <c r="J686" s="29"/>
      <c r="K686" s="29"/>
      <c r="L686" s="46"/>
      <c r="M686" s="3"/>
      <c r="N686" s="4"/>
      <c r="O686" s="5"/>
      <c r="P686" s="6"/>
      <c r="Q686" s="7"/>
      <c r="R686" s="1"/>
      <c r="S686" s="1"/>
    </row>
    <row r="687" spans="1:19" s="16" customFormat="1" ht="12" hidden="1" customHeight="1">
      <c r="A687" s="25"/>
      <c r="B687" s="1"/>
      <c r="C687" s="29"/>
      <c r="D687" s="29"/>
      <c r="E687" s="29"/>
      <c r="F687" s="29"/>
      <c r="G687" s="29"/>
      <c r="H687" s="29"/>
      <c r="I687" s="26"/>
      <c r="J687" s="29"/>
      <c r="K687" s="29"/>
      <c r="L687" s="46"/>
      <c r="M687" s="3"/>
      <c r="N687" s="4"/>
      <c r="O687" s="5"/>
      <c r="P687" s="6"/>
      <c r="Q687" s="7"/>
      <c r="R687" s="1"/>
      <c r="S687" s="1"/>
    </row>
    <row r="688" spans="1:19" s="16" customFormat="1" ht="12" hidden="1" customHeight="1">
      <c r="A688" s="25"/>
      <c r="B688" s="1"/>
      <c r="C688" s="29"/>
      <c r="D688" s="29"/>
      <c r="E688" s="29"/>
      <c r="F688" s="29"/>
      <c r="G688" s="29"/>
      <c r="H688" s="29"/>
      <c r="I688" s="26"/>
      <c r="J688" s="29"/>
      <c r="K688" s="29"/>
      <c r="L688" s="46"/>
      <c r="M688" s="3"/>
      <c r="N688" s="4"/>
      <c r="O688" s="5"/>
      <c r="P688" s="6"/>
      <c r="Q688" s="7"/>
      <c r="R688" s="1"/>
      <c r="S688" s="1"/>
    </row>
    <row r="689" spans="1:19" s="16" customFormat="1" ht="12" hidden="1" customHeight="1">
      <c r="A689" s="25"/>
      <c r="B689" s="1"/>
      <c r="C689" s="29"/>
      <c r="D689" s="29"/>
      <c r="E689" s="29"/>
      <c r="F689" s="29"/>
      <c r="G689" s="29"/>
      <c r="H689" s="29"/>
      <c r="I689" s="26"/>
      <c r="J689" s="29"/>
      <c r="K689" s="29"/>
      <c r="L689" s="46"/>
      <c r="M689" s="3"/>
      <c r="N689" s="4"/>
      <c r="O689" s="5"/>
      <c r="P689" s="6"/>
      <c r="Q689" s="7"/>
      <c r="R689" s="1"/>
      <c r="S689" s="1"/>
    </row>
    <row r="690" spans="1:19" s="16" customFormat="1" ht="12" hidden="1" customHeight="1">
      <c r="A690" s="25"/>
      <c r="B690" s="1"/>
      <c r="C690" s="29"/>
      <c r="D690" s="29"/>
      <c r="E690" s="29"/>
      <c r="F690" s="29"/>
      <c r="G690" s="29"/>
      <c r="H690" s="29"/>
      <c r="I690" s="26"/>
      <c r="J690" s="29"/>
      <c r="K690" s="29"/>
      <c r="L690" s="46"/>
      <c r="M690" s="3"/>
      <c r="N690" s="4"/>
      <c r="O690" s="5"/>
      <c r="P690" s="6"/>
      <c r="Q690" s="7"/>
      <c r="R690" s="1"/>
      <c r="S690" s="1"/>
    </row>
    <row r="691" spans="1:19" s="16" customFormat="1" ht="12" hidden="1" customHeight="1">
      <c r="A691" s="25"/>
      <c r="B691" s="1"/>
      <c r="C691" s="29"/>
      <c r="D691" s="29"/>
      <c r="E691" s="29"/>
      <c r="F691" s="29"/>
      <c r="G691" s="29"/>
      <c r="H691" s="29"/>
      <c r="I691" s="26"/>
      <c r="J691" s="29"/>
      <c r="K691" s="29"/>
      <c r="L691" s="46"/>
      <c r="M691" s="3"/>
      <c r="N691" s="4"/>
      <c r="O691" s="5"/>
      <c r="P691" s="6"/>
      <c r="Q691" s="7"/>
      <c r="R691" s="1"/>
      <c r="S691" s="1"/>
    </row>
    <row r="692" spans="1:19" s="16" customFormat="1" ht="12" hidden="1" customHeight="1">
      <c r="A692" s="25"/>
      <c r="B692" s="1"/>
      <c r="C692" s="29"/>
      <c r="D692" s="29"/>
      <c r="E692" s="29"/>
      <c r="F692" s="29"/>
      <c r="G692" s="29"/>
      <c r="H692" s="29"/>
      <c r="I692" s="26"/>
      <c r="J692" s="29"/>
      <c r="K692" s="29"/>
      <c r="L692" s="46"/>
      <c r="M692" s="3"/>
      <c r="N692" s="4"/>
      <c r="O692" s="5"/>
      <c r="P692" s="6"/>
      <c r="Q692" s="7"/>
      <c r="R692" s="1"/>
      <c r="S692" s="1"/>
    </row>
    <row r="693" spans="1:19" s="16" customFormat="1" ht="12" hidden="1" customHeight="1">
      <c r="A693" s="25"/>
      <c r="B693" s="1"/>
      <c r="C693" s="29"/>
      <c r="D693" s="29"/>
      <c r="E693" s="29"/>
      <c r="F693" s="29"/>
      <c r="G693" s="29"/>
      <c r="H693" s="29"/>
      <c r="I693" s="26"/>
      <c r="J693" s="29"/>
      <c r="K693" s="29"/>
      <c r="L693" s="46"/>
      <c r="M693" s="3"/>
      <c r="N693" s="4"/>
      <c r="O693" s="5"/>
      <c r="P693" s="6"/>
      <c r="Q693" s="7"/>
      <c r="R693" s="1"/>
      <c r="S693" s="1"/>
    </row>
    <row r="694" spans="1:19" s="16" customFormat="1" ht="12" hidden="1" customHeight="1">
      <c r="A694" s="25"/>
      <c r="B694" s="1"/>
      <c r="C694" s="29"/>
      <c r="D694" s="29"/>
      <c r="E694" s="29"/>
      <c r="F694" s="29"/>
      <c r="G694" s="29"/>
      <c r="H694" s="29"/>
      <c r="I694" s="26"/>
      <c r="J694" s="29"/>
      <c r="K694" s="29"/>
      <c r="L694" s="46"/>
      <c r="M694" s="3"/>
      <c r="N694" s="4"/>
      <c r="O694" s="5"/>
      <c r="P694" s="6"/>
      <c r="Q694" s="7"/>
      <c r="R694" s="1"/>
      <c r="S694" s="1"/>
    </row>
    <row r="695" spans="1:19" s="16" customFormat="1" ht="12" hidden="1" customHeight="1">
      <c r="A695" s="25"/>
      <c r="B695" s="1"/>
      <c r="C695" s="29"/>
      <c r="D695" s="29"/>
      <c r="E695" s="29"/>
      <c r="F695" s="29"/>
      <c r="G695" s="29"/>
      <c r="H695" s="29"/>
      <c r="I695" s="26"/>
      <c r="J695" s="29"/>
      <c r="K695" s="29"/>
      <c r="L695" s="46"/>
      <c r="M695" s="3"/>
      <c r="N695" s="4"/>
      <c r="O695" s="5"/>
      <c r="P695" s="6"/>
      <c r="Q695" s="7"/>
      <c r="R695" s="1"/>
      <c r="S695" s="1"/>
    </row>
    <row r="696" spans="1:19" s="16" customFormat="1" ht="12" hidden="1" customHeight="1">
      <c r="A696" s="25"/>
      <c r="B696" s="1"/>
      <c r="C696" s="29"/>
      <c r="D696" s="29"/>
      <c r="E696" s="29"/>
      <c r="F696" s="29"/>
      <c r="G696" s="29"/>
      <c r="H696" s="29"/>
      <c r="I696" s="26"/>
      <c r="J696" s="29"/>
      <c r="K696" s="29"/>
      <c r="L696" s="46"/>
      <c r="M696" s="3"/>
      <c r="N696" s="4"/>
      <c r="O696" s="5"/>
      <c r="P696" s="6"/>
      <c r="Q696" s="7"/>
      <c r="R696" s="1"/>
      <c r="S696" s="1"/>
    </row>
    <row r="697" spans="1:19" s="16" customFormat="1" ht="12" hidden="1" customHeight="1">
      <c r="A697" s="25"/>
      <c r="B697" s="1"/>
      <c r="C697" s="29"/>
      <c r="D697" s="29"/>
      <c r="E697" s="29"/>
      <c r="F697" s="29"/>
      <c r="G697" s="29"/>
      <c r="H697" s="29"/>
      <c r="I697" s="26"/>
      <c r="J697" s="29"/>
      <c r="K697" s="29"/>
      <c r="L697" s="46"/>
      <c r="M697" s="3"/>
      <c r="N697" s="4"/>
      <c r="O697" s="5"/>
      <c r="P697" s="6"/>
      <c r="Q697" s="7"/>
      <c r="R697" s="1"/>
      <c r="S697" s="1"/>
    </row>
    <row r="698" spans="1:19" s="16" customFormat="1" ht="12" hidden="1" customHeight="1">
      <c r="A698" s="25"/>
      <c r="B698" s="1"/>
      <c r="C698" s="29"/>
      <c r="D698" s="29"/>
      <c r="E698" s="29"/>
      <c r="F698" s="29"/>
      <c r="G698" s="29"/>
      <c r="H698" s="29"/>
      <c r="I698" s="26"/>
      <c r="J698" s="29"/>
      <c r="K698" s="29"/>
      <c r="L698" s="46"/>
      <c r="M698" s="3"/>
      <c r="N698" s="4"/>
      <c r="O698" s="5"/>
      <c r="P698" s="6"/>
      <c r="Q698" s="7"/>
      <c r="R698" s="1"/>
      <c r="S698" s="1"/>
    </row>
    <row r="699" spans="1:19" s="16" customFormat="1" ht="12" hidden="1" customHeight="1">
      <c r="A699" s="25"/>
      <c r="B699" s="1"/>
      <c r="C699" s="29"/>
      <c r="D699" s="29"/>
      <c r="E699" s="29"/>
      <c r="F699" s="29"/>
      <c r="G699" s="29"/>
      <c r="H699" s="29"/>
      <c r="I699" s="26"/>
      <c r="J699" s="29"/>
      <c r="K699" s="29"/>
      <c r="L699" s="46"/>
      <c r="M699" s="3"/>
      <c r="N699" s="4"/>
      <c r="O699" s="5"/>
      <c r="P699" s="6"/>
      <c r="Q699" s="7"/>
      <c r="R699" s="1"/>
      <c r="S699" s="1"/>
    </row>
    <row r="700" spans="1:19" s="16" customFormat="1" ht="12" hidden="1" customHeight="1">
      <c r="A700" s="25"/>
      <c r="B700" s="1"/>
      <c r="C700" s="29"/>
      <c r="D700" s="29"/>
      <c r="E700" s="29"/>
      <c r="F700" s="29"/>
      <c r="G700" s="29"/>
      <c r="H700" s="29"/>
      <c r="I700" s="26"/>
      <c r="J700" s="29"/>
      <c r="K700" s="29"/>
      <c r="L700" s="46"/>
      <c r="M700" s="3"/>
      <c r="N700" s="4"/>
      <c r="O700" s="5"/>
      <c r="P700" s="6"/>
      <c r="Q700" s="7"/>
      <c r="R700" s="1"/>
      <c r="S700" s="1"/>
    </row>
    <row r="701" spans="1:19" s="16" customFormat="1" ht="12" hidden="1" customHeight="1">
      <c r="A701" s="25"/>
      <c r="B701" s="1"/>
      <c r="C701" s="29"/>
      <c r="D701" s="29"/>
      <c r="E701" s="29"/>
      <c r="F701" s="29"/>
      <c r="G701" s="29"/>
      <c r="H701" s="29"/>
      <c r="I701" s="26"/>
      <c r="J701" s="29"/>
      <c r="K701" s="29"/>
      <c r="L701" s="46"/>
      <c r="M701" s="3"/>
      <c r="N701" s="4"/>
      <c r="O701" s="5"/>
      <c r="P701" s="6"/>
      <c r="Q701" s="7"/>
      <c r="R701" s="1"/>
      <c r="S701" s="1"/>
    </row>
    <row r="702" spans="1:19" s="16" customFormat="1" ht="12" hidden="1" customHeight="1">
      <c r="A702" s="25"/>
      <c r="B702" s="1"/>
      <c r="C702" s="29"/>
      <c r="D702" s="29"/>
      <c r="E702" s="29"/>
      <c r="F702" s="29"/>
      <c r="G702" s="29"/>
      <c r="H702" s="29"/>
      <c r="I702" s="26"/>
      <c r="J702" s="29"/>
      <c r="K702" s="29"/>
      <c r="L702" s="46"/>
      <c r="M702" s="3"/>
      <c r="N702" s="4"/>
      <c r="O702" s="5"/>
      <c r="P702" s="6"/>
      <c r="Q702" s="7"/>
      <c r="R702" s="1"/>
      <c r="S702" s="1"/>
    </row>
    <row r="703" spans="1:19" s="16" customFormat="1" ht="12" hidden="1" customHeight="1">
      <c r="A703" s="25"/>
      <c r="B703" s="1"/>
      <c r="C703" s="29"/>
      <c r="D703" s="29"/>
      <c r="E703" s="29"/>
      <c r="F703" s="29"/>
      <c r="G703" s="29"/>
      <c r="H703" s="29"/>
      <c r="I703" s="26"/>
      <c r="J703" s="29"/>
      <c r="K703" s="29"/>
      <c r="L703" s="46"/>
      <c r="M703" s="3"/>
      <c r="N703" s="4"/>
      <c r="O703" s="5"/>
      <c r="P703" s="6"/>
      <c r="Q703" s="7"/>
      <c r="R703" s="1"/>
      <c r="S703" s="1"/>
    </row>
    <row r="704" spans="1:19" s="16" customFormat="1" ht="12" hidden="1" customHeight="1">
      <c r="A704" s="25"/>
      <c r="B704" s="1"/>
      <c r="C704" s="29"/>
      <c r="D704" s="29"/>
      <c r="E704" s="29"/>
      <c r="F704" s="29"/>
      <c r="G704" s="29"/>
      <c r="H704" s="29"/>
      <c r="I704" s="26"/>
      <c r="J704" s="29"/>
      <c r="K704" s="29"/>
      <c r="L704" s="46"/>
      <c r="M704" s="3"/>
      <c r="N704" s="4"/>
      <c r="O704" s="5"/>
      <c r="P704" s="6"/>
      <c r="Q704" s="7"/>
      <c r="R704" s="1"/>
      <c r="S704" s="1"/>
    </row>
    <row r="705" spans="1:19" s="16" customFormat="1" ht="12" hidden="1" customHeight="1">
      <c r="A705" s="25"/>
      <c r="B705" s="1"/>
      <c r="C705" s="29"/>
      <c r="D705" s="29"/>
      <c r="E705" s="29"/>
      <c r="F705" s="29"/>
      <c r="G705" s="29"/>
      <c r="H705" s="29"/>
      <c r="I705" s="26"/>
      <c r="J705" s="29"/>
      <c r="K705" s="29"/>
      <c r="L705" s="46"/>
      <c r="M705" s="3"/>
      <c r="N705" s="4"/>
      <c r="O705" s="5"/>
      <c r="P705" s="6"/>
      <c r="Q705" s="7"/>
      <c r="R705" s="1"/>
      <c r="S705" s="1"/>
    </row>
    <row r="706" spans="1:19" s="16" customFormat="1" ht="12" hidden="1" customHeight="1">
      <c r="A706" s="25"/>
      <c r="B706" s="1"/>
      <c r="C706" s="29"/>
      <c r="D706" s="29"/>
      <c r="E706" s="29"/>
      <c r="F706" s="29"/>
      <c r="G706" s="29"/>
      <c r="H706" s="29"/>
      <c r="I706" s="26"/>
      <c r="J706" s="29"/>
      <c r="K706" s="29"/>
      <c r="L706" s="46"/>
      <c r="M706" s="3"/>
      <c r="N706" s="4"/>
      <c r="O706" s="5"/>
      <c r="P706" s="6"/>
      <c r="Q706" s="7"/>
      <c r="R706" s="1"/>
      <c r="S706" s="1"/>
    </row>
    <row r="707" spans="1:19" s="16" customFormat="1" ht="12" hidden="1" customHeight="1">
      <c r="A707" s="25"/>
      <c r="B707" s="1"/>
      <c r="C707" s="29"/>
      <c r="D707" s="29"/>
      <c r="E707" s="29"/>
      <c r="F707" s="29"/>
      <c r="G707" s="29"/>
      <c r="H707" s="29"/>
      <c r="I707" s="26"/>
      <c r="J707" s="29"/>
      <c r="K707" s="29"/>
      <c r="L707" s="46"/>
      <c r="M707" s="3"/>
      <c r="N707" s="4"/>
      <c r="O707" s="5"/>
      <c r="P707" s="6"/>
      <c r="Q707" s="7"/>
      <c r="R707" s="1"/>
      <c r="S707" s="1"/>
    </row>
    <row r="708" spans="1:19" s="16" customFormat="1" ht="12" hidden="1" customHeight="1">
      <c r="A708" s="25"/>
      <c r="B708" s="1"/>
      <c r="C708" s="29"/>
      <c r="D708" s="29"/>
      <c r="E708" s="29"/>
      <c r="F708" s="29"/>
      <c r="G708" s="29"/>
      <c r="H708" s="29"/>
      <c r="I708" s="26"/>
      <c r="J708" s="29"/>
      <c r="K708" s="29"/>
      <c r="L708" s="46"/>
      <c r="M708" s="3"/>
      <c r="N708" s="4"/>
      <c r="O708" s="5"/>
      <c r="P708" s="6"/>
      <c r="Q708" s="7"/>
      <c r="R708" s="1"/>
      <c r="S708" s="1"/>
    </row>
    <row r="709" spans="1:19" s="16" customFormat="1" ht="12" hidden="1" customHeight="1">
      <c r="A709" s="25"/>
      <c r="B709" s="1"/>
      <c r="C709" s="29"/>
      <c r="D709" s="29"/>
      <c r="E709" s="29"/>
      <c r="F709" s="29"/>
      <c r="G709" s="29"/>
      <c r="H709" s="29"/>
      <c r="I709" s="26"/>
      <c r="J709" s="29"/>
      <c r="K709" s="29"/>
      <c r="L709" s="46"/>
      <c r="M709" s="3"/>
      <c r="N709" s="4"/>
      <c r="O709" s="5"/>
      <c r="P709" s="6"/>
      <c r="Q709" s="7"/>
      <c r="R709" s="1"/>
      <c r="S709" s="1"/>
    </row>
    <row r="710" spans="1:19" s="16" customFormat="1" ht="12" hidden="1" customHeight="1">
      <c r="A710" s="25"/>
      <c r="B710" s="1"/>
      <c r="C710" s="29"/>
      <c r="D710" s="29"/>
      <c r="E710" s="29"/>
      <c r="F710" s="29"/>
      <c r="G710" s="29"/>
      <c r="H710" s="29"/>
      <c r="I710" s="26"/>
      <c r="J710" s="29"/>
      <c r="K710" s="29"/>
      <c r="L710" s="46"/>
      <c r="M710" s="3"/>
      <c r="N710" s="4"/>
      <c r="O710" s="5"/>
      <c r="P710" s="6"/>
      <c r="Q710" s="7"/>
      <c r="R710" s="1"/>
      <c r="S710" s="1"/>
    </row>
    <row r="711" spans="1:19" s="16" customFormat="1" ht="12" hidden="1" customHeight="1">
      <c r="A711" s="25"/>
      <c r="B711" s="1"/>
      <c r="C711" s="29"/>
      <c r="D711" s="29"/>
      <c r="E711" s="29"/>
      <c r="F711" s="29"/>
      <c r="G711" s="29"/>
      <c r="H711" s="29"/>
      <c r="I711" s="26"/>
      <c r="J711" s="29"/>
      <c r="K711" s="29"/>
      <c r="L711" s="46"/>
      <c r="M711" s="3"/>
      <c r="N711" s="4"/>
      <c r="O711" s="5"/>
      <c r="P711" s="6"/>
      <c r="Q711" s="7"/>
      <c r="R711" s="1"/>
      <c r="S711" s="1"/>
    </row>
    <row r="712" spans="1:19" s="16" customFormat="1" ht="12" hidden="1" customHeight="1">
      <c r="A712" s="25"/>
      <c r="B712" s="1"/>
      <c r="C712" s="29"/>
      <c r="D712" s="29"/>
      <c r="E712" s="29"/>
      <c r="F712" s="29"/>
      <c r="G712" s="29"/>
      <c r="H712" s="29"/>
      <c r="I712" s="26"/>
      <c r="J712" s="29"/>
      <c r="K712" s="29"/>
      <c r="L712" s="46"/>
      <c r="M712" s="3"/>
      <c r="N712" s="4"/>
      <c r="O712" s="5"/>
      <c r="P712" s="6"/>
      <c r="Q712" s="7"/>
      <c r="R712" s="1"/>
      <c r="S712" s="1"/>
    </row>
    <row r="713" spans="1:19" s="16" customFormat="1" ht="12" hidden="1" customHeight="1">
      <c r="A713" s="25"/>
      <c r="B713" s="1"/>
      <c r="C713" s="29"/>
      <c r="D713" s="29"/>
      <c r="E713" s="29"/>
      <c r="F713" s="29"/>
      <c r="G713" s="29"/>
      <c r="H713" s="29"/>
      <c r="I713" s="26"/>
      <c r="J713" s="29"/>
      <c r="K713" s="29"/>
      <c r="L713" s="46"/>
      <c r="M713" s="3"/>
      <c r="N713" s="4"/>
      <c r="O713" s="5"/>
      <c r="P713" s="6"/>
      <c r="Q713" s="7"/>
      <c r="R713" s="1"/>
      <c r="S713" s="1"/>
    </row>
    <row r="714" spans="1:19" s="16" customFormat="1" ht="12" hidden="1" customHeight="1">
      <c r="A714" s="25"/>
      <c r="B714" s="1"/>
      <c r="C714" s="29"/>
      <c r="D714" s="29"/>
      <c r="E714" s="29"/>
      <c r="F714" s="29"/>
      <c r="G714" s="29"/>
      <c r="H714" s="29"/>
      <c r="I714" s="26"/>
      <c r="J714" s="29"/>
      <c r="K714" s="29"/>
      <c r="L714" s="46"/>
      <c r="M714" s="3"/>
      <c r="N714" s="4"/>
      <c r="O714" s="5"/>
      <c r="P714" s="6"/>
      <c r="Q714" s="7"/>
      <c r="R714" s="1"/>
      <c r="S714" s="1"/>
    </row>
    <row r="715" spans="1:19" s="16" customFormat="1" ht="12" hidden="1" customHeight="1">
      <c r="A715" s="25"/>
      <c r="B715" s="1"/>
      <c r="C715" s="29"/>
      <c r="D715" s="29"/>
      <c r="E715" s="29"/>
      <c r="F715" s="29"/>
      <c r="G715" s="29"/>
      <c r="H715" s="29"/>
      <c r="I715" s="26"/>
      <c r="J715" s="29"/>
      <c r="K715" s="29"/>
      <c r="L715" s="46"/>
      <c r="M715" s="3"/>
      <c r="N715" s="4"/>
      <c r="O715" s="5"/>
      <c r="P715" s="6"/>
      <c r="Q715" s="7"/>
      <c r="R715" s="1"/>
      <c r="S715" s="1"/>
    </row>
    <row r="716" spans="1:19" s="16" customFormat="1" ht="12" hidden="1" customHeight="1">
      <c r="A716" s="25"/>
      <c r="B716" s="1"/>
      <c r="C716" s="29"/>
      <c r="D716" s="29"/>
      <c r="E716" s="29"/>
      <c r="F716" s="29"/>
      <c r="G716" s="29"/>
      <c r="H716" s="29"/>
      <c r="I716" s="26"/>
      <c r="J716" s="29"/>
      <c r="K716" s="29"/>
      <c r="L716" s="46"/>
      <c r="M716" s="3"/>
      <c r="N716" s="4"/>
      <c r="O716" s="5"/>
      <c r="P716" s="6"/>
      <c r="Q716" s="7"/>
      <c r="R716" s="1"/>
      <c r="S716" s="1"/>
    </row>
    <row r="717" spans="1:19" s="16" customFormat="1" ht="12" hidden="1" customHeight="1">
      <c r="A717" s="25"/>
      <c r="B717" s="1"/>
      <c r="C717" s="29"/>
      <c r="D717" s="29"/>
      <c r="E717" s="29"/>
      <c r="F717" s="29"/>
      <c r="G717" s="29"/>
      <c r="H717" s="29"/>
      <c r="I717" s="26"/>
      <c r="J717" s="29"/>
      <c r="K717" s="29"/>
      <c r="L717" s="46"/>
      <c r="M717" s="3"/>
      <c r="N717" s="4"/>
      <c r="O717" s="5"/>
      <c r="P717" s="6"/>
      <c r="Q717" s="7"/>
      <c r="R717" s="1"/>
      <c r="S717" s="1"/>
    </row>
    <row r="718" spans="1:19" s="16" customFormat="1" ht="12" hidden="1" customHeight="1">
      <c r="A718" s="25"/>
      <c r="B718" s="1"/>
      <c r="C718" s="29"/>
      <c r="D718" s="29"/>
      <c r="E718" s="29"/>
      <c r="F718" s="29"/>
      <c r="G718" s="29"/>
      <c r="H718" s="29"/>
      <c r="I718" s="26"/>
      <c r="J718" s="29"/>
      <c r="K718" s="29"/>
      <c r="L718" s="46"/>
      <c r="M718" s="3"/>
      <c r="N718" s="4"/>
      <c r="O718" s="5"/>
      <c r="P718" s="6"/>
      <c r="Q718" s="7"/>
      <c r="R718" s="1"/>
      <c r="S718" s="1"/>
    </row>
    <row r="719" spans="1:19" s="16" customFormat="1" ht="12" hidden="1" customHeight="1">
      <c r="A719" s="25"/>
      <c r="B719" s="1"/>
      <c r="C719" s="29"/>
      <c r="D719" s="29"/>
      <c r="E719" s="29"/>
      <c r="F719" s="29"/>
      <c r="G719" s="29"/>
      <c r="H719" s="29"/>
      <c r="I719" s="26"/>
      <c r="J719" s="29"/>
      <c r="K719" s="29"/>
      <c r="L719" s="46"/>
      <c r="M719" s="3"/>
      <c r="N719" s="4"/>
      <c r="O719" s="5"/>
      <c r="P719" s="6"/>
      <c r="Q719" s="7"/>
      <c r="R719" s="1"/>
      <c r="S719" s="1"/>
    </row>
    <row r="720" spans="1:19" s="16" customFormat="1" ht="12" hidden="1" customHeight="1">
      <c r="A720" s="25"/>
      <c r="B720" s="1"/>
      <c r="C720" s="29"/>
      <c r="D720" s="29"/>
      <c r="E720" s="29"/>
      <c r="F720" s="29"/>
      <c r="G720" s="29"/>
      <c r="H720" s="29"/>
      <c r="I720" s="26"/>
      <c r="J720" s="29"/>
      <c r="K720" s="29"/>
      <c r="L720" s="46"/>
      <c r="M720" s="3"/>
      <c r="N720" s="4"/>
      <c r="O720" s="5"/>
      <c r="P720" s="6"/>
      <c r="Q720" s="7"/>
      <c r="R720" s="1"/>
      <c r="S720" s="1"/>
    </row>
    <row r="721" spans="1:19" s="16" customFormat="1" ht="12" hidden="1" customHeight="1">
      <c r="A721" s="25"/>
      <c r="B721" s="1"/>
      <c r="C721" s="29"/>
      <c r="D721" s="29"/>
      <c r="E721" s="29"/>
      <c r="F721" s="29"/>
      <c r="G721" s="29"/>
      <c r="H721" s="29"/>
      <c r="I721" s="26"/>
      <c r="J721" s="29"/>
      <c r="K721" s="29"/>
      <c r="L721" s="46"/>
      <c r="M721" s="3"/>
      <c r="N721" s="4"/>
      <c r="O721" s="5"/>
      <c r="P721" s="6"/>
      <c r="Q721" s="7"/>
      <c r="R721" s="1"/>
      <c r="S721" s="1"/>
    </row>
    <row r="722" spans="1:19" s="16" customFormat="1" ht="12" hidden="1" customHeight="1">
      <c r="A722" s="25"/>
      <c r="B722" s="1"/>
      <c r="C722" s="29"/>
      <c r="D722" s="29"/>
      <c r="E722" s="29"/>
      <c r="F722" s="29"/>
      <c r="G722" s="29"/>
      <c r="H722" s="29"/>
      <c r="I722" s="26"/>
      <c r="J722" s="29"/>
      <c r="K722" s="29"/>
      <c r="L722" s="46"/>
      <c r="M722" s="3"/>
      <c r="N722" s="4"/>
      <c r="O722" s="5"/>
      <c r="P722" s="6"/>
      <c r="Q722" s="7"/>
      <c r="R722" s="1"/>
      <c r="S722" s="1"/>
    </row>
    <row r="723" spans="1:19" s="16" customFormat="1" ht="12" hidden="1" customHeight="1">
      <c r="A723" s="25"/>
      <c r="B723" s="1"/>
      <c r="C723" s="29"/>
      <c r="D723" s="29"/>
      <c r="E723" s="29"/>
      <c r="F723" s="29"/>
      <c r="G723" s="29"/>
      <c r="H723" s="29"/>
      <c r="I723" s="26"/>
      <c r="J723" s="29"/>
      <c r="K723" s="29"/>
      <c r="L723" s="46"/>
      <c r="M723" s="3"/>
      <c r="N723" s="4"/>
      <c r="O723" s="5"/>
      <c r="P723" s="6"/>
      <c r="Q723" s="7"/>
      <c r="R723" s="1"/>
      <c r="S723" s="1"/>
    </row>
    <row r="724" spans="1:19" s="16" customFormat="1" ht="12" hidden="1" customHeight="1">
      <c r="A724" s="25"/>
      <c r="B724" s="1"/>
      <c r="C724" s="29"/>
      <c r="D724" s="29"/>
      <c r="E724" s="29"/>
      <c r="F724" s="29"/>
      <c r="G724" s="29"/>
      <c r="H724" s="29"/>
      <c r="I724" s="26"/>
      <c r="J724" s="29"/>
      <c r="K724" s="29"/>
      <c r="L724" s="46"/>
      <c r="M724" s="3"/>
      <c r="N724" s="4"/>
      <c r="O724" s="5"/>
      <c r="P724" s="6"/>
      <c r="Q724" s="7"/>
      <c r="R724" s="1"/>
      <c r="S724" s="1"/>
    </row>
    <row r="725" spans="1:19" s="16" customFormat="1" ht="12" hidden="1" customHeight="1">
      <c r="A725" s="25"/>
      <c r="B725" s="1"/>
      <c r="C725" s="29"/>
      <c r="D725" s="29"/>
      <c r="E725" s="29"/>
      <c r="F725" s="29"/>
      <c r="G725" s="29"/>
      <c r="H725" s="29"/>
      <c r="I725" s="26"/>
      <c r="J725" s="29"/>
      <c r="K725" s="29"/>
      <c r="L725" s="46"/>
      <c r="M725" s="3"/>
      <c r="N725" s="4"/>
      <c r="O725" s="5"/>
      <c r="P725" s="6"/>
      <c r="Q725" s="7"/>
      <c r="R725" s="1"/>
      <c r="S725" s="1"/>
    </row>
    <row r="726" spans="1:19" s="16" customFormat="1" ht="12" hidden="1" customHeight="1">
      <c r="A726" s="25"/>
      <c r="B726" s="1"/>
      <c r="C726" s="29"/>
      <c r="D726" s="29"/>
      <c r="E726" s="29"/>
      <c r="F726" s="29"/>
      <c r="G726" s="29"/>
      <c r="H726" s="29"/>
      <c r="I726" s="26"/>
      <c r="J726" s="29"/>
      <c r="K726" s="29"/>
      <c r="L726" s="46"/>
      <c r="M726" s="3"/>
      <c r="N726" s="4"/>
      <c r="O726" s="5"/>
      <c r="P726" s="6"/>
      <c r="Q726" s="7"/>
      <c r="R726" s="1"/>
      <c r="S726" s="1"/>
    </row>
    <row r="727" spans="1:19" s="16" customFormat="1" ht="12" hidden="1" customHeight="1">
      <c r="A727" s="25"/>
      <c r="B727" s="1"/>
      <c r="C727" s="29"/>
      <c r="D727" s="29"/>
      <c r="E727" s="29"/>
      <c r="F727" s="29"/>
      <c r="G727" s="29"/>
      <c r="H727" s="29"/>
      <c r="I727" s="26"/>
      <c r="J727" s="29"/>
      <c r="K727" s="29"/>
      <c r="L727" s="46"/>
      <c r="M727" s="3"/>
      <c r="N727" s="4"/>
      <c r="O727" s="5"/>
      <c r="P727" s="6"/>
      <c r="Q727" s="7"/>
      <c r="R727" s="1"/>
      <c r="S727" s="1"/>
    </row>
    <row r="728" spans="1:19" s="16" customFormat="1" ht="12" hidden="1" customHeight="1">
      <c r="A728" s="25"/>
      <c r="B728" s="1"/>
      <c r="C728" s="29"/>
      <c r="D728" s="29"/>
      <c r="E728" s="29"/>
      <c r="F728" s="29"/>
      <c r="G728" s="29"/>
      <c r="H728" s="29"/>
      <c r="I728" s="26"/>
      <c r="J728" s="29"/>
      <c r="K728" s="29"/>
      <c r="L728" s="46"/>
      <c r="M728" s="3"/>
      <c r="N728" s="4"/>
      <c r="O728" s="5"/>
      <c r="P728" s="6"/>
      <c r="Q728" s="7"/>
      <c r="R728" s="1"/>
      <c r="S728" s="1"/>
    </row>
    <row r="729" spans="1:19" s="16" customFormat="1" ht="12" hidden="1" customHeight="1">
      <c r="A729" s="25"/>
      <c r="B729" s="1"/>
      <c r="C729" s="29"/>
      <c r="D729" s="29"/>
      <c r="E729" s="29"/>
      <c r="F729" s="29"/>
      <c r="G729" s="29"/>
      <c r="H729" s="29"/>
      <c r="I729" s="26"/>
      <c r="J729" s="29"/>
      <c r="K729" s="29"/>
      <c r="L729" s="46"/>
      <c r="M729" s="3"/>
      <c r="N729" s="4"/>
      <c r="O729" s="5"/>
      <c r="P729" s="6"/>
      <c r="Q729" s="7"/>
      <c r="R729" s="1"/>
      <c r="S729" s="1"/>
    </row>
    <row r="730" spans="1:19" s="16" customFormat="1" ht="12" hidden="1" customHeight="1">
      <c r="A730" s="25"/>
      <c r="B730" s="1"/>
      <c r="C730" s="29"/>
      <c r="D730" s="29"/>
      <c r="E730" s="29"/>
      <c r="F730" s="29"/>
      <c r="G730" s="29"/>
      <c r="H730" s="29"/>
      <c r="I730" s="26"/>
      <c r="J730" s="29"/>
      <c r="K730" s="29"/>
      <c r="L730" s="46"/>
      <c r="M730" s="3"/>
      <c r="N730" s="4"/>
      <c r="O730" s="5"/>
      <c r="P730" s="6"/>
      <c r="Q730" s="7"/>
      <c r="R730" s="1"/>
      <c r="S730" s="1"/>
    </row>
    <row r="731" spans="1:19" s="16" customFormat="1" ht="12" hidden="1" customHeight="1">
      <c r="A731" s="25"/>
      <c r="B731" s="1"/>
      <c r="C731" s="29"/>
      <c r="D731" s="29"/>
      <c r="E731" s="29"/>
      <c r="F731" s="29"/>
      <c r="G731" s="29"/>
      <c r="H731" s="29"/>
      <c r="I731" s="26"/>
      <c r="J731" s="29"/>
      <c r="K731" s="29"/>
      <c r="L731" s="46"/>
      <c r="M731" s="3"/>
      <c r="N731" s="4"/>
      <c r="O731" s="5"/>
      <c r="P731" s="6"/>
      <c r="Q731" s="7"/>
      <c r="R731" s="1"/>
      <c r="S731" s="1"/>
    </row>
    <row r="732" spans="1:19" s="16" customFormat="1" ht="12" hidden="1" customHeight="1">
      <c r="A732" s="25"/>
      <c r="B732" s="1"/>
      <c r="C732" s="29"/>
      <c r="D732" s="29"/>
      <c r="E732" s="29"/>
      <c r="F732" s="29"/>
      <c r="G732" s="29"/>
      <c r="H732" s="29"/>
      <c r="I732" s="26"/>
      <c r="J732" s="29"/>
      <c r="K732" s="29"/>
      <c r="L732" s="46"/>
      <c r="M732" s="3"/>
      <c r="N732" s="4"/>
      <c r="O732" s="5"/>
      <c r="P732" s="6"/>
      <c r="Q732" s="7"/>
      <c r="R732" s="1"/>
      <c r="S732" s="1"/>
    </row>
    <row r="733" spans="1:19" s="16" customFormat="1" ht="12" hidden="1" customHeight="1">
      <c r="A733" s="25"/>
      <c r="B733" s="1"/>
      <c r="C733" s="29"/>
      <c r="D733" s="29"/>
      <c r="E733" s="29"/>
      <c r="F733" s="29"/>
      <c r="G733" s="29"/>
      <c r="H733" s="29"/>
      <c r="I733" s="26"/>
      <c r="J733" s="29"/>
      <c r="K733" s="29"/>
      <c r="L733" s="46"/>
      <c r="M733" s="3"/>
      <c r="N733" s="4"/>
      <c r="O733" s="5"/>
      <c r="P733" s="6"/>
      <c r="Q733" s="7"/>
      <c r="R733" s="1"/>
      <c r="S733" s="1"/>
    </row>
    <row r="734" spans="1:19" s="16" customFormat="1" ht="12" hidden="1" customHeight="1">
      <c r="A734" s="25"/>
      <c r="B734" s="1"/>
      <c r="C734" s="29"/>
      <c r="D734" s="29"/>
      <c r="E734" s="29"/>
      <c r="F734" s="29"/>
      <c r="G734" s="29"/>
      <c r="H734" s="29"/>
      <c r="I734" s="26"/>
      <c r="J734" s="29"/>
      <c r="K734" s="29"/>
      <c r="L734" s="46"/>
      <c r="M734" s="3"/>
      <c r="N734" s="4"/>
      <c r="O734" s="5"/>
      <c r="P734" s="6"/>
      <c r="Q734" s="7"/>
      <c r="R734" s="1"/>
      <c r="S734" s="1"/>
    </row>
    <row r="735" spans="1:19" s="16" customFormat="1" ht="12" hidden="1" customHeight="1">
      <c r="A735" s="25"/>
      <c r="B735" s="1"/>
      <c r="C735" s="29"/>
      <c r="D735" s="29"/>
      <c r="E735" s="29"/>
      <c r="F735" s="29"/>
      <c r="G735" s="29"/>
      <c r="H735" s="29"/>
      <c r="I735" s="26"/>
      <c r="J735" s="29"/>
      <c r="K735" s="29"/>
      <c r="L735" s="46"/>
      <c r="M735" s="3"/>
      <c r="N735" s="4"/>
      <c r="O735" s="5"/>
      <c r="P735" s="6"/>
      <c r="Q735" s="7"/>
      <c r="R735" s="1"/>
      <c r="S735" s="1"/>
    </row>
    <row r="736" spans="1:19" s="16" customFormat="1" ht="12" hidden="1" customHeight="1">
      <c r="A736" s="25"/>
      <c r="B736" s="1"/>
      <c r="C736" s="29"/>
      <c r="D736" s="29"/>
      <c r="E736" s="29"/>
      <c r="F736" s="29"/>
      <c r="G736" s="29"/>
      <c r="H736" s="29"/>
      <c r="I736" s="26"/>
      <c r="J736" s="29"/>
      <c r="K736" s="29"/>
      <c r="L736" s="46"/>
      <c r="M736" s="3"/>
      <c r="N736" s="4"/>
      <c r="O736" s="5"/>
      <c r="P736" s="6"/>
      <c r="Q736" s="7"/>
      <c r="R736" s="1"/>
      <c r="S736" s="1"/>
    </row>
    <row r="737" spans="1:19" s="16" customFormat="1" ht="12" hidden="1" customHeight="1">
      <c r="A737" s="25"/>
      <c r="B737" s="1"/>
      <c r="C737" s="29"/>
      <c r="D737" s="29"/>
      <c r="E737" s="29"/>
      <c r="F737" s="29"/>
      <c r="G737" s="29"/>
      <c r="H737" s="29"/>
      <c r="I737" s="26"/>
      <c r="J737" s="29"/>
      <c r="K737" s="29"/>
      <c r="L737" s="46"/>
      <c r="M737" s="3"/>
      <c r="N737" s="4"/>
      <c r="O737" s="5"/>
      <c r="P737" s="6"/>
      <c r="Q737" s="7"/>
      <c r="R737" s="1"/>
      <c r="S737" s="1"/>
    </row>
    <row r="738" spans="1:19" s="16" customFormat="1" ht="12" hidden="1" customHeight="1">
      <c r="A738" s="25"/>
      <c r="B738" s="1"/>
      <c r="C738" s="29"/>
      <c r="D738" s="29"/>
      <c r="E738" s="29"/>
      <c r="F738" s="29"/>
      <c r="G738" s="29"/>
      <c r="H738" s="29"/>
      <c r="I738" s="26"/>
      <c r="J738" s="29"/>
      <c r="K738" s="29"/>
      <c r="L738" s="46"/>
      <c r="M738" s="3"/>
      <c r="N738" s="4"/>
      <c r="O738" s="5"/>
      <c r="P738" s="6"/>
      <c r="Q738" s="7"/>
      <c r="R738" s="1"/>
      <c r="S738" s="1"/>
    </row>
    <row r="739" spans="1:19" s="16" customFormat="1" ht="12" hidden="1" customHeight="1">
      <c r="A739" s="25"/>
      <c r="B739" s="1"/>
      <c r="C739" s="29"/>
      <c r="D739" s="29"/>
      <c r="E739" s="29"/>
      <c r="F739" s="29"/>
      <c r="G739" s="29"/>
      <c r="H739" s="29"/>
      <c r="I739" s="26"/>
      <c r="J739" s="29"/>
      <c r="K739" s="29"/>
      <c r="L739" s="46"/>
      <c r="M739" s="3"/>
      <c r="N739" s="4"/>
      <c r="O739" s="5"/>
      <c r="P739" s="6"/>
      <c r="Q739" s="7"/>
      <c r="R739" s="1"/>
      <c r="S739" s="1"/>
    </row>
    <row r="740" spans="1:19" s="16" customFormat="1" ht="12" hidden="1" customHeight="1">
      <c r="A740" s="25"/>
      <c r="B740" s="1"/>
      <c r="C740" s="29"/>
      <c r="D740" s="29"/>
      <c r="E740" s="29"/>
      <c r="F740" s="29"/>
      <c r="G740" s="29"/>
      <c r="H740" s="29"/>
      <c r="I740" s="26"/>
      <c r="J740" s="29"/>
      <c r="K740" s="29"/>
      <c r="L740" s="46"/>
      <c r="M740" s="3"/>
      <c r="N740" s="4"/>
      <c r="O740" s="5"/>
      <c r="P740" s="6"/>
      <c r="Q740" s="7"/>
      <c r="R740" s="1"/>
      <c r="S740" s="1"/>
    </row>
    <row r="741" spans="1:19" s="16" customFormat="1" ht="12" hidden="1" customHeight="1">
      <c r="A741" s="25"/>
      <c r="B741" s="1"/>
      <c r="C741" s="29"/>
      <c r="D741" s="29"/>
      <c r="E741" s="29"/>
      <c r="F741" s="29"/>
      <c r="G741" s="29"/>
      <c r="H741" s="29"/>
      <c r="I741" s="26"/>
      <c r="J741" s="29"/>
      <c r="K741" s="29"/>
      <c r="L741" s="46"/>
      <c r="M741" s="3"/>
      <c r="N741" s="4"/>
      <c r="O741" s="5"/>
      <c r="P741" s="6"/>
      <c r="Q741" s="7"/>
      <c r="R741" s="1"/>
      <c r="S741" s="1"/>
    </row>
    <row r="742" spans="1:19" s="16" customFormat="1" ht="12" hidden="1" customHeight="1">
      <c r="A742" s="25"/>
      <c r="B742" s="1"/>
      <c r="C742" s="29"/>
      <c r="D742" s="29"/>
      <c r="E742" s="29"/>
      <c r="F742" s="29"/>
      <c r="G742" s="29"/>
      <c r="H742" s="29"/>
      <c r="I742" s="26"/>
      <c r="J742" s="29"/>
      <c r="K742" s="29"/>
      <c r="L742" s="46"/>
      <c r="M742" s="3"/>
      <c r="N742" s="4"/>
      <c r="O742" s="5"/>
      <c r="P742" s="6"/>
      <c r="Q742" s="7"/>
      <c r="R742" s="1"/>
      <c r="S742" s="1"/>
    </row>
    <row r="743" spans="1:19" s="16" customFormat="1" ht="12" hidden="1" customHeight="1">
      <c r="A743" s="25"/>
      <c r="B743" s="1"/>
      <c r="C743" s="29"/>
      <c r="D743" s="29"/>
      <c r="E743" s="29"/>
      <c r="F743" s="29"/>
      <c r="G743" s="29"/>
      <c r="H743" s="29"/>
      <c r="I743" s="26"/>
      <c r="J743" s="29"/>
      <c r="K743" s="29"/>
      <c r="L743" s="46"/>
      <c r="M743" s="3"/>
      <c r="N743" s="4"/>
      <c r="O743" s="5"/>
      <c r="P743" s="6"/>
      <c r="Q743" s="7"/>
      <c r="R743" s="1"/>
      <c r="S743" s="1"/>
    </row>
    <row r="744" spans="1:19" s="16" customFormat="1" ht="12" hidden="1" customHeight="1">
      <c r="A744" s="25"/>
      <c r="B744" s="1"/>
      <c r="C744" s="29"/>
      <c r="D744" s="29"/>
      <c r="E744" s="29"/>
      <c r="F744" s="29"/>
      <c r="G744" s="29"/>
      <c r="H744" s="29"/>
      <c r="I744" s="26"/>
      <c r="J744" s="29"/>
      <c r="K744" s="29"/>
      <c r="L744" s="46"/>
      <c r="M744" s="3"/>
      <c r="N744" s="4"/>
      <c r="O744" s="5"/>
      <c r="P744" s="6"/>
      <c r="Q744" s="7"/>
      <c r="R744" s="1"/>
      <c r="S744" s="1"/>
    </row>
    <row r="745" spans="1:19" s="16" customFormat="1" ht="12" hidden="1" customHeight="1">
      <c r="A745" s="25"/>
      <c r="B745" s="1"/>
      <c r="C745" s="29"/>
      <c r="D745" s="29"/>
      <c r="E745" s="29"/>
      <c r="F745" s="29"/>
      <c r="G745" s="29"/>
      <c r="H745" s="29"/>
      <c r="I745" s="26"/>
      <c r="J745" s="29"/>
      <c r="K745" s="29"/>
      <c r="L745" s="46"/>
      <c r="M745" s="3"/>
      <c r="N745" s="4"/>
      <c r="O745" s="5"/>
      <c r="P745" s="6"/>
      <c r="Q745" s="7"/>
      <c r="R745" s="1"/>
      <c r="S745" s="1"/>
    </row>
    <row r="746" spans="1:19" s="16" customFormat="1" ht="12" hidden="1" customHeight="1">
      <c r="A746" s="25"/>
      <c r="B746" s="1"/>
      <c r="C746" s="29"/>
      <c r="D746" s="29"/>
      <c r="E746" s="29"/>
      <c r="F746" s="29"/>
      <c r="G746" s="29"/>
      <c r="H746" s="29"/>
      <c r="I746" s="26"/>
      <c r="J746" s="29"/>
      <c r="K746" s="29"/>
      <c r="L746" s="46"/>
      <c r="M746" s="3"/>
      <c r="N746" s="4"/>
      <c r="O746" s="5"/>
      <c r="P746" s="6"/>
      <c r="Q746" s="7"/>
      <c r="R746" s="1"/>
      <c r="S746" s="1"/>
    </row>
    <row r="747" spans="1:19" s="16" customFormat="1" ht="12" hidden="1" customHeight="1">
      <c r="A747" s="25"/>
      <c r="B747" s="1"/>
      <c r="C747" s="29"/>
      <c r="D747" s="29"/>
      <c r="E747" s="29"/>
      <c r="F747" s="29"/>
      <c r="G747" s="29"/>
      <c r="H747" s="29"/>
      <c r="I747" s="26"/>
      <c r="J747" s="29"/>
      <c r="K747" s="29"/>
      <c r="L747" s="46"/>
      <c r="M747" s="3"/>
      <c r="N747" s="4"/>
      <c r="O747" s="5"/>
      <c r="P747" s="6"/>
      <c r="Q747" s="7"/>
      <c r="R747" s="1"/>
      <c r="S747" s="1"/>
    </row>
    <row r="748" spans="1:19" s="16" customFormat="1" ht="12" hidden="1" customHeight="1">
      <c r="A748" s="25"/>
      <c r="B748" s="1"/>
      <c r="C748" s="29"/>
      <c r="D748" s="29"/>
      <c r="E748" s="29"/>
      <c r="F748" s="29"/>
      <c r="G748" s="29"/>
      <c r="H748" s="29"/>
      <c r="I748" s="26"/>
      <c r="J748" s="29"/>
      <c r="K748" s="29"/>
      <c r="L748" s="46"/>
      <c r="M748" s="3"/>
      <c r="N748" s="4"/>
      <c r="O748" s="5"/>
      <c r="P748" s="6"/>
      <c r="Q748" s="7"/>
      <c r="R748" s="1"/>
      <c r="S748" s="1"/>
    </row>
    <row r="749" spans="1:19" s="16" customFormat="1" ht="12" hidden="1" customHeight="1">
      <c r="A749" s="25"/>
      <c r="B749" s="1"/>
      <c r="C749" s="29"/>
      <c r="D749" s="29"/>
      <c r="E749" s="29"/>
      <c r="F749" s="29"/>
      <c r="G749" s="29"/>
      <c r="H749" s="29"/>
      <c r="I749" s="26"/>
      <c r="J749" s="29"/>
      <c r="K749" s="29"/>
      <c r="L749" s="46"/>
      <c r="M749" s="3"/>
      <c r="N749" s="4"/>
      <c r="O749" s="5"/>
      <c r="P749" s="6"/>
      <c r="Q749" s="7"/>
      <c r="R749" s="1"/>
      <c r="S749" s="1"/>
    </row>
    <row r="750" spans="1:19" s="16" customFormat="1" ht="12" hidden="1" customHeight="1">
      <c r="A750" s="25"/>
      <c r="B750" s="1"/>
      <c r="C750" s="29"/>
      <c r="D750" s="29"/>
      <c r="E750" s="29"/>
      <c r="F750" s="29"/>
      <c r="G750" s="29"/>
      <c r="H750" s="29"/>
      <c r="I750" s="26"/>
      <c r="J750" s="29"/>
      <c r="K750" s="29"/>
      <c r="L750" s="46"/>
      <c r="M750" s="3"/>
      <c r="N750" s="4"/>
      <c r="O750" s="5"/>
      <c r="P750" s="6"/>
      <c r="Q750" s="7"/>
      <c r="R750" s="1"/>
      <c r="S750" s="1"/>
    </row>
    <row r="751" spans="1:19" s="16" customFormat="1" ht="12" hidden="1" customHeight="1">
      <c r="A751" s="25"/>
      <c r="B751" s="1"/>
      <c r="C751" s="29"/>
      <c r="D751" s="29"/>
      <c r="E751" s="29"/>
      <c r="F751" s="29"/>
      <c r="G751" s="29"/>
      <c r="H751" s="29"/>
      <c r="I751" s="26"/>
      <c r="J751" s="29"/>
      <c r="K751" s="29"/>
      <c r="L751" s="46"/>
      <c r="M751" s="3"/>
      <c r="N751" s="4"/>
      <c r="O751" s="5"/>
      <c r="P751" s="6"/>
      <c r="Q751" s="7"/>
      <c r="R751" s="1"/>
      <c r="S751" s="1"/>
    </row>
    <row r="752" spans="1:19" s="16" customFormat="1" ht="12" hidden="1" customHeight="1">
      <c r="A752" s="25"/>
      <c r="B752" s="1"/>
      <c r="C752" s="29"/>
      <c r="D752" s="29"/>
      <c r="E752" s="29"/>
      <c r="F752" s="29"/>
      <c r="G752" s="29"/>
      <c r="H752" s="29"/>
      <c r="I752" s="26"/>
      <c r="J752" s="29"/>
      <c r="K752" s="29"/>
      <c r="L752" s="46"/>
      <c r="M752" s="3"/>
      <c r="N752" s="4"/>
      <c r="O752" s="5"/>
      <c r="P752" s="6"/>
      <c r="Q752" s="7"/>
      <c r="R752" s="1"/>
      <c r="S752" s="1"/>
    </row>
    <row r="753" spans="1:19" s="16" customFormat="1" ht="12" hidden="1" customHeight="1">
      <c r="A753" s="25"/>
      <c r="B753" s="1"/>
      <c r="C753" s="29"/>
      <c r="D753" s="29"/>
      <c r="E753" s="29"/>
      <c r="F753" s="29"/>
      <c r="G753" s="29"/>
      <c r="H753" s="29"/>
      <c r="I753" s="26"/>
      <c r="J753" s="29"/>
      <c r="K753" s="29"/>
      <c r="L753" s="46"/>
      <c r="M753" s="3"/>
      <c r="N753" s="4"/>
      <c r="O753" s="5"/>
      <c r="P753" s="6"/>
      <c r="Q753" s="7"/>
      <c r="R753" s="1"/>
      <c r="S753" s="1"/>
    </row>
    <row r="754" spans="1:19" s="16" customFormat="1" ht="12" hidden="1" customHeight="1">
      <c r="A754" s="25"/>
      <c r="B754" s="1"/>
      <c r="C754" s="29"/>
      <c r="D754" s="29"/>
      <c r="E754" s="29"/>
      <c r="F754" s="29"/>
      <c r="G754" s="29"/>
      <c r="H754" s="29"/>
      <c r="I754" s="26"/>
      <c r="J754" s="29"/>
      <c r="K754" s="29"/>
      <c r="L754" s="46"/>
      <c r="M754" s="3"/>
      <c r="N754" s="4"/>
      <c r="O754" s="5"/>
      <c r="P754" s="6"/>
      <c r="Q754" s="7"/>
      <c r="R754" s="1"/>
      <c r="S754" s="1"/>
    </row>
    <row r="755" spans="1:19" s="16" customFormat="1" ht="12" hidden="1" customHeight="1">
      <c r="A755" s="25"/>
      <c r="B755" s="1"/>
      <c r="C755" s="29"/>
      <c r="D755" s="29"/>
      <c r="E755" s="29"/>
      <c r="F755" s="29"/>
      <c r="G755" s="29"/>
      <c r="H755" s="29"/>
      <c r="I755" s="26"/>
      <c r="J755" s="29"/>
      <c r="K755" s="29"/>
      <c r="L755" s="46"/>
      <c r="M755" s="3"/>
      <c r="N755" s="4"/>
      <c r="O755" s="5"/>
      <c r="P755" s="6"/>
      <c r="Q755" s="7"/>
      <c r="R755" s="1"/>
      <c r="S755" s="1"/>
    </row>
    <row r="756" spans="1:19" s="16" customFormat="1" ht="12" hidden="1" customHeight="1">
      <c r="A756" s="25"/>
      <c r="B756" s="1"/>
      <c r="C756" s="29"/>
      <c r="D756" s="29"/>
      <c r="E756" s="29"/>
      <c r="F756" s="29"/>
      <c r="G756" s="29"/>
      <c r="H756" s="29"/>
      <c r="I756" s="26"/>
      <c r="J756" s="29"/>
      <c r="K756" s="29"/>
      <c r="L756" s="46"/>
      <c r="M756" s="3"/>
      <c r="N756" s="4"/>
      <c r="O756" s="5"/>
      <c r="P756" s="6"/>
      <c r="Q756" s="7"/>
      <c r="R756" s="1"/>
      <c r="S756" s="1"/>
    </row>
    <row r="757" spans="1:19" s="16" customFormat="1" ht="12" hidden="1" customHeight="1">
      <c r="A757" s="25"/>
      <c r="B757" s="1"/>
      <c r="C757" s="29"/>
      <c r="D757" s="29"/>
      <c r="E757" s="29"/>
      <c r="F757" s="29"/>
      <c r="G757" s="29"/>
      <c r="H757" s="29"/>
      <c r="I757" s="26"/>
      <c r="J757" s="29"/>
      <c r="K757" s="29"/>
      <c r="L757" s="46"/>
      <c r="M757" s="3"/>
      <c r="N757" s="4"/>
      <c r="O757" s="5"/>
      <c r="P757" s="6"/>
      <c r="Q757" s="7"/>
      <c r="R757" s="1"/>
      <c r="S757" s="1"/>
    </row>
    <row r="758" spans="1:19" s="16" customFormat="1" ht="12" hidden="1" customHeight="1">
      <c r="A758" s="25"/>
      <c r="B758" s="1"/>
      <c r="C758" s="29"/>
      <c r="D758" s="29"/>
      <c r="E758" s="29"/>
      <c r="F758" s="29"/>
      <c r="G758" s="29"/>
      <c r="H758" s="29"/>
      <c r="I758" s="26"/>
      <c r="J758" s="29"/>
      <c r="K758" s="29"/>
      <c r="L758" s="46"/>
      <c r="M758" s="3"/>
      <c r="N758" s="4"/>
      <c r="O758" s="5"/>
      <c r="P758" s="6"/>
      <c r="Q758" s="7"/>
      <c r="R758" s="1"/>
      <c r="S758" s="1"/>
    </row>
    <row r="759" spans="1:19" s="16" customFormat="1" ht="12" hidden="1" customHeight="1">
      <c r="A759" s="25"/>
      <c r="B759" s="1"/>
      <c r="C759" s="29"/>
      <c r="D759" s="29"/>
      <c r="E759" s="29"/>
      <c r="F759" s="29"/>
      <c r="G759" s="29"/>
      <c r="H759" s="29"/>
      <c r="I759" s="26"/>
      <c r="J759" s="29"/>
      <c r="K759" s="29"/>
      <c r="L759" s="46"/>
      <c r="M759" s="3"/>
      <c r="N759" s="4"/>
      <c r="O759" s="5"/>
      <c r="P759" s="6"/>
      <c r="Q759" s="7"/>
      <c r="R759" s="1"/>
      <c r="S759" s="1"/>
    </row>
    <row r="760" spans="1:19" s="16" customFormat="1" ht="12" hidden="1" customHeight="1">
      <c r="A760" s="25"/>
      <c r="B760" s="1"/>
      <c r="C760" s="29"/>
      <c r="D760" s="29"/>
      <c r="E760" s="29"/>
      <c r="F760" s="29"/>
      <c r="G760" s="29"/>
      <c r="H760" s="29"/>
      <c r="I760" s="26"/>
      <c r="J760" s="29"/>
      <c r="K760" s="29"/>
      <c r="L760" s="46"/>
      <c r="M760" s="3"/>
      <c r="N760" s="4"/>
      <c r="O760" s="5"/>
      <c r="P760" s="6"/>
      <c r="Q760" s="7"/>
      <c r="R760" s="1"/>
      <c r="S760" s="1"/>
    </row>
    <row r="761" spans="1:19" s="16" customFormat="1" ht="12" hidden="1" customHeight="1">
      <c r="A761" s="25"/>
      <c r="B761" s="1"/>
      <c r="C761" s="29"/>
      <c r="D761" s="29"/>
      <c r="E761" s="29"/>
      <c r="F761" s="29"/>
      <c r="G761" s="29"/>
      <c r="H761" s="29"/>
      <c r="I761" s="26"/>
      <c r="J761" s="29"/>
      <c r="K761" s="29"/>
      <c r="L761" s="46"/>
      <c r="M761" s="3"/>
      <c r="N761" s="4"/>
      <c r="O761" s="5"/>
      <c r="P761" s="6"/>
      <c r="Q761" s="7"/>
      <c r="R761" s="1"/>
      <c r="S761" s="1"/>
    </row>
    <row r="762" spans="1:19" s="16" customFormat="1" ht="12" hidden="1" customHeight="1">
      <c r="A762" s="25"/>
      <c r="B762" s="1"/>
      <c r="C762" s="29"/>
      <c r="D762" s="29"/>
      <c r="E762" s="29"/>
      <c r="F762" s="29"/>
      <c r="G762" s="29"/>
      <c r="H762" s="29"/>
      <c r="I762" s="26"/>
      <c r="J762" s="29"/>
      <c r="K762" s="29"/>
      <c r="L762" s="46"/>
      <c r="M762" s="3"/>
      <c r="N762" s="4"/>
      <c r="O762" s="5"/>
      <c r="P762" s="6"/>
      <c r="Q762" s="7"/>
      <c r="R762" s="1"/>
      <c r="S762" s="1"/>
    </row>
    <row r="763" spans="1:19" s="16" customFormat="1" ht="12" hidden="1" customHeight="1">
      <c r="A763" s="25"/>
      <c r="B763" s="1"/>
      <c r="C763" s="29"/>
      <c r="D763" s="29"/>
      <c r="E763" s="29"/>
      <c r="F763" s="29"/>
      <c r="G763" s="29"/>
      <c r="H763" s="29"/>
      <c r="I763" s="26"/>
      <c r="J763" s="29"/>
      <c r="K763" s="29"/>
      <c r="L763" s="46"/>
      <c r="M763" s="3"/>
      <c r="N763" s="4"/>
      <c r="O763" s="5"/>
      <c r="P763" s="6"/>
      <c r="Q763" s="7"/>
      <c r="R763" s="1"/>
      <c r="S763" s="1"/>
    </row>
    <row r="764" spans="1:19" s="16" customFormat="1" ht="12" hidden="1" customHeight="1">
      <c r="A764" s="25"/>
      <c r="B764" s="1"/>
      <c r="C764" s="29"/>
      <c r="D764" s="29"/>
      <c r="E764" s="29"/>
      <c r="F764" s="29"/>
      <c r="G764" s="29"/>
      <c r="H764" s="29"/>
      <c r="I764" s="26"/>
      <c r="J764" s="29"/>
      <c r="K764" s="29"/>
      <c r="L764" s="46"/>
      <c r="M764" s="3"/>
      <c r="N764" s="4"/>
      <c r="O764" s="5"/>
      <c r="P764" s="6"/>
      <c r="Q764" s="7"/>
      <c r="R764" s="1"/>
      <c r="S764" s="1"/>
    </row>
    <row r="765" spans="1:19" s="16" customFormat="1" ht="12" hidden="1" customHeight="1">
      <c r="A765" s="25"/>
      <c r="B765" s="1"/>
      <c r="C765" s="29"/>
      <c r="D765" s="29"/>
      <c r="E765" s="29"/>
      <c r="F765" s="29"/>
      <c r="G765" s="29"/>
      <c r="H765" s="29"/>
      <c r="I765" s="26"/>
      <c r="J765" s="29"/>
      <c r="K765" s="29"/>
      <c r="L765" s="46"/>
      <c r="M765" s="3"/>
      <c r="N765" s="4"/>
      <c r="O765" s="5"/>
      <c r="P765" s="6"/>
      <c r="Q765" s="7"/>
      <c r="R765" s="1"/>
      <c r="S765" s="1"/>
    </row>
    <row r="766" spans="1:19" s="16" customFormat="1" ht="12" hidden="1" customHeight="1">
      <c r="A766" s="25"/>
      <c r="B766" s="1"/>
      <c r="C766" s="29"/>
      <c r="D766" s="29"/>
      <c r="E766" s="29"/>
      <c r="F766" s="29"/>
      <c r="G766" s="29"/>
      <c r="H766" s="29"/>
      <c r="I766" s="26"/>
      <c r="J766" s="29"/>
      <c r="K766" s="29"/>
      <c r="L766" s="46"/>
      <c r="M766" s="3"/>
      <c r="N766" s="4"/>
      <c r="O766" s="5"/>
      <c r="P766" s="6"/>
      <c r="Q766" s="7"/>
      <c r="R766" s="1"/>
      <c r="S766" s="1"/>
    </row>
    <row r="767" spans="1:19" s="16" customFormat="1" ht="12" hidden="1" customHeight="1">
      <c r="A767" s="25"/>
      <c r="B767" s="1"/>
      <c r="C767" s="29"/>
      <c r="D767" s="29"/>
      <c r="E767" s="29"/>
      <c r="F767" s="29"/>
      <c r="G767" s="29"/>
      <c r="H767" s="29"/>
      <c r="I767" s="26"/>
      <c r="J767" s="29"/>
      <c r="K767" s="29"/>
      <c r="L767" s="46"/>
      <c r="M767" s="3"/>
      <c r="N767" s="4"/>
      <c r="O767" s="5"/>
      <c r="P767" s="6"/>
      <c r="Q767" s="7"/>
      <c r="R767" s="1"/>
      <c r="S767" s="1"/>
    </row>
    <row r="768" spans="1:19" s="16" customFormat="1" ht="12" hidden="1" customHeight="1">
      <c r="A768" s="25"/>
      <c r="B768" s="1"/>
      <c r="C768" s="29"/>
      <c r="D768" s="29"/>
      <c r="E768" s="29"/>
      <c r="F768" s="29"/>
      <c r="G768" s="29"/>
      <c r="H768" s="29"/>
      <c r="I768" s="26"/>
      <c r="J768" s="29"/>
      <c r="K768" s="29"/>
      <c r="L768" s="46"/>
      <c r="M768" s="3"/>
      <c r="N768" s="4"/>
      <c r="O768" s="5"/>
      <c r="P768" s="6"/>
      <c r="Q768" s="7"/>
      <c r="R768" s="1"/>
      <c r="S768" s="1"/>
    </row>
    <row r="769" spans="1:19" s="16" customFormat="1" ht="12" hidden="1" customHeight="1">
      <c r="A769" s="25"/>
      <c r="B769" s="1"/>
      <c r="C769" s="29"/>
      <c r="D769" s="29"/>
      <c r="E769" s="29"/>
      <c r="F769" s="29"/>
      <c r="G769" s="29"/>
      <c r="H769" s="29"/>
      <c r="I769" s="26"/>
      <c r="J769" s="29"/>
      <c r="K769" s="29"/>
      <c r="L769" s="46"/>
      <c r="M769" s="3"/>
      <c r="N769" s="4"/>
      <c r="O769" s="5"/>
      <c r="P769" s="6"/>
      <c r="Q769" s="7"/>
      <c r="R769" s="1"/>
      <c r="S769" s="1"/>
    </row>
    <row r="770" spans="1:19" s="16" customFormat="1" ht="12" hidden="1" customHeight="1">
      <c r="A770" s="25"/>
      <c r="B770" s="1"/>
      <c r="C770" s="29"/>
      <c r="D770" s="29"/>
      <c r="E770" s="29"/>
      <c r="F770" s="29"/>
      <c r="G770" s="29"/>
      <c r="H770" s="29"/>
      <c r="I770" s="26"/>
      <c r="J770" s="29"/>
      <c r="K770" s="29"/>
      <c r="L770" s="46"/>
      <c r="M770" s="3"/>
      <c r="N770" s="4"/>
      <c r="O770" s="5"/>
      <c r="P770" s="6"/>
      <c r="Q770" s="7"/>
      <c r="R770" s="1"/>
      <c r="S770" s="1"/>
    </row>
    <row r="771" spans="1:19" s="16" customFormat="1" ht="12" hidden="1" customHeight="1">
      <c r="A771" s="25"/>
      <c r="B771" s="1"/>
      <c r="C771" s="29"/>
      <c r="D771" s="29"/>
      <c r="E771" s="29"/>
      <c r="F771" s="29"/>
      <c r="G771" s="29"/>
      <c r="H771" s="29"/>
      <c r="I771" s="26"/>
      <c r="J771" s="29"/>
      <c r="K771" s="29"/>
      <c r="L771" s="46"/>
      <c r="M771" s="3"/>
      <c r="N771" s="4"/>
      <c r="O771" s="5"/>
      <c r="P771" s="6"/>
      <c r="Q771" s="7"/>
      <c r="R771" s="1"/>
      <c r="S771" s="1"/>
    </row>
    <row r="772" spans="1:19" s="16" customFormat="1" ht="12" hidden="1" customHeight="1">
      <c r="A772" s="25"/>
      <c r="B772" s="1"/>
      <c r="C772" s="29"/>
      <c r="D772" s="29"/>
      <c r="E772" s="29"/>
      <c r="F772" s="29"/>
      <c r="G772" s="29"/>
      <c r="H772" s="29"/>
      <c r="I772" s="26"/>
      <c r="J772" s="29"/>
      <c r="K772" s="29"/>
      <c r="L772" s="46"/>
      <c r="M772" s="3"/>
      <c r="N772" s="4"/>
      <c r="O772" s="5"/>
      <c r="P772" s="6"/>
      <c r="Q772" s="7"/>
      <c r="R772" s="1"/>
      <c r="S772" s="1"/>
    </row>
    <row r="773" spans="1:19" s="16" customFormat="1" ht="12" hidden="1" customHeight="1">
      <c r="A773" s="25"/>
      <c r="B773" s="1"/>
      <c r="C773" s="29"/>
      <c r="D773" s="29"/>
      <c r="E773" s="29"/>
      <c r="F773" s="29"/>
      <c r="G773" s="29"/>
      <c r="H773" s="29"/>
      <c r="I773" s="26"/>
      <c r="J773" s="29"/>
      <c r="K773" s="29"/>
      <c r="L773" s="46"/>
      <c r="M773" s="3"/>
      <c r="N773" s="4"/>
      <c r="O773" s="5"/>
      <c r="P773" s="6"/>
      <c r="Q773" s="7"/>
      <c r="R773" s="1"/>
      <c r="S773" s="1"/>
    </row>
    <row r="774" spans="1:19" s="16" customFormat="1" ht="12" hidden="1" customHeight="1">
      <c r="A774" s="25"/>
      <c r="B774" s="1"/>
      <c r="C774" s="29"/>
      <c r="D774" s="29"/>
      <c r="E774" s="29"/>
      <c r="F774" s="29"/>
      <c r="G774" s="29"/>
      <c r="H774" s="29"/>
      <c r="I774" s="26"/>
      <c r="J774" s="29"/>
      <c r="K774" s="29"/>
      <c r="L774" s="46"/>
      <c r="M774" s="3"/>
      <c r="N774" s="4"/>
      <c r="O774" s="5"/>
      <c r="P774" s="6"/>
      <c r="Q774" s="7"/>
      <c r="R774" s="1"/>
      <c r="S774" s="1"/>
    </row>
    <row r="775" spans="1:19" s="16" customFormat="1" ht="12" hidden="1" customHeight="1">
      <c r="A775" s="25"/>
      <c r="B775" s="1"/>
      <c r="C775" s="29"/>
      <c r="D775" s="29"/>
      <c r="E775" s="29"/>
      <c r="F775" s="29"/>
      <c r="G775" s="29"/>
      <c r="H775" s="29"/>
      <c r="I775" s="26"/>
      <c r="J775" s="29"/>
      <c r="K775" s="29"/>
      <c r="L775" s="46"/>
      <c r="M775" s="3"/>
      <c r="N775" s="4"/>
      <c r="O775" s="5"/>
      <c r="P775" s="6"/>
      <c r="Q775" s="7"/>
      <c r="R775" s="1"/>
      <c r="S775" s="1"/>
    </row>
    <row r="776" spans="1:19" s="16" customFormat="1" ht="12" hidden="1" customHeight="1">
      <c r="A776" s="25"/>
      <c r="B776" s="1"/>
      <c r="C776" s="29"/>
      <c r="D776" s="29"/>
      <c r="E776" s="29"/>
      <c r="F776" s="29"/>
      <c r="G776" s="29"/>
      <c r="H776" s="29"/>
      <c r="I776" s="26"/>
      <c r="J776" s="29"/>
      <c r="K776" s="29"/>
      <c r="L776" s="46"/>
      <c r="M776" s="3"/>
      <c r="N776" s="4"/>
      <c r="O776" s="5"/>
      <c r="P776" s="6"/>
      <c r="Q776" s="7"/>
      <c r="R776" s="1"/>
      <c r="S776" s="1"/>
    </row>
    <row r="777" spans="1:19" s="16" customFormat="1" ht="12" hidden="1" customHeight="1">
      <c r="A777" s="25"/>
      <c r="B777" s="1"/>
      <c r="C777" s="29"/>
      <c r="D777" s="29"/>
      <c r="E777" s="29"/>
      <c r="F777" s="29"/>
      <c r="G777" s="29"/>
      <c r="H777" s="29"/>
      <c r="I777" s="26"/>
      <c r="J777" s="29"/>
      <c r="K777" s="29"/>
      <c r="L777" s="46"/>
      <c r="M777" s="3"/>
      <c r="N777" s="4"/>
      <c r="O777" s="5"/>
      <c r="P777" s="6"/>
      <c r="Q777" s="7"/>
      <c r="R777" s="1"/>
      <c r="S777" s="1"/>
    </row>
    <row r="778" spans="1:19" s="16" customFormat="1" ht="12" hidden="1" customHeight="1">
      <c r="A778" s="25"/>
      <c r="B778" s="1"/>
      <c r="C778" s="29"/>
      <c r="D778" s="29"/>
      <c r="E778" s="29"/>
      <c r="F778" s="29"/>
      <c r="G778" s="29"/>
      <c r="H778" s="29"/>
      <c r="I778" s="26"/>
      <c r="J778" s="29"/>
      <c r="K778" s="29"/>
      <c r="L778" s="46"/>
      <c r="M778" s="3"/>
      <c r="N778" s="4"/>
      <c r="O778" s="5"/>
      <c r="P778" s="6"/>
      <c r="Q778" s="7"/>
      <c r="R778" s="1"/>
      <c r="S778" s="1"/>
    </row>
    <row r="779" spans="1:19" s="16" customFormat="1" ht="12" hidden="1" customHeight="1">
      <c r="A779" s="25"/>
      <c r="B779" s="1"/>
      <c r="C779" s="29"/>
      <c r="D779" s="29"/>
      <c r="E779" s="29"/>
      <c r="F779" s="29"/>
      <c r="G779" s="29"/>
      <c r="H779" s="29"/>
      <c r="I779" s="26"/>
      <c r="J779" s="29"/>
      <c r="K779" s="29"/>
      <c r="L779" s="46"/>
      <c r="M779" s="3"/>
      <c r="N779" s="4"/>
      <c r="O779" s="5"/>
      <c r="P779" s="6"/>
      <c r="Q779" s="7"/>
      <c r="R779" s="1"/>
      <c r="S779" s="1"/>
    </row>
    <row r="780" spans="1:19" s="16" customFormat="1" ht="12" hidden="1" customHeight="1">
      <c r="A780" s="25"/>
      <c r="B780" s="1"/>
      <c r="C780" s="29"/>
      <c r="D780" s="29"/>
      <c r="E780" s="29"/>
      <c r="F780" s="29"/>
      <c r="G780" s="29"/>
      <c r="H780" s="29"/>
      <c r="I780" s="26"/>
      <c r="J780" s="29"/>
      <c r="K780" s="29"/>
      <c r="L780" s="46"/>
      <c r="M780" s="3"/>
      <c r="N780" s="4"/>
      <c r="O780" s="5"/>
      <c r="P780" s="6"/>
      <c r="Q780" s="7"/>
      <c r="R780" s="1"/>
      <c r="S780" s="1"/>
    </row>
    <row r="781" spans="1:19" s="16" customFormat="1" ht="12" hidden="1" customHeight="1">
      <c r="A781" s="25"/>
      <c r="B781" s="1"/>
      <c r="C781" s="29"/>
      <c r="D781" s="29"/>
      <c r="E781" s="29"/>
      <c r="F781" s="29"/>
      <c r="G781" s="29"/>
      <c r="H781" s="29"/>
      <c r="I781" s="26"/>
      <c r="J781" s="29"/>
      <c r="K781" s="29"/>
      <c r="L781" s="46"/>
      <c r="M781" s="3"/>
      <c r="N781" s="4"/>
      <c r="O781" s="5"/>
      <c r="P781" s="6"/>
      <c r="Q781" s="7"/>
      <c r="R781" s="1"/>
      <c r="S781" s="1"/>
    </row>
    <row r="782" spans="1:19" s="16" customFormat="1" ht="12" hidden="1" customHeight="1">
      <c r="A782" s="25"/>
      <c r="B782" s="1"/>
      <c r="C782" s="29"/>
      <c r="D782" s="29"/>
      <c r="E782" s="29"/>
      <c r="F782" s="29"/>
      <c r="G782" s="29"/>
      <c r="H782" s="29"/>
      <c r="I782" s="26"/>
      <c r="J782" s="29"/>
      <c r="K782" s="29"/>
      <c r="L782" s="46"/>
      <c r="M782" s="3"/>
      <c r="N782" s="4"/>
      <c r="O782" s="5"/>
      <c r="P782" s="6"/>
      <c r="Q782" s="7"/>
      <c r="R782" s="1"/>
      <c r="S782" s="1"/>
    </row>
    <row r="783" spans="1:19" s="16" customFormat="1" ht="12" hidden="1" customHeight="1">
      <c r="A783" s="25"/>
      <c r="B783" s="1"/>
      <c r="C783" s="29"/>
      <c r="D783" s="29"/>
      <c r="E783" s="29"/>
      <c r="F783" s="29"/>
      <c r="G783" s="29"/>
      <c r="H783" s="29"/>
      <c r="I783" s="26"/>
      <c r="J783" s="29"/>
      <c r="K783" s="29"/>
      <c r="L783" s="46"/>
      <c r="M783" s="3"/>
      <c r="N783" s="4"/>
      <c r="O783" s="5"/>
      <c r="P783" s="6"/>
      <c r="Q783" s="7"/>
      <c r="R783" s="1"/>
      <c r="S783" s="1"/>
    </row>
    <row r="784" spans="1:19" s="16" customFormat="1" ht="12" hidden="1" customHeight="1">
      <c r="A784" s="25"/>
      <c r="B784" s="1"/>
      <c r="C784" s="29"/>
      <c r="D784" s="29"/>
      <c r="E784" s="29"/>
      <c r="F784" s="29"/>
      <c r="G784" s="29"/>
      <c r="H784" s="29"/>
      <c r="I784" s="26"/>
      <c r="J784" s="29"/>
      <c r="K784" s="29"/>
      <c r="L784" s="46"/>
      <c r="M784" s="3"/>
      <c r="N784" s="4"/>
      <c r="O784" s="5"/>
      <c r="P784" s="6"/>
      <c r="Q784" s="7"/>
      <c r="R784" s="1"/>
      <c r="S784" s="1"/>
    </row>
    <row r="785" spans="1:19" s="16" customFormat="1" ht="12" hidden="1" customHeight="1">
      <c r="A785" s="25"/>
      <c r="B785" s="1"/>
      <c r="C785" s="29"/>
      <c r="D785" s="29"/>
      <c r="E785" s="29"/>
      <c r="F785" s="29"/>
      <c r="G785" s="29"/>
      <c r="H785" s="29"/>
      <c r="I785" s="26"/>
      <c r="J785" s="29"/>
      <c r="K785" s="29"/>
      <c r="L785" s="46"/>
      <c r="M785" s="3"/>
      <c r="N785" s="4"/>
      <c r="O785" s="5"/>
      <c r="P785" s="6"/>
      <c r="Q785" s="7"/>
      <c r="R785" s="1"/>
      <c r="S785" s="1"/>
    </row>
    <row r="786" spans="1:19" s="16" customFormat="1" ht="12" hidden="1" customHeight="1">
      <c r="A786" s="25"/>
      <c r="B786" s="1"/>
      <c r="C786" s="29"/>
      <c r="D786" s="29"/>
      <c r="E786" s="29"/>
      <c r="F786" s="29"/>
      <c r="G786" s="29"/>
      <c r="H786" s="29"/>
      <c r="I786" s="26"/>
      <c r="J786" s="29"/>
      <c r="K786" s="29"/>
      <c r="L786" s="46"/>
      <c r="M786" s="3"/>
      <c r="N786" s="4"/>
      <c r="O786" s="5"/>
      <c r="P786" s="6"/>
      <c r="Q786" s="7"/>
      <c r="R786" s="1"/>
      <c r="S786" s="1"/>
    </row>
    <row r="787" spans="1:19" s="16" customFormat="1" ht="12" hidden="1" customHeight="1">
      <c r="A787" s="25"/>
      <c r="B787" s="1"/>
      <c r="C787" s="29"/>
      <c r="D787" s="29"/>
      <c r="E787" s="29"/>
      <c r="F787" s="29"/>
      <c r="G787" s="29"/>
      <c r="H787" s="29"/>
      <c r="I787" s="26"/>
      <c r="J787" s="29"/>
      <c r="K787" s="29"/>
      <c r="L787" s="46"/>
      <c r="M787" s="3"/>
      <c r="N787" s="4"/>
      <c r="O787" s="5"/>
      <c r="P787" s="6"/>
      <c r="Q787" s="7"/>
      <c r="R787" s="1"/>
      <c r="S787" s="1"/>
    </row>
    <row r="788" spans="1:19" s="16" customFormat="1" ht="12" hidden="1" customHeight="1">
      <c r="A788" s="25"/>
      <c r="B788" s="1"/>
      <c r="C788" s="29"/>
      <c r="D788" s="29"/>
      <c r="E788" s="29"/>
      <c r="F788" s="29"/>
      <c r="G788" s="29"/>
      <c r="H788" s="29"/>
      <c r="I788" s="26"/>
      <c r="J788" s="29"/>
      <c r="K788" s="29"/>
      <c r="L788" s="46"/>
      <c r="M788" s="3"/>
      <c r="N788" s="4"/>
      <c r="O788" s="5"/>
      <c r="P788" s="6"/>
      <c r="Q788" s="7"/>
      <c r="R788" s="1"/>
      <c r="S788" s="1"/>
    </row>
    <row r="789" spans="1:19" s="16" customFormat="1" ht="12" hidden="1" customHeight="1">
      <c r="A789" s="25"/>
      <c r="B789" s="1"/>
      <c r="C789" s="29"/>
      <c r="D789" s="29"/>
      <c r="E789" s="29"/>
      <c r="F789" s="29"/>
      <c r="G789" s="29"/>
      <c r="H789" s="29"/>
      <c r="I789" s="26"/>
      <c r="J789" s="29"/>
      <c r="K789" s="29"/>
      <c r="L789" s="46"/>
      <c r="M789" s="3"/>
      <c r="N789" s="4"/>
      <c r="O789" s="5"/>
      <c r="P789" s="6"/>
      <c r="Q789" s="7"/>
      <c r="R789" s="1"/>
      <c r="S789" s="1"/>
    </row>
    <row r="790" spans="1:19" s="16" customFormat="1" ht="12" hidden="1" customHeight="1">
      <c r="A790" s="25"/>
      <c r="B790" s="1"/>
      <c r="C790" s="29"/>
      <c r="D790" s="29"/>
      <c r="E790" s="29"/>
      <c r="F790" s="29"/>
      <c r="G790" s="29"/>
      <c r="H790" s="29"/>
      <c r="I790" s="26"/>
      <c r="J790" s="29"/>
      <c r="K790" s="29"/>
      <c r="L790" s="46"/>
      <c r="M790" s="3"/>
      <c r="N790" s="4"/>
      <c r="O790" s="5"/>
      <c r="P790" s="6"/>
      <c r="Q790" s="7"/>
      <c r="R790" s="1"/>
      <c r="S790" s="1"/>
    </row>
    <row r="791" spans="1:19" s="16" customFormat="1" ht="12" hidden="1" customHeight="1">
      <c r="A791" s="25"/>
      <c r="B791" s="1"/>
      <c r="C791" s="29"/>
      <c r="D791" s="29"/>
      <c r="E791" s="29"/>
      <c r="F791" s="29"/>
      <c r="G791" s="29"/>
      <c r="H791" s="29"/>
      <c r="I791" s="26"/>
      <c r="J791" s="29"/>
      <c r="K791" s="29"/>
      <c r="L791" s="46"/>
      <c r="M791" s="3"/>
      <c r="N791" s="4"/>
      <c r="O791" s="5"/>
      <c r="P791" s="6"/>
      <c r="Q791" s="7"/>
      <c r="R791" s="1"/>
      <c r="S791" s="1"/>
    </row>
    <row r="792" spans="1:19" ht="15.75" hidden="1"/>
    <row r="793" spans="1:19" ht="15.75" hidden="1"/>
    <row r="794" spans="1:19" ht="15.75" hidden="1"/>
    <row r="795" spans="1:19" ht="15.75" hidden="1"/>
    <row r="796" spans="1:19" ht="15.75" hidden="1"/>
    <row r="797" spans="1:19" ht="15.75" hidden="1"/>
    <row r="798" spans="1:19" ht="15.75" hidden="1"/>
    <row r="799" spans="1:19" ht="15.75" hidden="1"/>
    <row r="800" spans="1:19" ht="15.75" hidden="1"/>
    <row r="801" ht="15.75" hidden="1"/>
    <row r="802" ht="15.75" hidden="1"/>
    <row r="803" ht="15.75" hidden="1"/>
    <row r="804" ht="15.75" hidden="1"/>
    <row r="805" ht="15.75" hidden="1"/>
    <row r="806" ht="15.75" hidden="1"/>
    <row r="807" ht="15.75" hidden="1"/>
    <row r="808" ht="15.75" hidden="1"/>
    <row r="809" ht="15.75" hidden="1"/>
    <row r="810" ht="15.75" hidden="1"/>
    <row r="811" ht="15.75" hidden="1"/>
    <row r="812" ht="15.75" hidden="1"/>
    <row r="813" ht="15.75" hidden="1"/>
    <row r="814" ht="15.75" hidden="1"/>
    <row r="815" ht="15.75" hidden="1"/>
    <row r="816" ht="15.75" hidden="1"/>
    <row r="817" ht="15.75" hidden="1"/>
    <row r="818" ht="15.75" hidden="1"/>
    <row r="819" ht="15.75" hidden="1"/>
    <row r="820" ht="15.75" hidden="1"/>
    <row r="821" ht="15.75" hidden="1"/>
    <row r="822" ht="15.75" hidden="1"/>
    <row r="823" ht="15.75" hidden="1"/>
    <row r="824" ht="15.75" hidden="1"/>
    <row r="825" ht="15.75" hidden="1"/>
    <row r="826" ht="15.75" hidden="1"/>
    <row r="827" ht="15.75" hidden="1"/>
    <row r="828" ht="15.75" hidden="1"/>
    <row r="829" ht="15.75" hidden="1"/>
    <row r="830" ht="15.75" hidden="1"/>
    <row r="831" ht="15.75" hidden="1"/>
    <row r="832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/>
    <row r="1548" ht="15.75" hidden="1"/>
    <row r="1549" ht="15.75" hidden="1" customHeight="1"/>
    <row r="1550" ht="15.75" hidden="1" customHeight="1"/>
    <row r="1551" ht="15.75" hidden="1" customHeight="1"/>
    <row r="1552" ht="15.75" hidden="1" customHeight="1"/>
    <row r="1553" ht="15.75" hidden="1" customHeight="1"/>
    <row r="1554" ht="15.75" hidden="1" customHeight="1"/>
    <row r="1555" ht="15.75" hidden="1" customHeight="1"/>
    <row r="1556" ht="15.75" hidden="1" customHeight="1"/>
    <row r="1557" ht="15.75" hidden="1" customHeight="1"/>
    <row r="1558" ht="15.75" hidden="1" customHeight="1"/>
  </sheetData>
  <mergeCells count="3">
    <mergeCell ref="C5:E5"/>
    <mergeCell ref="B26:B27"/>
    <mergeCell ref="C26:E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V27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1" customWidth="1"/>
    <col min="2" max="2" width="17.5703125" style="1" customWidth="1"/>
    <col min="3" max="4" width="12.28515625" style="29" customWidth="1"/>
    <col min="5" max="5" width="11" style="29" customWidth="1"/>
    <col min="6" max="7" width="11.7109375" style="29" customWidth="1"/>
    <col min="8" max="8" width="11.85546875" style="149" customWidth="1"/>
    <col min="9" max="9" width="12.85546875" style="1" customWidth="1"/>
    <col min="10" max="10" width="2.85546875" style="1" customWidth="1"/>
    <col min="11" max="11" width="12.85546875" style="1" customWidth="1"/>
    <col min="12" max="12" width="3.5703125" style="1" customWidth="1"/>
    <col min="13" max="13" width="5.7109375" style="28" customWidth="1"/>
    <col min="14" max="14" width="9.5703125" style="29" hidden="1" customWidth="1"/>
    <col min="15" max="15" width="10.7109375" style="29" hidden="1" customWidth="1"/>
    <col min="16" max="16" width="10" style="46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2:12" ht="29.25" customHeight="1">
      <c r="B1" s="24" t="s">
        <v>216</v>
      </c>
      <c r="H1" s="332"/>
      <c r="I1" s="63"/>
      <c r="J1" s="63"/>
      <c r="K1" s="63"/>
      <c r="L1" s="63"/>
    </row>
    <row r="2" spans="2:12" ht="14.1" customHeight="1">
      <c r="B2" s="2"/>
      <c r="H2" s="332"/>
      <c r="I2" s="63"/>
      <c r="J2" s="63"/>
      <c r="K2" s="63"/>
      <c r="L2" s="63"/>
    </row>
    <row r="3" spans="2:12" ht="14.1" customHeight="1">
      <c r="B3" s="80" t="s">
        <v>887</v>
      </c>
      <c r="C3" s="1"/>
      <c r="D3" s="1"/>
      <c r="E3" s="1"/>
      <c r="F3" s="1"/>
      <c r="G3" s="1"/>
      <c r="H3" s="63"/>
      <c r="I3" s="63"/>
      <c r="J3" s="63"/>
      <c r="K3" s="63"/>
      <c r="L3" s="63"/>
    </row>
    <row r="4" spans="2:12" ht="14.1" customHeight="1">
      <c r="B4" s="80"/>
      <c r="C4" s="1"/>
      <c r="D4" s="1"/>
      <c r="E4" s="1"/>
      <c r="F4" s="1"/>
      <c r="G4" s="1"/>
      <c r="H4" s="63"/>
      <c r="I4" s="63"/>
      <c r="J4" s="63"/>
      <c r="K4" s="63"/>
      <c r="L4" s="63"/>
    </row>
    <row r="5" spans="2:12" ht="14.1" customHeight="1" thickBot="1">
      <c r="B5" s="1236" t="s">
        <v>459</v>
      </c>
      <c r="C5" s="1148" t="s">
        <v>460</v>
      </c>
      <c r="D5" s="1149"/>
      <c r="E5" s="1279"/>
      <c r="F5" s="1148" t="s">
        <v>461</v>
      </c>
      <c r="G5" s="1149"/>
      <c r="H5" s="1279"/>
      <c r="I5" s="1146" t="s">
        <v>462</v>
      </c>
      <c r="J5" s="1147"/>
      <c r="K5" s="1146" t="s">
        <v>463</v>
      </c>
      <c r="L5" s="1280"/>
    </row>
    <row r="6" spans="2:12" ht="14.1" customHeight="1" thickTop="1" thickBot="1">
      <c r="B6" s="1278"/>
      <c r="C6" s="751">
        <v>45078</v>
      </c>
      <c r="D6" s="752">
        <v>44713</v>
      </c>
      <c r="E6" s="220" t="s">
        <v>174</v>
      </c>
      <c r="F6" s="751">
        <v>45078</v>
      </c>
      <c r="G6" s="751">
        <v>44713</v>
      </c>
      <c r="H6" s="169" t="s">
        <v>174</v>
      </c>
      <c r="I6" s="1146"/>
      <c r="J6" s="1147"/>
      <c r="K6" s="1148"/>
      <c r="L6" s="1149"/>
    </row>
    <row r="7" spans="2:12" ht="3" customHeight="1">
      <c r="B7" s="143"/>
      <c r="C7" s="137"/>
      <c r="D7" s="137"/>
      <c r="E7" s="137"/>
      <c r="F7" s="137"/>
      <c r="G7" s="137"/>
      <c r="H7" s="137"/>
      <c r="I7" s="464"/>
      <c r="J7" s="464"/>
      <c r="K7" s="464"/>
      <c r="L7"/>
    </row>
    <row r="8" spans="2:12" ht="3" customHeight="1">
      <c r="B8" s="338"/>
      <c r="C8" s="338"/>
      <c r="D8" s="338"/>
      <c r="E8" s="338"/>
      <c r="F8" s="338"/>
      <c r="G8" s="338"/>
      <c r="H8" s="338"/>
      <c r="I8" s="472"/>
      <c r="J8" s="338"/>
      <c r="K8" s="472"/>
      <c r="L8" s="472"/>
    </row>
    <row r="9" spans="2:12" ht="3" customHeight="1">
      <c r="B9" s="143"/>
      <c r="C9" s="92"/>
      <c r="D9" s="92"/>
      <c r="E9" s="92"/>
      <c r="F9" s="92"/>
      <c r="G9" s="92"/>
      <c r="H9" s="92"/>
      <c r="I9" s="464"/>
      <c r="J9" s="464"/>
      <c r="K9" s="464"/>
      <c r="L9"/>
    </row>
    <row r="10" spans="2:12" ht="14.1" customHeight="1">
      <c r="B10" s="92" t="s">
        <v>152</v>
      </c>
      <c r="C10" s="173">
        <v>7.8</v>
      </c>
      <c r="D10" s="137">
        <v>7.91</v>
      </c>
      <c r="E10" s="195">
        <v>-1.4</v>
      </c>
      <c r="F10" s="173">
        <v>3.96</v>
      </c>
      <c r="G10" s="137">
        <v>4.3099999999999996</v>
      </c>
      <c r="H10" s="195">
        <v>-8.1</v>
      </c>
      <c r="I10" s="231">
        <v>10.36</v>
      </c>
      <c r="J10" s="473"/>
      <c r="K10" s="231">
        <v>7.21</v>
      </c>
      <c r="L10" s="473"/>
    </row>
    <row r="11" spans="2:12" ht="14.1" customHeight="1">
      <c r="B11" s="92" t="s">
        <v>8</v>
      </c>
      <c r="C11" s="173">
        <v>9.19</v>
      </c>
      <c r="D11" s="137">
        <v>10.94</v>
      </c>
      <c r="E11" s="195">
        <v>-16</v>
      </c>
      <c r="F11" s="173">
        <v>4.43</v>
      </c>
      <c r="G11" s="137">
        <v>5.24</v>
      </c>
      <c r="H11" s="195">
        <v>-15.5</v>
      </c>
      <c r="I11" s="231">
        <v>11.11</v>
      </c>
      <c r="J11" s="473"/>
      <c r="K11" s="231">
        <v>7</v>
      </c>
      <c r="L11" s="473"/>
    </row>
    <row r="12" spans="2:12" ht="14.1" customHeight="1">
      <c r="B12" s="133" t="s">
        <v>10</v>
      </c>
      <c r="C12" s="173">
        <v>10.56</v>
      </c>
      <c r="D12" s="331">
        <v>9.92</v>
      </c>
      <c r="E12" s="239">
        <v>6.5</v>
      </c>
      <c r="F12" s="173">
        <v>3.92</v>
      </c>
      <c r="G12" s="137">
        <v>3.81</v>
      </c>
      <c r="H12" s="195">
        <v>2.9</v>
      </c>
      <c r="I12" s="231">
        <v>14.1</v>
      </c>
      <c r="J12" s="473"/>
      <c r="K12" s="231">
        <v>7.96</v>
      </c>
      <c r="L12" s="753"/>
    </row>
    <row r="13" spans="2:12" ht="14.1" customHeight="1">
      <c r="B13" s="133" t="s">
        <v>11</v>
      </c>
      <c r="C13" s="173">
        <v>15.64</v>
      </c>
      <c r="D13" s="137">
        <v>19.690000000000001</v>
      </c>
      <c r="E13" s="195">
        <v>-20.6</v>
      </c>
      <c r="F13" s="173">
        <v>6.8</v>
      </c>
      <c r="G13" s="137">
        <v>8.15</v>
      </c>
      <c r="H13" s="195">
        <v>-16.600000000000001</v>
      </c>
      <c r="I13" s="231">
        <v>18.29</v>
      </c>
      <c r="J13" s="753"/>
      <c r="K13" s="231">
        <v>13.47</v>
      </c>
      <c r="L13" s="473"/>
    </row>
    <row r="14" spans="2:12" ht="14.1" customHeight="1">
      <c r="B14" s="133" t="s">
        <v>12</v>
      </c>
      <c r="C14" s="173">
        <v>9.4600000000000009</v>
      </c>
      <c r="D14" s="137">
        <v>10.36</v>
      </c>
      <c r="E14" s="195">
        <v>-8.6999999999999993</v>
      </c>
      <c r="F14" s="173">
        <v>4.09</v>
      </c>
      <c r="G14" s="137">
        <v>4.28</v>
      </c>
      <c r="H14" s="195">
        <v>-4.4000000000000004</v>
      </c>
      <c r="I14" s="231">
        <v>10.6</v>
      </c>
      <c r="J14" s="473"/>
      <c r="K14" s="231">
        <v>7.1</v>
      </c>
      <c r="L14" s="473"/>
    </row>
    <row r="15" spans="2:12" ht="14.1" customHeight="1">
      <c r="B15" s="133" t="s">
        <v>13</v>
      </c>
      <c r="C15" s="173">
        <v>16.78</v>
      </c>
      <c r="D15" s="137">
        <v>15.76</v>
      </c>
      <c r="E15" s="195">
        <v>6.5</v>
      </c>
      <c r="F15" s="173">
        <v>5.73</v>
      </c>
      <c r="G15" s="137">
        <v>6.16</v>
      </c>
      <c r="H15" s="195">
        <v>-7</v>
      </c>
      <c r="I15" s="231">
        <v>19.52</v>
      </c>
      <c r="J15" s="473"/>
      <c r="K15" s="231">
        <v>12.72</v>
      </c>
      <c r="L15" s="473"/>
    </row>
    <row r="16" spans="2:12" ht="14.1" customHeight="1">
      <c r="B16" s="133" t="s">
        <v>14</v>
      </c>
      <c r="C16" s="173">
        <v>5.21</v>
      </c>
      <c r="D16" s="137">
        <v>5.64</v>
      </c>
      <c r="E16" s="195">
        <v>-7.6</v>
      </c>
      <c r="F16" s="173">
        <v>3.21</v>
      </c>
      <c r="G16" s="137">
        <v>3.4</v>
      </c>
      <c r="H16" s="195">
        <v>-5.6</v>
      </c>
      <c r="I16" s="231">
        <v>7.15</v>
      </c>
      <c r="J16" s="473"/>
      <c r="K16" s="231">
        <v>6.05</v>
      </c>
      <c r="L16" s="473"/>
    </row>
    <row r="17" spans="2:12" ht="14.1" customHeight="1">
      <c r="B17" s="133" t="s">
        <v>61</v>
      </c>
      <c r="C17" s="173">
        <v>21.77</v>
      </c>
      <c r="D17" s="137">
        <v>23.3</v>
      </c>
      <c r="E17" s="195">
        <v>-6.6</v>
      </c>
      <c r="F17" s="173">
        <v>8.32</v>
      </c>
      <c r="G17" s="137">
        <v>9.4499999999999993</v>
      </c>
      <c r="H17" s="195">
        <v>-12</v>
      </c>
      <c r="I17" s="231">
        <v>27.17</v>
      </c>
      <c r="J17" s="473"/>
      <c r="K17" s="231">
        <v>18.66</v>
      </c>
      <c r="L17" s="473"/>
    </row>
    <row r="18" spans="2:12" ht="14.1" customHeight="1">
      <c r="B18" s="133" t="s">
        <v>62</v>
      </c>
      <c r="C18" s="173">
        <v>22.83</v>
      </c>
      <c r="D18" s="137">
        <v>28.27</v>
      </c>
      <c r="E18" s="195">
        <v>-19.2</v>
      </c>
      <c r="F18" s="173">
        <v>8.4499999999999993</v>
      </c>
      <c r="G18" s="137">
        <v>11.39</v>
      </c>
      <c r="H18" s="195">
        <v>-25.8</v>
      </c>
      <c r="I18" s="231">
        <v>44.45</v>
      </c>
      <c r="J18" s="473"/>
      <c r="K18" s="231">
        <v>35.51</v>
      </c>
      <c r="L18" s="473"/>
    </row>
    <row r="19" spans="2:12" ht="14.1" customHeight="1">
      <c r="B19" s="80"/>
      <c r="C19" s="1"/>
      <c r="D19" s="1"/>
      <c r="E19" s="1"/>
      <c r="F19" s="1"/>
      <c r="G19" s="1"/>
      <c r="H19" s="63"/>
      <c r="I19" s="63"/>
      <c r="J19" s="63"/>
      <c r="K19" s="63"/>
      <c r="L19" s="63"/>
    </row>
    <row r="20" spans="2:12" ht="14.1" customHeight="1">
      <c r="B20" s="80"/>
      <c r="C20" s="1"/>
      <c r="D20" s="1"/>
      <c r="E20" s="1"/>
      <c r="F20" s="1"/>
      <c r="G20" s="1"/>
      <c r="H20" s="63"/>
      <c r="I20" s="63"/>
      <c r="J20" s="63"/>
      <c r="K20" s="63"/>
      <c r="L20" s="63"/>
    </row>
    <row r="21" spans="2:12" ht="14.1" customHeight="1">
      <c r="B21" s="80"/>
      <c r="C21" s="1"/>
      <c r="D21" s="1"/>
      <c r="E21" s="1"/>
      <c r="F21" s="1"/>
      <c r="G21" s="1"/>
      <c r="H21" s="63"/>
      <c r="I21" s="63"/>
      <c r="J21" s="63"/>
      <c r="K21" s="63"/>
      <c r="L21" s="63"/>
    </row>
    <row r="22" spans="2:12" ht="14.1" customHeight="1">
      <c r="B22" s="80"/>
      <c r="C22" s="1"/>
      <c r="D22" s="1"/>
      <c r="E22" s="1"/>
      <c r="F22" s="1"/>
      <c r="G22" s="1"/>
      <c r="H22" s="63"/>
      <c r="I22" s="63"/>
      <c r="J22" s="63"/>
      <c r="K22" s="63"/>
      <c r="L22" s="63"/>
    </row>
    <row r="23" spans="2:12" ht="14.1" customHeight="1">
      <c r="B23" s="80"/>
      <c r="C23" s="1"/>
      <c r="D23" s="1"/>
      <c r="E23" s="1"/>
      <c r="F23" s="1"/>
      <c r="G23" s="1"/>
      <c r="H23" s="63"/>
      <c r="I23" s="63"/>
      <c r="J23" s="63"/>
      <c r="K23" s="63"/>
      <c r="L23" s="63"/>
    </row>
    <row r="24" spans="2:12" ht="14.1" customHeight="1">
      <c r="B24" s="80"/>
      <c r="C24" s="1"/>
      <c r="D24" s="1"/>
      <c r="E24" s="1"/>
      <c r="F24" s="1"/>
      <c r="G24" s="1"/>
      <c r="H24" s="63"/>
      <c r="I24" s="63"/>
      <c r="J24" s="63"/>
      <c r="K24" s="63"/>
      <c r="L24" s="63"/>
    </row>
    <row r="25" spans="2:12" ht="14.1" customHeight="1">
      <c r="B25" s="80"/>
      <c r="C25" s="1"/>
      <c r="D25" s="1"/>
      <c r="E25" s="1"/>
      <c r="F25" s="1"/>
      <c r="G25" s="1"/>
      <c r="H25" s="63"/>
      <c r="I25" s="63"/>
      <c r="J25" s="63"/>
      <c r="K25" s="63"/>
      <c r="L25" s="63"/>
    </row>
    <row r="26" spans="2:12" ht="14.1" customHeight="1">
      <c r="B26" s="80"/>
      <c r="C26" s="1"/>
      <c r="D26" s="1"/>
      <c r="E26" s="1"/>
      <c r="F26" s="1"/>
      <c r="G26" s="1"/>
      <c r="H26" s="63"/>
      <c r="I26" s="63"/>
      <c r="J26" s="63"/>
      <c r="K26" s="63"/>
      <c r="L26" s="63"/>
    </row>
    <row r="27" spans="2:12" ht="14.1" customHeight="1">
      <c r="B27" s="80"/>
      <c r="C27" s="1"/>
      <c r="D27" s="1"/>
      <c r="E27" s="1"/>
      <c r="F27" s="1"/>
      <c r="G27" s="1"/>
      <c r="H27" s="63"/>
      <c r="I27" s="63"/>
      <c r="J27" s="63"/>
      <c r="K27" s="63"/>
      <c r="L27" s="63"/>
    </row>
  </sheetData>
  <mergeCells count="5">
    <mergeCell ref="B5:B6"/>
    <mergeCell ref="C5:E5"/>
    <mergeCell ref="F5:H5"/>
    <mergeCell ref="I5:J6"/>
    <mergeCell ref="K5:L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W82"/>
  <sheetViews>
    <sheetView showGridLines="0" showRowColHeaders="0" zoomScale="85" zoomScaleNormal="85" workbookViewId="0"/>
  </sheetViews>
  <sheetFormatPr defaultColWidth="0" defaultRowHeight="0" customHeight="1" zeroHeight="1"/>
  <cols>
    <col min="1" max="1" width="5.7109375" style="1" customWidth="1"/>
    <col min="2" max="2" width="18.85546875" style="1" customWidth="1"/>
    <col min="3" max="7" width="15.7109375" style="29" customWidth="1"/>
    <col min="8" max="8" width="15.7109375" style="28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3" width="0" hidden="1" customWidth="1"/>
    <col min="24" max="16384" width="9.140625" hidden="1"/>
  </cols>
  <sheetData>
    <row r="1" spans="2:8" ht="29.25" customHeight="1">
      <c r="B1" s="24" t="s">
        <v>216</v>
      </c>
      <c r="G1" s="30"/>
      <c r="H1" s="82"/>
    </row>
    <row r="2" spans="2:8" ht="8.25" customHeight="1">
      <c r="B2" s="2"/>
      <c r="G2" s="30"/>
      <c r="H2" s="82"/>
    </row>
    <row r="3" spans="2:8" ht="15.75">
      <c r="B3" s="80" t="s">
        <v>464</v>
      </c>
      <c r="C3" s="1"/>
      <c r="D3" s="1"/>
      <c r="E3" s="1"/>
      <c r="F3" s="1"/>
      <c r="G3" s="63"/>
      <c r="H3" s="63"/>
    </row>
    <row r="4" spans="2:8" ht="15.75">
      <c r="B4" s="80"/>
      <c r="C4" s="1"/>
      <c r="D4" s="1"/>
      <c r="E4" s="1"/>
      <c r="F4" s="1"/>
      <c r="G4" s="63"/>
      <c r="H4" s="63"/>
    </row>
    <row r="5" spans="2:8" ht="21.75" customHeight="1" thickBot="1">
      <c r="B5" s="1032" t="s">
        <v>439</v>
      </c>
      <c r="C5" s="1271" t="s">
        <v>465</v>
      </c>
      <c r="D5" s="1272"/>
      <c r="E5" s="1273"/>
      <c r="F5" s="1037" t="s">
        <v>470</v>
      </c>
      <c r="G5" s="1037" t="s">
        <v>471</v>
      </c>
      <c r="H5" s="1041" t="s">
        <v>472</v>
      </c>
    </row>
    <row r="6" spans="2:8" ht="16.5" thickTop="1">
      <c r="B6" s="1032"/>
      <c r="C6" s="272" t="s">
        <v>466</v>
      </c>
      <c r="D6" s="272" t="s">
        <v>468</v>
      </c>
      <c r="E6" s="1281" t="s">
        <v>469</v>
      </c>
      <c r="F6" s="1037"/>
      <c r="G6" s="1037"/>
      <c r="H6" s="1041"/>
    </row>
    <row r="7" spans="2:8" ht="15.75">
      <c r="B7" s="1032"/>
      <c r="C7" s="272" t="s">
        <v>467</v>
      </c>
      <c r="D7" s="272" t="s">
        <v>467</v>
      </c>
      <c r="E7" s="1282"/>
      <c r="F7" s="1037"/>
      <c r="G7" s="1037"/>
      <c r="H7" s="1041"/>
    </row>
    <row r="8" spans="2:8" ht="3" customHeight="1">
      <c r="B8" s="134"/>
      <c r="C8" s="167"/>
      <c r="D8" s="167"/>
      <c r="E8" s="167"/>
      <c r="F8" s="278"/>
      <c r="G8" s="328"/>
      <c r="H8" s="278"/>
    </row>
    <row r="9" spans="2:8" ht="3" customHeight="1">
      <c r="B9" s="322"/>
      <c r="C9" s="319"/>
      <c r="D9" s="319"/>
      <c r="E9" s="319"/>
      <c r="F9" s="333"/>
      <c r="G9" s="334"/>
      <c r="H9" s="333"/>
    </row>
    <row r="10" spans="2:8" ht="3" customHeight="1">
      <c r="B10" s="134"/>
      <c r="C10" s="167"/>
      <c r="D10" s="167"/>
      <c r="E10" s="167"/>
      <c r="F10" s="278"/>
      <c r="G10" s="328"/>
      <c r="H10" s="278"/>
    </row>
    <row r="11" spans="2:8" ht="15.75">
      <c r="B11" s="134" t="s">
        <v>888</v>
      </c>
      <c r="C11" s="167">
        <v>6.17</v>
      </c>
      <c r="D11" s="167">
        <v>-3.01</v>
      </c>
      <c r="E11" s="167">
        <v>4.05</v>
      </c>
      <c r="F11" s="335">
        <v>45099</v>
      </c>
      <c r="G11" s="328" t="s">
        <v>75</v>
      </c>
      <c r="H11" s="278" t="s">
        <v>473</v>
      </c>
    </row>
    <row r="12" spans="2:8" ht="15.75">
      <c r="B12" s="134" t="s">
        <v>889</v>
      </c>
      <c r="C12" s="167">
        <v>-2.09</v>
      </c>
      <c r="D12" s="167">
        <v>-3.3</v>
      </c>
      <c r="E12" s="167">
        <v>-2.31</v>
      </c>
      <c r="F12" s="335">
        <v>45099</v>
      </c>
      <c r="G12" s="328" t="s">
        <v>75</v>
      </c>
      <c r="H12" s="278" t="s">
        <v>473</v>
      </c>
    </row>
    <row r="13" spans="2:8" ht="15.75">
      <c r="B13" s="134" t="s">
        <v>8</v>
      </c>
      <c r="C13" s="167">
        <v>1.91</v>
      </c>
      <c r="D13" s="167">
        <v>-1</v>
      </c>
      <c r="E13" s="167">
        <v>1.17</v>
      </c>
      <c r="F13" s="335">
        <v>45038</v>
      </c>
      <c r="G13" s="328" t="s">
        <v>118</v>
      </c>
      <c r="H13" s="278" t="s">
        <v>475</v>
      </c>
    </row>
    <row r="14" spans="2:8" ht="15.75">
      <c r="B14" s="134" t="s">
        <v>890</v>
      </c>
      <c r="C14" s="167">
        <v>9.85</v>
      </c>
      <c r="D14" s="167">
        <v>9.35</v>
      </c>
      <c r="E14" s="167">
        <v>9.7200000000000006</v>
      </c>
      <c r="F14" s="335">
        <v>44596</v>
      </c>
      <c r="G14" s="328" t="s">
        <v>118</v>
      </c>
      <c r="H14" s="278" t="s">
        <v>473</v>
      </c>
    </row>
    <row r="15" spans="2:8" ht="27">
      <c r="B15" s="134" t="s">
        <v>891</v>
      </c>
      <c r="C15" s="167">
        <v>-5.34</v>
      </c>
      <c r="D15" s="167">
        <v>-5.0199999999999996</v>
      </c>
      <c r="E15" s="167">
        <v>-5.26</v>
      </c>
      <c r="F15" s="335">
        <v>44755</v>
      </c>
      <c r="G15" s="328" t="s">
        <v>118</v>
      </c>
      <c r="H15" s="278" t="s">
        <v>474</v>
      </c>
    </row>
    <row r="16" spans="2:8" ht="15.75">
      <c r="B16" s="134" t="s">
        <v>10</v>
      </c>
      <c r="C16" s="167">
        <v>0.34</v>
      </c>
      <c r="D16" s="167">
        <v>3.49</v>
      </c>
      <c r="E16" s="167">
        <v>1.03</v>
      </c>
      <c r="F16" s="335">
        <v>44801</v>
      </c>
      <c r="G16" s="328" t="s">
        <v>118</v>
      </c>
      <c r="H16" s="278" t="s">
        <v>473</v>
      </c>
    </row>
    <row r="17" spans="2:8" ht="15.75">
      <c r="B17" s="134" t="s">
        <v>11</v>
      </c>
      <c r="C17" s="167">
        <v>9.4499999999999993</v>
      </c>
      <c r="D17" s="167">
        <v>7.29</v>
      </c>
      <c r="E17" s="167">
        <v>8.81</v>
      </c>
      <c r="F17" s="335">
        <v>45024</v>
      </c>
      <c r="G17" s="328" t="s">
        <v>118</v>
      </c>
      <c r="H17" s="278" t="s">
        <v>475</v>
      </c>
    </row>
    <row r="18" spans="2:8" ht="15.75">
      <c r="B18" s="134" t="s">
        <v>12</v>
      </c>
      <c r="C18" s="167">
        <v>10.48</v>
      </c>
      <c r="D18" s="167">
        <v>6.28</v>
      </c>
      <c r="E18" s="167">
        <v>9.2799999999999994</v>
      </c>
      <c r="F18" s="335">
        <v>45024</v>
      </c>
      <c r="G18" s="328" t="s">
        <v>118</v>
      </c>
      <c r="H18" s="278" t="s">
        <v>475</v>
      </c>
    </row>
    <row r="19" spans="2:8" ht="15.75">
      <c r="B19" s="134" t="s">
        <v>13</v>
      </c>
      <c r="C19" s="167">
        <v>-0.19</v>
      </c>
      <c r="D19" s="167">
        <v>-0.76</v>
      </c>
      <c r="E19" s="167">
        <v>-0.31</v>
      </c>
      <c r="F19" s="335">
        <v>45111</v>
      </c>
      <c r="G19" s="328" t="s">
        <v>75</v>
      </c>
      <c r="H19" s="278" t="s">
        <v>473</v>
      </c>
    </row>
    <row r="20" spans="2:8" ht="15.75">
      <c r="B20" s="134" t="s">
        <v>14</v>
      </c>
      <c r="C20" s="167">
        <v>11.58</v>
      </c>
      <c r="D20" s="167">
        <v>8.58</v>
      </c>
      <c r="E20" s="167">
        <v>10.65</v>
      </c>
      <c r="F20" s="335">
        <v>45119</v>
      </c>
      <c r="G20" s="328" t="s">
        <v>75</v>
      </c>
      <c r="H20" s="278" t="s">
        <v>473</v>
      </c>
    </row>
    <row r="21" spans="2:8" ht="15.75">
      <c r="B21" s="134" t="s">
        <v>61</v>
      </c>
      <c r="C21" s="167">
        <v>21.4</v>
      </c>
      <c r="D21" s="167">
        <v>24.73</v>
      </c>
      <c r="E21" s="167">
        <v>22.09</v>
      </c>
      <c r="F21" s="335">
        <v>44908</v>
      </c>
      <c r="G21" s="328" t="s">
        <v>75</v>
      </c>
      <c r="H21" s="278" t="s">
        <v>473</v>
      </c>
    </row>
    <row r="22" spans="2:8" ht="16.5" thickBot="1">
      <c r="B22" s="134" t="s">
        <v>62</v>
      </c>
      <c r="C22" s="167">
        <v>14.74</v>
      </c>
      <c r="D22" s="167">
        <v>19.43</v>
      </c>
      <c r="E22" s="167">
        <v>15.58</v>
      </c>
      <c r="F22" s="335">
        <v>44908</v>
      </c>
      <c r="G22" s="328" t="s">
        <v>75</v>
      </c>
      <c r="H22" s="278" t="s">
        <v>473</v>
      </c>
    </row>
    <row r="23" spans="2:8" ht="15.75">
      <c r="B23" s="754"/>
      <c r="C23" s="755"/>
      <c r="D23" s="755"/>
      <c r="E23" s="755"/>
      <c r="F23" s="756"/>
      <c r="G23" s="757"/>
      <c r="H23" s="756"/>
    </row>
    <row r="24" spans="2:8" ht="15.75">
      <c r="B24" s="25"/>
      <c r="C24" s="278"/>
      <c r="D24" s="278"/>
      <c r="E24" s="278"/>
      <c r="F24" s="278"/>
      <c r="G24" s="278"/>
      <c r="H24" s="278"/>
    </row>
    <row r="25" spans="2:8" ht="15.75">
      <c r="B25" s="80"/>
      <c r="C25" s="1"/>
      <c r="D25" s="1"/>
      <c r="E25" s="1"/>
      <c r="F25" s="1"/>
      <c r="G25" s="63"/>
      <c r="H25" s="278"/>
    </row>
    <row r="26" spans="2:8" ht="15.75">
      <c r="B26" s="80"/>
      <c r="C26" s="1"/>
      <c r="D26" s="1"/>
      <c r="E26" s="1"/>
      <c r="F26" s="1"/>
      <c r="G26" s="63"/>
      <c r="H26" s="278"/>
    </row>
    <row r="27" spans="2:8" ht="15.75">
      <c r="B27" s="80"/>
      <c r="C27" s="1"/>
      <c r="D27" s="1"/>
      <c r="E27" s="1"/>
      <c r="F27" s="1"/>
      <c r="G27" s="63"/>
      <c r="H27" s="278"/>
    </row>
    <row r="28" spans="2:8" ht="15.75">
      <c r="B28" s="80"/>
      <c r="C28" s="1"/>
      <c r="D28" s="1"/>
      <c r="E28" s="1"/>
      <c r="F28" s="1"/>
      <c r="G28" s="63"/>
      <c r="H28" s="278"/>
    </row>
    <row r="29" spans="2:8" ht="15.75">
      <c r="B29" s="80"/>
      <c r="C29" s="1"/>
      <c r="D29" s="1"/>
      <c r="E29" s="1"/>
      <c r="F29" s="1"/>
      <c r="G29" s="63"/>
      <c r="H29" s="278"/>
    </row>
    <row r="30" spans="2:8" ht="15.75">
      <c r="B30" s="80"/>
      <c r="C30" s="1"/>
      <c r="D30" s="1"/>
      <c r="E30" s="1"/>
      <c r="F30" s="1"/>
      <c r="G30" s="63"/>
      <c r="H30" s="278"/>
    </row>
    <row r="31" spans="2:8" ht="15.75">
      <c r="B31" s="80"/>
      <c r="C31" s="1"/>
      <c r="D31" s="1"/>
      <c r="E31" s="1"/>
      <c r="F31" s="1"/>
      <c r="G31" s="63"/>
      <c r="H31" s="278"/>
    </row>
    <row r="32" spans="2:8" ht="15.75">
      <c r="B32" s="80"/>
      <c r="C32" s="1"/>
      <c r="D32" s="1"/>
      <c r="E32" s="1"/>
      <c r="F32" s="1"/>
      <c r="G32" s="63"/>
      <c r="H32" s="278"/>
    </row>
    <row r="33" spans="1:20" ht="15.75">
      <c r="B33" s="80"/>
      <c r="C33" s="1"/>
      <c r="D33" s="1"/>
      <c r="E33" s="1"/>
      <c r="F33" s="1"/>
      <c r="G33" s="63"/>
      <c r="H33" s="278"/>
    </row>
    <row r="34" spans="1:20" ht="15.75">
      <c r="B34" s="80"/>
      <c r="C34" s="1"/>
      <c r="D34" s="1"/>
      <c r="E34" s="1"/>
      <c r="F34" s="1"/>
      <c r="G34" s="63"/>
      <c r="H34" s="278"/>
    </row>
    <row r="35" spans="1:20" ht="15.75">
      <c r="B35" s="80"/>
      <c r="C35" s="1"/>
      <c r="D35" s="1"/>
      <c r="E35" s="1"/>
      <c r="F35" s="1"/>
      <c r="G35" s="63"/>
      <c r="H35" s="278"/>
    </row>
    <row r="36" spans="1:20" ht="14.1" customHeight="1">
      <c r="B36" s="64"/>
      <c r="C36" s="1"/>
      <c r="D36" s="1"/>
      <c r="E36" s="1"/>
      <c r="F36" s="1"/>
      <c r="G36" s="28"/>
      <c r="H36" s="278"/>
      <c r="R36" s="1"/>
      <c r="S36" s="1"/>
    </row>
    <row r="37" spans="1:20" ht="14.1" customHeight="1">
      <c r="B37" s="64"/>
      <c r="C37" s="1"/>
      <c r="D37" s="1"/>
      <c r="E37" s="1"/>
      <c r="F37" s="1"/>
      <c r="G37" s="28"/>
      <c r="R37" s="1"/>
      <c r="S37" s="1"/>
    </row>
    <row r="38" spans="1:20" ht="14.1" hidden="1" customHeight="1">
      <c r="B38" s="64"/>
      <c r="C38" s="1"/>
      <c r="D38" s="1"/>
      <c r="E38" s="1"/>
      <c r="F38" s="1"/>
      <c r="G38" s="28"/>
      <c r="R38" s="1"/>
      <c r="S38" s="1"/>
    </row>
    <row r="39" spans="1:20" ht="14.1" hidden="1" customHeight="1">
      <c r="B39" s="64"/>
      <c r="C39" s="1"/>
      <c r="D39" s="1"/>
      <c r="E39" s="1"/>
      <c r="F39" s="1"/>
      <c r="G39" s="28"/>
      <c r="R39" s="1"/>
      <c r="S39" s="1"/>
    </row>
    <row r="40" spans="1:20" ht="14.1" hidden="1" customHeight="1">
      <c r="B40" s="64"/>
      <c r="C40" s="1"/>
      <c r="D40" s="1"/>
      <c r="E40" s="1"/>
      <c r="F40" s="1"/>
      <c r="G40" s="28"/>
      <c r="R40" s="1"/>
      <c r="S40" s="1"/>
    </row>
    <row r="41" spans="1:20" ht="14.1" hidden="1" customHeight="1">
      <c r="B41" s="64"/>
      <c r="C41" s="1"/>
      <c r="D41" s="1"/>
      <c r="E41" s="1"/>
      <c r="F41" s="1"/>
      <c r="G41" s="28"/>
      <c r="R41" s="1"/>
      <c r="S41" s="1"/>
    </row>
    <row r="42" spans="1:20" ht="14.1" hidden="1" customHeight="1">
      <c r="B42" s="64"/>
      <c r="C42" s="1"/>
      <c r="D42" s="1"/>
      <c r="E42" s="1"/>
      <c r="F42" s="1"/>
      <c r="G42" s="28"/>
      <c r="R42" s="1"/>
      <c r="S42" s="1"/>
    </row>
    <row r="43" spans="1:20" ht="14.1" hidden="1" customHeight="1">
      <c r="B43" s="64"/>
      <c r="C43" s="1"/>
      <c r="D43" s="1"/>
      <c r="E43" s="1"/>
      <c r="F43" s="1"/>
      <c r="G43" s="28"/>
      <c r="R43" s="1"/>
      <c r="S43" s="1"/>
    </row>
    <row r="44" spans="1:20" ht="14.1" hidden="1" customHeight="1">
      <c r="B44" s="64"/>
      <c r="C44" s="1"/>
      <c r="D44" s="1"/>
      <c r="E44" s="1"/>
      <c r="F44" s="1"/>
      <c r="G44" s="28"/>
      <c r="R44" s="1"/>
      <c r="S44" s="1"/>
    </row>
    <row r="45" spans="1:20" s="29" customFormat="1" ht="14.1" hidden="1" customHeight="1">
      <c r="A45" s="1"/>
      <c r="B45" s="1283"/>
      <c r="C45" s="1283"/>
      <c r="D45" s="1283"/>
      <c r="E45" s="1283"/>
      <c r="F45" s="1283"/>
      <c r="G45" s="1284"/>
      <c r="H45" s="329"/>
      <c r="I45" s="28"/>
      <c r="L45" s="46"/>
      <c r="M45" s="3"/>
      <c r="N45" s="4"/>
      <c r="O45" s="5"/>
      <c r="P45" s="6"/>
      <c r="Q45" s="7"/>
      <c r="R45" s="4"/>
      <c r="S45"/>
      <c r="T45"/>
    </row>
    <row r="46" spans="1:20" s="29" customFormat="1" ht="14.1" hidden="1" customHeight="1">
      <c r="A46" s="1"/>
      <c r="B46" s="50"/>
      <c r="H46" s="28"/>
      <c r="I46" s="28"/>
      <c r="L46" s="46"/>
      <c r="M46" s="3"/>
      <c r="N46" s="4"/>
      <c r="O46" s="5"/>
      <c r="P46" s="6"/>
      <c r="Q46" s="7"/>
      <c r="R46" s="4"/>
      <c r="S46"/>
      <c r="T46"/>
    </row>
    <row r="47" spans="1:20" s="29" customFormat="1" ht="15.75" hidden="1" customHeight="1">
      <c r="A47" s="1"/>
      <c r="B47" s="1"/>
      <c r="H47" s="28"/>
      <c r="I47" s="28"/>
      <c r="L47" s="46"/>
      <c r="M47" s="3"/>
      <c r="N47" s="4"/>
      <c r="O47" s="5"/>
      <c r="P47" s="6"/>
      <c r="Q47" s="7"/>
      <c r="R47" s="4"/>
      <c r="S47"/>
      <c r="T47"/>
    </row>
    <row r="48" spans="1:20" s="29" customFormat="1" ht="15.75" hidden="1" customHeight="1">
      <c r="A48" s="1"/>
      <c r="B48" s="1"/>
      <c r="H48" s="28"/>
      <c r="I48" s="28"/>
      <c r="L48" s="46"/>
      <c r="M48" s="3"/>
      <c r="N48" s="4"/>
      <c r="O48" s="5"/>
      <c r="P48" s="6"/>
      <c r="Q48" s="7"/>
      <c r="R48" s="4"/>
      <c r="S48"/>
      <c r="T48"/>
    </row>
    <row r="49" spans="4:4" ht="15.75" hidden="1" customHeight="1">
      <c r="D49" s="29" t="s">
        <v>31</v>
      </c>
    </row>
    <row r="50" spans="4:4" ht="15.75" hidden="1" customHeight="1"/>
    <row r="51" spans="4:4" ht="15.75" hidden="1" customHeight="1"/>
    <row r="52" spans="4:4" ht="15.75" hidden="1" customHeight="1"/>
    <row r="53" spans="4:4" ht="15.75" hidden="1" customHeight="1"/>
    <row r="54" spans="4:4" ht="15.75" hidden="1" customHeight="1"/>
    <row r="55" spans="4:4" ht="15.75" hidden="1" customHeight="1"/>
    <row r="56" spans="4:4" ht="15.75" hidden="1" customHeight="1"/>
    <row r="57" spans="4:4" ht="15.75" hidden="1" customHeight="1"/>
    <row r="58" spans="4:4" ht="15.75" hidden="1" customHeight="1"/>
    <row r="59" spans="4:4" ht="15.75" hidden="1" customHeight="1"/>
    <row r="60" spans="4:4" ht="15.75" hidden="1" customHeight="1"/>
    <row r="61" spans="4:4" ht="15.75" hidden="1" customHeight="1"/>
    <row r="62" spans="4:4" ht="15.75" hidden="1" customHeight="1"/>
    <row r="63" spans="4:4" ht="15.75" hidden="1" customHeight="1"/>
    <row r="64" spans="4: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</sheetData>
  <mergeCells count="7">
    <mergeCell ref="H5:H7"/>
    <mergeCell ref="E6:E7"/>
    <mergeCell ref="B45:G45"/>
    <mergeCell ref="B5:B7"/>
    <mergeCell ref="C5:E5"/>
    <mergeCell ref="F5:F7"/>
    <mergeCell ref="G5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M37"/>
  <sheetViews>
    <sheetView showGridLines="0" showRowColHeaders="0" topLeftCell="A3" zoomScaleNormal="100" workbookViewId="0"/>
  </sheetViews>
  <sheetFormatPr defaultColWidth="0" defaultRowHeight="15.75" zeroHeight="1"/>
  <cols>
    <col min="1" max="1" width="5.7109375" style="1" customWidth="1"/>
    <col min="2" max="2" width="44" style="1" customWidth="1"/>
    <col min="3" max="5" width="10.7109375" style="29" customWidth="1"/>
    <col min="6" max="6" width="13" style="29" customWidth="1"/>
    <col min="7" max="7" width="8" style="29" bestFit="1" customWidth="1"/>
    <col min="8" max="8" width="10.7109375" style="29" customWidth="1"/>
    <col min="9" max="9" width="13" style="29" customWidth="1"/>
    <col min="10" max="10" width="8" style="517" bestFit="1" customWidth="1"/>
    <col min="11" max="14" width="8" style="1" customWidth="1"/>
    <col min="15" max="15" width="8.28515625" style="1" bestFit="1" customWidth="1"/>
    <col min="16" max="23" width="8" style="1" customWidth="1"/>
    <col min="24" max="24" width="5.7109375" style="28" customWidth="1"/>
    <col min="25" max="25" width="9.5703125" style="29" hidden="1" customWidth="1"/>
    <col min="26" max="26" width="10.7109375" style="29" hidden="1" customWidth="1"/>
    <col min="27" max="27" width="10" style="46" hidden="1" customWidth="1"/>
    <col min="28" max="28" width="10.7109375" style="3" hidden="1" customWidth="1"/>
    <col min="29" max="29" width="10.140625" style="4" hidden="1" customWidth="1"/>
    <col min="30" max="30" width="7.7109375" style="5" hidden="1" customWidth="1"/>
    <col min="31" max="31" width="7.7109375" style="6" hidden="1" customWidth="1"/>
    <col min="32" max="32" width="7.7109375" style="7" hidden="1" customWidth="1"/>
    <col min="33" max="33" width="7.7109375" style="4" hidden="1" customWidth="1"/>
    <col min="34" max="35" width="0" hidden="1" customWidth="1"/>
    <col min="36" max="36" width="7.7109375" hidden="1" customWidth="1"/>
    <col min="37" max="39" width="0" hidden="1" customWidth="1"/>
    <col min="40" max="16384" width="9.140625" hidden="1"/>
  </cols>
  <sheetData>
    <row r="1" spans="2:23" ht="29.25" customHeight="1">
      <c r="B1" s="24" t="s">
        <v>216</v>
      </c>
      <c r="J1" s="332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2:23" ht="8.25" customHeight="1">
      <c r="B2" s="2"/>
      <c r="J2" s="332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3">
      <c r="B3" s="80" t="s">
        <v>676</v>
      </c>
      <c r="C3" s="1"/>
      <c r="D3" s="1"/>
      <c r="E3" s="1"/>
      <c r="F3" s="1"/>
      <c r="G3" s="1"/>
      <c r="H3" s="1"/>
      <c r="I3" s="1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2:23">
      <c r="B4" s="80"/>
      <c r="C4" s="1"/>
      <c r="D4" s="1"/>
      <c r="E4" s="1"/>
      <c r="F4" s="1"/>
      <c r="G4" s="1"/>
      <c r="H4" s="1"/>
      <c r="I4" s="1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2:23" ht="16.5" thickBot="1">
      <c r="B5" s="1032" t="s">
        <v>353</v>
      </c>
      <c r="C5" s="1033" t="s">
        <v>63</v>
      </c>
      <c r="D5" s="1034"/>
      <c r="E5" s="1034"/>
      <c r="F5" s="1034"/>
      <c r="G5" s="1034"/>
      <c r="H5" s="1035"/>
      <c r="I5" s="1033" t="s">
        <v>423</v>
      </c>
      <c r="J5" s="1034"/>
      <c r="K5" s="1034"/>
      <c r="L5" s="1034"/>
      <c r="M5" s="1034"/>
      <c r="N5" s="1034"/>
      <c r="O5" s="1035"/>
      <c r="P5" s="63"/>
      <c r="Q5" s="63"/>
      <c r="R5" s="63"/>
      <c r="S5" s="63"/>
      <c r="T5" s="63"/>
      <c r="U5" s="63"/>
      <c r="V5" s="63"/>
      <c r="W5" s="63"/>
    </row>
    <row r="6" spans="2:23" ht="16.5" thickTop="1">
      <c r="B6" s="1032"/>
      <c r="C6" s="1036" t="s">
        <v>798</v>
      </c>
      <c r="D6" s="1038" t="s">
        <v>799</v>
      </c>
      <c r="E6" s="1039"/>
      <c r="F6" s="1040"/>
      <c r="G6" s="1038" t="s">
        <v>227</v>
      </c>
      <c r="H6" s="1040"/>
      <c r="I6" s="1036" t="s">
        <v>791</v>
      </c>
      <c r="J6" s="1038" t="s">
        <v>80</v>
      </c>
      <c r="K6" s="1039"/>
      <c r="L6" s="1039"/>
      <c r="M6" s="1039"/>
      <c r="N6" s="1040"/>
      <c r="O6" s="1036" t="s">
        <v>227</v>
      </c>
      <c r="P6" s="63"/>
      <c r="Q6" s="63"/>
      <c r="R6" s="63"/>
      <c r="S6" s="63"/>
      <c r="T6" s="63"/>
      <c r="U6" s="63"/>
      <c r="V6" s="63"/>
      <c r="W6" s="63"/>
    </row>
    <row r="7" spans="2:23" ht="15.75" customHeight="1">
      <c r="B7" s="1032"/>
      <c r="C7" s="1037"/>
      <c r="D7" s="1041"/>
      <c r="E7" s="1042"/>
      <c r="F7" s="1043"/>
      <c r="G7" s="1041"/>
      <c r="H7" s="1043"/>
      <c r="I7" s="1037"/>
      <c r="J7" s="1044" t="s">
        <v>677</v>
      </c>
      <c r="K7" s="1045"/>
      <c r="L7" s="1045"/>
      <c r="M7" s="1045"/>
      <c r="N7" s="1046"/>
      <c r="O7" s="1037"/>
      <c r="P7" s="63"/>
      <c r="Q7" s="63"/>
      <c r="R7" s="63"/>
      <c r="S7" s="63"/>
      <c r="T7" s="63"/>
      <c r="U7" s="63"/>
      <c r="V7" s="63"/>
      <c r="W7" s="63"/>
    </row>
    <row r="8" spans="2:23" ht="3" customHeight="1">
      <c r="B8" s="455"/>
      <c r="C8" s="1047"/>
      <c r="D8" s="1048"/>
      <c r="E8" s="1049"/>
      <c r="F8" s="1050"/>
      <c r="G8" s="167"/>
      <c r="H8" s="1047"/>
      <c r="I8" s="1051"/>
      <c r="J8" s="1051"/>
      <c r="K8" s="1048"/>
      <c r="L8" s="166"/>
      <c r="M8" s="1047"/>
      <c r="N8" s="1051"/>
      <c r="O8" s="1048"/>
      <c r="P8" s="63"/>
      <c r="Q8" s="63"/>
      <c r="R8" s="63"/>
      <c r="S8" s="63"/>
      <c r="T8" s="63"/>
      <c r="U8" s="63"/>
      <c r="V8" s="63"/>
      <c r="W8" s="63"/>
    </row>
    <row r="9" spans="2:23" ht="3" customHeight="1">
      <c r="B9" s="263"/>
      <c r="C9" s="280"/>
      <c r="D9" s="1052"/>
      <c r="E9" s="1053"/>
      <c r="F9" s="1052"/>
      <c r="G9" s="1054"/>
      <c r="H9" s="1053"/>
      <c r="I9" s="280"/>
      <c r="J9" s="1052"/>
      <c r="K9" s="1054"/>
      <c r="L9" s="1054"/>
      <c r="M9" s="1053"/>
      <c r="N9" s="1052"/>
      <c r="O9" s="1053"/>
      <c r="P9" s="63"/>
      <c r="Q9" s="63"/>
      <c r="R9" s="63"/>
      <c r="S9" s="63"/>
      <c r="T9" s="63"/>
      <c r="U9" s="63"/>
      <c r="V9" s="63"/>
      <c r="W9" s="63"/>
    </row>
    <row r="10" spans="2:23" ht="3" customHeight="1">
      <c r="B10" s="513"/>
      <c r="C10" s="1055"/>
      <c r="D10" s="1056"/>
      <c r="E10" s="1055"/>
      <c r="F10" s="1056"/>
      <c r="G10" s="281"/>
      <c r="H10" s="1055"/>
      <c r="I10" s="1057"/>
      <c r="J10" s="1057"/>
      <c r="K10" s="1056"/>
      <c r="L10" s="281"/>
      <c r="M10" s="1055"/>
      <c r="N10" s="1057"/>
      <c r="O10" s="1056"/>
      <c r="P10" s="63"/>
      <c r="Q10" s="63"/>
      <c r="R10" s="63"/>
      <c r="S10" s="63"/>
      <c r="T10" s="63"/>
      <c r="U10" s="63"/>
      <c r="V10" s="63"/>
      <c r="W10" s="63"/>
    </row>
    <row r="11" spans="2:23">
      <c r="B11" s="1058" t="s">
        <v>678</v>
      </c>
      <c r="C11" s="1058"/>
      <c r="D11" s="1058"/>
      <c r="E11" s="1058"/>
      <c r="F11" s="1058"/>
      <c r="G11" s="1058"/>
      <c r="H11" s="1058"/>
      <c r="I11" s="1058"/>
      <c r="J11" s="1058"/>
      <c r="K11" s="1058"/>
      <c r="L11" s="1058"/>
      <c r="M11" s="1058"/>
      <c r="N11" s="1058"/>
      <c r="O11" s="1059"/>
      <c r="P11" s="63"/>
      <c r="Q11" s="63"/>
      <c r="R11" s="63"/>
      <c r="S11" s="63"/>
      <c r="T11" s="63"/>
      <c r="U11" s="63"/>
      <c r="V11" s="63"/>
      <c r="W11" s="63"/>
    </row>
    <row r="12" spans="2:23">
      <c r="B12" s="1060"/>
      <c r="C12" s="1060"/>
      <c r="D12" s="1060"/>
      <c r="E12" s="1060"/>
      <c r="F12" s="1060"/>
      <c r="G12" s="1060"/>
      <c r="H12" s="1060"/>
      <c r="I12" s="1060"/>
      <c r="J12" s="1060"/>
      <c r="K12" s="1060"/>
      <c r="L12" s="1060"/>
      <c r="M12" s="1060"/>
      <c r="N12" s="1060"/>
      <c r="O12" s="1061"/>
      <c r="P12" s="63"/>
      <c r="Q12" s="63"/>
      <c r="R12" s="63"/>
      <c r="S12" s="63"/>
      <c r="T12" s="63"/>
      <c r="U12" s="63"/>
      <c r="V12" s="63"/>
      <c r="W12" s="63"/>
    </row>
    <row r="13" spans="2:23">
      <c r="B13" s="132" t="s">
        <v>643</v>
      </c>
      <c r="C13" s="879" t="s">
        <v>952</v>
      </c>
      <c r="D13" s="1062">
        <v>8946.9</v>
      </c>
      <c r="E13" s="1063"/>
      <c r="F13" s="1064"/>
      <c r="G13" s="1065">
        <v>3.6</v>
      </c>
      <c r="H13" s="1066"/>
      <c r="I13" s="1067">
        <v>18275</v>
      </c>
      <c r="J13" s="1068"/>
      <c r="K13" s="1062">
        <v>18197.2</v>
      </c>
      <c r="L13" s="1063"/>
      <c r="M13" s="1063"/>
      <c r="N13" s="1064"/>
      <c r="O13" s="540">
        <v>0.4</v>
      </c>
      <c r="P13" s="63"/>
      <c r="Q13" s="63"/>
      <c r="R13" s="63"/>
      <c r="S13" s="63"/>
      <c r="T13" s="63"/>
      <c r="U13" s="63"/>
      <c r="V13" s="63"/>
      <c r="W13" s="63"/>
    </row>
    <row r="14" spans="2:23">
      <c r="B14" s="132" t="s">
        <v>679</v>
      </c>
      <c r="C14" s="879">
        <v>5282.2</v>
      </c>
      <c r="D14" s="1062">
        <v>5034.3999999999996</v>
      </c>
      <c r="E14" s="1063"/>
      <c r="F14" s="1064"/>
      <c r="G14" s="1065">
        <v>4.9000000000000004</v>
      </c>
      <c r="H14" s="1066"/>
      <c r="I14" s="1067">
        <v>10652.3</v>
      </c>
      <c r="J14" s="1068"/>
      <c r="K14" s="1062">
        <v>10436.9</v>
      </c>
      <c r="L14" s="1063"/>
      <c r="M14" s="1063"/>
      <c r="N14" s="1064"/>
      <c r="O14" s="540">
        <v>2.1</v>
      </c>
      <c r="P14" s="63"/>
      <c r="Q14" s="63"/>
      <c r="R14" s="63"/>
      <c r="S14" s="63"/>
      <c r="T14" s="63"/>
      <c r="U14" s="63"/>
      <c r="V14" s="63"/>
      <c r="W14" s="63"/>
    </row>
    <row r="15" spans="2:23">
      <c r="B15" s="132" t="s">
        <v>960</v>
      </c>
      <c r="C15" s="879">
        <v>2721.6</v>
      </c>
      <c r="D15" s="1069">
        <v>2562.3000000000002</v>
      </c>
      <c r="E15" s="1070"/>
      <c r="F15" s="1071"/>
      <c r="G15" s="1065">
        <v>6.2</v>
      </c>
      <c r="H15" s="1066"/>
      <c r="I15" s="1067">
        <v>5398.5</v>
      </c>
      <c r="J15" s="1068"/>
      <c r="K15" s="1069">
        <v>4996.6000000000004</v>
      </c>
      <c r="L15" s="1070"/>
      <c r="M15" s="1070"/>
      <c r="N15" s="1071"/>
      <c r="O15" s="540">
        <v>8</v>
      </c>
      <c r="P15" s="63"/>
      <c r="Q15" s="63"/>
      <c r="R15" s="63"/>
      <c r="S15" s="63"/>
      <c r="T15" s="63"/>
      <c r="U15" s="63"/>
      <c r="V15" s="63"/>
      <c r="W15" s="63"/>
    </row>
    <row r="16" spans="2:23" ht="16.5" thickBot="1">
      <c r="B16" s="904" t="s">
        <v>961</v>
      </c>
      <c r="C16" s="880">
        <v>2538.6</v>
      </c>
      <c r="D16" s="1072">
        <v>2328.5</v>
      </c>
      <c r="E16" s="1073"/>
      <c r="F16" s="1074"/>
      <c r="G16" s="1075">
        <v>9</v>
      </c>
      <c r="H16" s="1076"/>
      <c r="I16" s="1077">
        <v>5014</v>
      </c>
      <c r="J16" s="1078"/>
      <c r="K16" s="1072">
        <v>4561.8999999999996</v>
      </c>
      <c r="L16" s="1073"/>
      <c r="M16" s="1073"/>
      <c r="N16" s="1074"/>
      <c r="O16" s="881">
        <v>9.9</v>
      </c>
      <c r="P16" s="63"/>
      <c r="Q16" s="63"/>
      <c r="R16" s="63"/>
      <c r="S16" s="63"/>
      <c r="T16" s="63"/>
      <c r="U16" s="63"/>
      <c r="V16" s="63"/>
      <c r="W16" s="63"/>
    </row>
    <row r="17" spans="2:23" ht="16.5" thickBot="1">
      <c r="B17" s="514" t="s">
        <v>680</v>
      </c>
      <c r="C17" s="882">
        <v>1771.4</v>
      </c>
      <c r="D17" s="1079">
        <v>1693.4</v>
      </c>
      <c r="E17" s="1080"/>
      <c r="F17" s="1081"/>
      <c r="G17" s="1082">
        <v>4.5999999999999996</v>
      </c>
      <c r="H17" s="1083"/>
      <c r="I17" s="1084">
        <v>3630.3</v>
      </c>
      <c r="J17" s="1085"/>
      <c r="K17" s="1079">
        <v>3344.4</v>
      </c>
      <c r="L17" s="1080"/>
      <c r="M17" s="1080"/>
      <c r="N17" s="1081"/>
      <c r="O17" s="536">
        <v>8.5</v>
      </c>
      <c r="P17" s="63"/>
      <c r="Q17" s="63"/>
      <c r="R17" s="63"/>
      <c r="S17" s="63"/>
      <c r="T17" s="63"/>
      <c r="U17" s="63"/>
      <c r="V17" s="63"/>
      <c r="W17" s="63"/>
    </row>
    <row r="18" spans="2:23" ht="16.5" thickBot="1">
      <c r="B18" s="515" t="s">
        <v>681</v>
      </c>
      <c r="C18" s="882">
        <v>1493.5</v>
      </c>
      <c r="D18" s="1079">
        <v>1366.6</v>
      </c>
      <c r="E18" s="1080"/>
      <c r="F18" s="1081"/>
      <c r="G18" s="1082">
        <v>9.3000000000000007</v>
      </c>
      <c r="H18" s="1083"/>
      <c r="I18" s="1084">
        <v>3135.2</v>
      </c>
      <c r="J18" s="1085"/>
      <c r="K18" s="1079">
        <v>2741.6</v>
      </c>
      <c r="L18" s="1080"/>
      <c r="M18" s="1080"/>
      <c r="N18" s="1081"/>
      <c r="O18" s="536">
        <v>14.4</v>
      </c>
      <c r="P18" s="63"/>
      <c r="Q18" s="63"/>
      <c r="R18" s="63"/>
      <c r="S18" s="63"/>
      <c r="T18" s="63"/>
      <c r="U18" s="63"/>
      <c r="V18" s="63"/>
      <c r="W18" s="63"/>
    </row>
    <row r="19" spans="2:23" ht="16.5" thickBot="1">
      <c r="B19" s="515" t="s">
        <v>682</v>
      </c>
      <c r="C19" s="882">
        <v>1877.3</v>
      </c>
      <c r="D19" s="1079">
        <v>1798.3</v>
      </c>
      <c r="E19" s="1080"/>
      <c r="F19" s="1081"/>
      <c r="G19" s="1082">
        <v>4.4000000000000004</v>
      </c>
      <c r="H19" s="1083"/>
      <c r="I19" s="1084">
        <v>3830.2</v>
      </c>
      <c r="J19" s="1085"/>
      <c r="K19" s="1079">
        <v>3557.2</v>
      </c>
      <c r="L19" s="1080"/>
      <c r="M19" s="1080"/>
      <c r="N19" s="1081"/>
      <c r="O19" s="536">
        <v>7.7</v>
      </c>
      <c r="P19" s="63"/>
      <c r="Q19" s="63"/>
      <c r="R19" s="63"/>
      <c r="S19" s="63"/>
      <c r="T19" s="63"/>
      <c r="U19" s="63"/>
      <c r="V19" s="63"/>
      <c r="W19" s="63"/>
    </row>
    <row r="20" spans="2:23" ht="16.5" thickBot="1">
      <c r="B20" s="515" t="s">
        <v>683</v>
      </c>
      <c r="C20" s="883">
        <v>656.7</v>
      </c>
      <c r="D20" s="1082">
        <v>989.7</v>
      </c>
      <c r="E20" s="1086"/>
      <c r="F20" s="1083"/>
      <c r="G20" s="1082">
        <v>-33.6</v>
      </c>
      <c r="H20" s="1083"/>
      <c r="I20" s="1084">
        <v>1165.7</v>
      </c>
      <c r="J20" s="1085"/>
      <c r="K20" s="1079">
        <v>1468.1</v>
      </c>
      <c r="L20" s="1080"/>
      <c r="M20" s="1080"/>
      <c r="N20" s="1081"/>
      <c r="O20" s="536">
        <v>-20.6</v>
      </c>
      <c r="P20" s="63"/>
      <c r="Q20" s="63"/>
      <c r="R20" s="63"/>
      <c r="S20" s="63"/>
      <c r="T20" s="63"/>
      <c r="U20" s="63"/>
      <c r="V20" s="63"/>
      <c r="W20" s="63"/>
    </row>
    <row r="21" spans="2:23" ht="16.5" thickBot="1">
      <c r="B21" s="515" t="s">
        <v>684</v>
      </c>
      <c r="C21" s="883">
        <v>343</v>
      </c>
      <c r="D21" s="1082">
        <v>400</v>
      </c>
      <c r="E21" s="1086"/>
      <c r="F21" s="1083"/>
      <c r="G21" s="1082">
        <v>-14.2</v>
      </c>
      <c r="H21" s="1083"/>
      <c r="I21" s="1087">
        <v>865.8</v>
      </c>
      <c r="J21" s="1088"/>
      <c r="K21" s="1082">
        <v>830.5</v>
      </c>
      <c r="L21" s="1086"/>
      <c r="M21" s="1086"/>
      <c r="N21" s="1083"/>
      <c r="O21" s="536">
        <v>4.2</v>
      </c>
      <c r="P21" s="63"/>
      <c r="Q21" s="63"/>
      <c r="R21" s="63"/>
      <c r="S21" s="63"/>
      <c r="T21" s="63"/>
      <c r="U21" s="63"/>
      <c r="V21" s="63"/>
      <c r="W21" s="63"/>
    </row>
    <row r="22" spans="2:23" ht="16.5" thickBot="1">
      <c r="B22" s="132" t="s">
        <v>685</v>
      </c>
      <c r="C22" s="535">
        <v>22237.1</v>
      </c>
      <c r="D22" s="1089">
        <v>20840.7</v>
      </c>
      <c r="E22" s="1090"/>
      <c r="F22" s="1091"/>
      <c r="G22" s="1092">
        <v>6.7</v>
      </c>
      <c r="H22" s="1093"/>
      <c r="I22" s="1094">
        <v>22237.1</v>
      </c>
      <c r="J22" s="1095"/>
      <c r="K22" s="1089">
        <v>20840.7</v>
      </c>
      <c r="L22" s="1090"/>
      <c r="M22" s="1090"/>
      <c r="N22" s="1091"/>
      <c r="O22" s="177">
        <v>6.7</v>
      </c>
      <c r="P22" s="63"/>
      <c r="Q22" s="63"/>
      <c r="R22" s="63"/>
      <c r="S22" s="63"/>
      <c r="T22" s="63"/>
      <c r="U22" s="63"/>
      <c r="V22" s="63"/>
      <c r="W22" s="63"/>
    </row>
    <row r="23" spans="2:23" ht="16.5" thickBot="1">
      <c r="B23" s="132" t="s">
        <v>609</v>
      </c>
      <c r="C23" s="537">
        <v>1731.8</v>
      </c>
      <c r="D23" s="1096">
        <v>1602.6</v>
      </c>
      <c r="E23" s="1097"/>
      <c r="F23" s="1098"/>
      <c r="G23" s="1099">
        <v>8.1</v>
      </c>
      <c r="H23" s="1100"/>
      <c r="I23" s="1101">
        <v>3086.6</v>
      </c>
      <c r="J23" s="1102"/>
      <c r="K23" s="1096">
        <v>3003.8</v>
      </c>
      <c r="L23" s="1097"/>
      <c r="M23" s="1097"/>
      <c r="N23" s="1098"/>
      <c r="O23" s="538">
        <v>2.8</v>
      </c>
      <c r="P23" s="63"/>
      <c r="Q23" s="63"/>
      <c r="R23" s="63"/>
      <c r="S23" s="63"/>
      <c r="T23" s="63"/>
      <c r="U23" s="63"/>
      <c r="V23" s="63"/>
      <c r="W23" s="63"/>
    </row>
    <row r="24" spans="2:23">
      <c r="B24" s="132" t="s">
        <v>278</v>
      </c>
      <c r="C24" s="178">
        <v>26.9</v>
      </c>
      <c r="D24" s="1103">
        <v>26.9</v>
      </c>
      <c r="E24" s="1104"/>
      <c r="F24" s="1105"/>
      <c r="G24" s="1103" t="s">
        <v>792</v>
      </c>
      <c r="H24" s="1105"/>
      <c r="I24" s="1106" t="s">
        <v>793</v>
      </c>
      <c r="J24" s="1107"/>
      <c r="K24" s="1103">
        <v>26.4</v>
      </c>
      <c r="L24" s="1104"/>
      <c r="M24" s="1104"/>
      <c r="N24" s="1105"/>
      <c r="O24" s="142" t="s">
        <v>794</v>
      </c>
      <c r="P24" s="63"/>
      <c r="Q24" s="63"/>
      <c r="R24" s="63"/>
      <c r="S24" s="63"/>
      <c r="T24" s="63"/>
      <c r="U24" s="63"/>
      <c r="V24" s="63"/>
      <c r="W24" s="63"/>
    </row>
    <row r="25" spans="2:23" ht="16.5" thickBot="1">
      <c r="B25" s="132" t="s">
        <v>317</v>
      </c>
      <c r="C25" s="178">
        <v>10</v>
      </c>
      <c r="D25" s="1108">
        <v>15</v>
      </c>
      <c r="E25" s="1109"/>
      <c r="F25" s="1110"/>
      <c r="G25" s="1108" t="s">
        <v>795</v>
      </c>
      <c r="H25" s="1110"/>
      <c r="I25" s="1111" t="s">
        <v>796</v>
      </c>
      <c r="J25" s="1112"/>
      <c r="K25" s="1108">
        <v>11.6</v>
      </c>
      <c r="L25" s="1109"/>
      <c r="M25" s="1109"/>
      <c r="N25" s="1110"/>
      <c r="O25" s="142" t="s">
        <v>797</v>
      </c>
      <c r="P25" s="63"/>
      <c r="Q25" s="63"/>
      <c r="R25" s="63"/>
      <c r="S25" s="63"/>
      <c r="T25" s="63"/>
      <c r="U25" s="63"/>
      <c r="V25" s="63"/>
      <c r="W25" s="63"/>
    </row>
    <row r="26" spans="2:23" ht="17.25" thickTop="1" thickBot="1">
      <c r="B26" s="1113" t="s">
        <v>686</v>
      </c>
      <c r="C26" s="1113"/>
      <c r="D26" s="1113"/>
      <c r="E26" s="1113"/>
      <c r="F26" s="1113"/>
      <c r="G26" s="1113"/>
      <c r="H26" s="1113"/>
      <c r="I26" s="1113"/>
      <c r="J26" s="1113"/>
      <c r="K26" s="1113"/>
      <c r="L26" s="1113"/>
      <c r="M26" s="1113"/>
      <c r="N26" s="1113"/>
      <c r="O26" s="1114"/>
      <c r="P26" s="63"/>
      <c r="Q26" s="63"/>
      <c r="R26" s="63"/>
      <c r="S26" s="63"/>
      <c r="T26" s="63"/>
      <c r="U26" s="63"/>
      <c r="V26" s="63"/>
      <c r="W26" s="63"/>
    </row>
    <row r="27" spans="2:23" ht="16.5" thickTop="1">
      <c r="B27" s="516" t="s">
        <v>687</v>
      </c>
      <c r="C27" s="535">
        <v>9449.5</v>
      </c>
      <c r="D27" s="1115">
        <v>9181.2999999999993</v>
      </c>
      <c r="E27" s="1116"/>
      <c r="F27" s="1117"/>
      <c r="G27" s="1118">
        <v>2.9</v>
      </c>
      <c r="H27" s="1119"/>
      <c r="I27" s="1120">
        <v>18855.599999999999</v>
      </c>
      <c r="J27" s="1121"/>
      <c r="K27" s="1115">
        <v>18586.8</v>
      </c>
      <c r="L27" s="1116"/>
      <c r="M27" s="1116"/>
      <c r="N27" s="1117"/>
      <c r="O27" s="183">
        <v>1.4</v>
      </c>
      <c r="P27" s="63"/>
      <c r="Q27" s="63"/>
      <c r="R27" s="63"/>
      <c r="S27" s="63"/>
      <c r="T27" s="63"/>
      <c r="U27" s="63"/>
      <c r="V27" s="63"/>
      <c r="W27" s="63"/>
    </row>
    <row r="28" spans="2:23">
      <c r="B28" s="516" t="s">
        <v>440</v>
      </c>
      <c r="C28" s="535">
        <v>8495.2000000000007</v>
      </c>
      <c r="D28" s="1069">
        <v>8300.2999999999993</v>
      </c>
      <c r="E28" s="1070"/>
      <c r="F28" s="1071"/>
      <c r="G28" s="1065">
        <v>2.2999999999999998</v>
      </c>
      <c r="H28" s="1122"/>
      <c r="I28" s="1123">
        <v>8495.2000000000007</v>
      </c>
      <c r="J28" s="1124"/>
      <c r="K28" s="1069">
        <v>8300.2999999999993</v>
      </c>
      <c r="L28" s="1070"/>
      <c r="M28" s="1070"/>
      <c r="N28" s="1125"/>
      <c r="O28" s="183">
        <v>2.2999999999999998</v>
      </c>
      <c r="P28" s="63"/>
      <c r="Q28" s="63"/>
      <c r="R28" s="63"/>
      <c r="S28" s="63"/>
      <c r="T28" s="63"/>
      <c r="U28" s="63"/>
      <c r="V28" s="63"/>
      <c r="W28" s="63"/>
    </row>
    <row r="29" spans="2:23">
      <c r="B29" s="516" t="s">
        <v>688</v>
      </c>
      <c r="C29" s="534"/>
      <c r="D29" s="1065"/>
      <c r="E29" s="1122"/>
      <c r="F29" s="1126"/>
      <c r="G29" s="1127"/>
      <c r="H29" s="1066"/>
      <c r="I29" s="1128">
        <v>16570</v>
      </c>
      <c r="J29" s="1129"/>
      <c r="K29" s="1130">
        <v>16972</v>
      </c>
      <c r="L29" s="1131"/>
      <c r="M29" s="1131"/>
      <c r="N29" s="1132"/>
      <c r="O29" s="276">
        <v>-2.4</v>
      </c>
      <c r="P29" s="63"/>
      <c r="Q29" s="63"/>
      <c r="R29" s="63"/>
      <c r="S29" s="63"/>
      <c r="T29" s="63"/>
      <c r="U29" s="63"/>
      <c r="V29" s="63"/>
      <c r="W29" s="63"/>
    </row>
    <row r="30" spans="2:23">
      <c r="B30" s="80"/>
      <c r="C30" s="1"/>
      <c r="D30" s="1"/>
      <c r="E30" s="1"/>
      <c r="F30" s="1"/>
      <c r="G30" s="1"/>
      <c r="H30" s="1"/>
      <c r="I30" s="1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2:23">
      <c r="B31" s="80"/>
      <c r="C31" s="1"/>
      <c r="D31" s="1"/>
      <c r="E31" s="1"/>
      <c r="F31" s="1"/>
      <c r="G31" s="1"/>
      <c r="H31" s="1"/>
      <c r="I31" s="1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spans="2:23">
      <c r="B32" s="80"/>
      <c r="C32" s="1"/>
      <c r="D32" s="1"/>
      <c r="E32" s="1"/>
      <c r="F32" s="1"/>
      <c r="G32" s="1"/>
      <c r="H32" s="1"/>
      <c r="I32" s="1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2:23">
      <c r="B33" s="80"/>
      <c r="C33" s="1"/>
      <c r="D33" s="1"/>
      <c r="E33" s="1"/>
      <c r="F33" s="1"/>
      <c r="G33" s="1"/>
      <c r="H33" s="1"/>
      <c r="I33" s="1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2:23">
      <c r="B34" s="80"/>
      <c r="C34" s="1"/>
      <c r="D34" s="1"/>
      <c r="E34" s="1"/>
      <c r="F34" s="1"/>
      <c r="G34" s="1"/>
      <c r="H34" s="1"/>
      <c r="I34" s="1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2:23">
      <c r="B35" s="80"/>
      <c r="C35" s="1"/>
      <c r="D35" s="1"/>
      <c r="E35" s="1"/>
      <c r="F35" s="1"/>
      <c r="G35" s="1"/>
      <c r="H35" s="1"/>
      <c r="I35" s="1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2:23">
      <c r="B36" s="80"/>
      <c r="C36" s="1"/>
      <c r="D36" s="1"/>
      <c r="E36" s="1"/>
      <c r="F36" s="1"/>
      <c r="G36" s="1"/>
      <c r="H36" s="1"/>
      <c r="I36" s="1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2:23">
      <c r="B37" s="80"/>
      <c r="C37" s="1"/>
      <c r="D37" s="1"/>
      <c r="E37" s="1"/>
      <c r="F37" s="1"/>
      <c r="G37" s="1"/>
      <c r="H37" s="1"/>
      <c r="I37" s="1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</sheetData>
  <mergeCells count="89">
    <mergeCell ref="D28:F28"/>
    <mergeCell ref="G28:H28"/>
    <mergeCell ref="I28:J28"/>
    <mergeCell ref="K28:N28"/>
    <mergeCell ref="D29:F29"/>
    <mergeCell ref="G29:H29"/>
    <mergeCell ref="I29:J29"/>
    <mergeCell ref="K29:N29"/>
    <mergeCell ref="B26:O26"/>
    <mergeCell ref="D27:F27"/>
    <mergeCell ref="G27:H27"/>
    <mergeCell ref="I27:J27"/>
    <mergeCell ref="K27:N27"/>
    <mergeCell ref="D24:F24"/>
    <mergeCell ref="G24:H24"/>
    <mergeCell ref="I24:J24"/>
    <mergeCell ref="K24:N24"/>
    <mergeCell ref="D25:F25"/>
    <mergeCell ref="G25:H25"/>
    <mergeCell ref="I25:J25"/>
    <mergeCell ref="K25:N25"/>
    <mergeCell ref="D22:F22"/>
    <mergeCell ref="G22:H22"/>
    <mergeCell ref="I22:J22"/>
    <mergeCell ref="K22:N22"/>
    <mergeCell ref="D23:F23"/>
    <mergeCell ref="G23:H23"/>
    <mergeCell ref="I23:J23"/>
    <mergeCell ref="K23:N23"/>
    <mergeCell ref="D20:F20"/>
    <mergeCell ref="G20:H20"/>
    <mergeCell ref="I20:J20"/>
    <mergeCell ref="K20:N20"/>
    <mergeCell ref="D21:F21"/>
    <mergeCell ref="G21:H21"/>
    <mergeCell ref="I21:J21"/>
    <mergeCell ref="K21:N21"/>
    <mergeCell ref="D18:F18"/>
    <mergeCell ref="G18:H18"/>
    <mergeCell ref="I18:J18"/>
    <mergeCell ref="K18:N18"/>
    <mergeCell ref="D19:F19"/>
    <mergeCell ref="G19:H19"/>
    <mergeCell ref="I19:J19"/>
    <mergeCell ref="K19:N19"/>
    <mergeCell ref="D16:F16"/>
    <mergeCell ref="G16:H16"/>
    <mergeCell ref="I16:J16"/>
    <mergeCell ref="K16:N16"/>
    <mergeCell ref="D17:F17"/>
    <mergeCell ref="G17:H17"/>
    <mergeCell ref="I17:J17"/>
    <mergeCell ref="K17:N17"/>
    <mergeCell ref="D14:F14"/>
    <mergeCell ref="G14:H14"/>
    <mergeCell ref="I14:J14"/>
    <mergeCell ref="K14:N14"/>
    <mergeCell ref="D15:F15"/>
    <mergeCell ref="G15:H15"/>
    <mergeCell ref="I15:J15"/>
    <mergeCell ref="K15:N15"/>
    <mergeCell ref="B12:O12"/>
    <mergeCell ref="D13:F13"/>
    <mergeCell ref="G13:H13"/>
    <mergeCell ref="I13:J13"/>
    <mergeCell ref="K13:N13"/>
    <mergeCell ref="C10:D10"/>
    <mergeCell ref="E10:F10"/>
    <mergeCell ref="H10:K10"/>
    <mergeCell ref="M10:O10"/>
    <mergeCell ref="B11:O11"/>
    <mergeCell ref="C8:D8"/>
    <mergeCell ref="E8:F8"/>
    <mergeCell ref="H8:K8"/>
    <mergeCell ref="M8:O8"/>
    <mergeCell ref="D9:E9"/>
    <mergeCell ref="F9:H9"/>
    <mergeCell ref="J9:M9"/>
    <mergeCell ref="N9:O9"/>
    <mergeCell ref="B5:B7"/>
    <mergeCell ref="C5:H5"/>
    <mergeCell ref="I5:O5"/>
    <mergeCell ref="C6:C7"/>
    <mergeCell ref="D6:F7"/>
    <mergeCell ref="G6:H7"/>
    <mergeCell ref="I6:I7"/>
    <mergeCell ref="J6:N6"/>
    <mergeCell ref="O6:O7"/>
    <mergeCell ref="J7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Z56"/>
  <sheetViews>
    <sheetView showGridLines="0" showRowColHeaders="0" zoomScale="140" zoomScaleNormal="140" workbookViewId="0"/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8" width="10.7109375" style="29" customWidth="1"/>
    <col min="9" max="9" width="20" style="28" customWidth="1"/>
    <col min="10" max="10" width="5.7109375" style="28" customWidth="1"/>
    <col min="11" max="11" width="9.5703125" style="29" hidden="1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26" width="0" hidden="1" customWidth="1"/>
    <col min="27" max="16384" width="9.140625" hidden="1"/>
  </cols>
  <sheetData>
    <row r="1" spans="2:9" ht="29.25" customHeight="1">
      <c r="B1" s="24" t="s">
        <v>216</v>
      </c>
      <c r="H1" s="30"/>
      <c r="I1" s="82"/>
    </row>
    <row r="2" spans="2:9" ht="8.25" customHeight="1">
      <c r="B2" s="2"/>
      <c r="H2" s="30"/>
      <c r="I2" s="82"/>
    </row>
    <row r="3" spans="2:9" ht="12.75" customHeight="1">
      <c r="B3" s="80" t="s">
        <v>476</v>
      </c>
      <c r="C3" s="1"/>
      <c r="D3" s="1"/>
      <c r="E3" s="1"/>
      <c r="F3" s="1"/>
      <c r="G3" s="1"/>
      <c r="H3" s="63"/>
      <c r="I3" s="63"/>
    </row>
    <row r="4" spans="2:9" ht="12" customHeight="1" thickBot="1">
      <c r="B4" s="80"/>
      <c r="C4" s="1"/>
      <c r="D4" s="1"/>
      <c r="E4" s="1"/>
      <c r="F4" s="1"/>
      <c r="G4" s="1"/>
      <c r="H4" s="63"/>
      <c r="I4" s="63"/>
    </row>
    <row r="5" spans="2:9" ht="25.5" customHeight="1">
      <c r="B5" s="1297" t="s">
        <v>439</v>
      </c>
      <c r="C5" s="1304" t="s">
        <v>477</v>
      </c>
      <c r="D5" s="1305"/>
      <c r="E5" s="1304" t="s">
        <v>478</v>
      </c>
      <c r="F5" s="1305"/>
      <c r="G5" s="1297" t="s">
        <v>479</v>
      </c>
      <c r="H5" s="1297" t="s">
        <v>480</v>
      </c>
      <c r="I5" s="1297" t="s">
        <v>481</v>
      </c>
    </row>
    <row r="6" spans="2:9" ht="13.5" customHeight="1" thickBot="1">
      <c r="B6" s="1298"/>
      <c r="C6" s="1306" t="s">
        <v>332</v>
      </c>
      <c r="D6" s="1307"/>
      <c r="E6" s="1306"/>
      <c r="F6" s="1307"/>
      <c r="G6" s="1298"/>
      <c r="H6" s="1298"/>
      <c r="I6" s="1298"/>
    </row>
    <row r="7" spans="2:9" ht="3" customHeight="1" thickBot="1">
      <c r="B7" s="427"/>
      <c r="C7" s="428"/>
      <c r="D7" s="428"/>
      <c r="E7" s="428"/>
      <c r="F7" s="1299"/>
      <c r="G7" s="1300"/>
      <c r="H7" s="1299"/>
      <c r="I7" s="1300"/>
    </row>
    <row r="8" spans="2:9" ht="3" customHeight="1" thickBot="1">
      <c r="B8" s="1301"/>
      <c r="C8" s="1302"/>
      <c r="D8" s="1302"/>
      <c r="E8" s="1302"/>
      <c r="F8" s="1302"/>
      <c r="G8" s="1302"/>
      <c r="H8" s="1302"/>
      <c r="I8" s="1303"/>
    </row>
    <row r="9" spans="2:9" ht="3" customHeight="1" thickBot="1">
      <c r="B9" s="427"/>
      <c r="C9" s="428"/>
      <c r="D9" s="428"/>
      <c r="E9" s="428"/>
      <c r="F9" s="1299"/>
      <c r="G9" s="1300"/>
      <c r="H9" s="1299"/>
      <c r="I9" s="1300"/>
    </row>
    <row r="10" spans="2:9" ht="13.5" customHeight="1" thickBot="1">
      <c r="B10" s="419" t="s">
        <v>176</v>
      </c>
      <c r="C10" s="1293">
        <v>743.3</v>
      </c>
      <c r="D10" s="1294"/>
      <c r="E10" s="1295">
        <v>44348</v>
      </c>
      <c r="F10" s="1296"/>
      <c r="G10" s="1321" t="s">
        <v>84</v>
      </c>
      <c r="H10" s="1318">
        <v>0.1062</v>
      </c>
      <c r="I10" s="240" t="s">
        <v>482</v>
      </c>
    </row>
    <row r="11" spans="2:9" ht="13.5" customHeight="1" thickBot="1">
      <c r="B11" s="419" t="s">
        <v>9</v>
      </c>
      <c r="C11" s="1293">
        <v>192</v>
      </c>
      <c r="D11" s="1294"/>
      <c r="E11" s="1295">
        <v>44228</v>
      </c>
      <c r="F11" s="1296"/>
      <c r="G11" s="1329"/>
      <c r="H11" s="1319"/>
      <c r="I11" s="240" t="s">
        <v>483</v>
      </c>
    </row>
    <row r="12" spans="2:9" ht="13.5" customHeight="1">
      <c r="B12" s="421" t="s">
        <v>10</v>
      </c>
      <c r="C12" s="1285">
        <v>2014.3</v>
      </c>
      <c r="D12" s="1286"/>
      <c r="E12" s="1287">
        <v>44409</v>
      </c>
      <c r="F12" s="1288"/>
      <c r="G12" s="1329"/>
      <c r="H12" s="1319"/>
      <c r="I12" s="242" t="s">
        <v>487</v>
      </c>
    </row>
    <row r="13" spans="2:9" ht="13.5" customHeight="1" thickBot="1">
      <c r="B13" s="422" t="s">
        <v>14</v>
      </c>
      <c r="C13" s="1289">
        <v>1272.4000000000001</v>
      </c>
      <c r="D13" s="1290"/>
      <c r="E13" s="1291">
        <v>44378</v>
      </c>
      <c r="F13" s="1292"/>
      <c r="G13" s="1322"/>
      <c r="H13" s="1320"/>
      <c r="I13" s="423" t="s">
        <v>485</v>
      </c>
    </row>
    <row r="14" spans="2:9" ht="13.5" customHeight="1" thickBot="1">
      <c r="B14" s="419" t="s">
        <v>8</v>
      </c>
      <c r="C14" s="1308">
        <v>1307.7</v>
      </c>
      <c r="D14" s="1309"/>
      <c r="E14" s="1310">
        <v>45017</v>
      </c>
      <c r="F14" s="1311"/>
      <c r="G14" s="1321" t="s">
        <v>85</v>
      </c>
      <c r="H14" s="1318">
        <v>0.1125</v>
      </c>
      <c r="I14" s="240" t="s">
        <v>484</v>
      </c>
    </row>
    <row r="15" spans="2:9" ht="13.5" customHeight="1" thickBot="1">
      <c r="B15" s="419" t="s">
        <v>11</v>
      </c>
      <c r="C15" s="1312">
        <v>6671.7</v>
      </c>
      <c r="D15" s="1313"/>
      <c r="E15" s="1295">
        <v>45017</v>
      </c>
      <c r="F15" s="1296"/>
      <c r="G15" s="1329"/>
      <c r="H15" s="1319"/>
      <c r="I15" s="240" t="s">
        <v>484</v>
      </c>
    </row>
    <row r="16" spans="2:9" ht="13.5" customHeight="1" thickBot="1">
      <c r="B16" s="424" t="s">
        <v>12</v>
      </c>
      <c r="C16" s="1314">
        <v>3365.3</v>
      </c>
      <c r="D16" s="1315"/>
      <c r="E16" s="1316">
        <v>45017</v>
      </c>
      <c r="F16" s="1317"/>
      <c r="G16" s="1322"/>
      <c r="H16" s="1320"/>
      <c r="I16" s="240" t="s">
        <v>484</v>
      </c>
    </row>
    <row r="17" spans="2:9" ht="13.5" customHeight="1" thickBot="1">
      <c r="B17" s="419" t="s">
        <v>13</v>
      </c>
      <c r="C17" s="1308">
        <v>1713.5</v>
      </c>
      <c r="D17" s="1309"/>
      <c r="E17" s="1310">
        <v>44013</v>
      </c>
      <c r="F17" s="1311"/>
      <c r="G17" s="420" t="s">
        <v>84</v>
      </c>
      <c r="H17" s="1318">
        <v>0.111</v>
      </c>
      <c r="I17" s="423" t="s">
        <v>486</v>
      </c>
    </row>
    <row r="18" spans="2:9" ht="13.5" customHeight="1" thickBot="1">
      <c r="B18" s="419" t="s">
        <v>61</v>
      </c>
      <c r="C18" s="1312">
        <v>1901.6</v>
      </c>
      <c r="D18" s="1313"/>
      <c r="E18" s="1295">
        <v>44166</v>
      </c>
      <c r="F18" s="1296"/>
      <c r="G18" s="1321" t="s">
        <v>85</v>
      </c>
      <c r="H18" s="1319"/>
      <c r="I18" s="241" t="s">
        <v>488</v>
      </c>
    </row>
    <row r="19" spans="2:9" ht="13.5" customHeight="1" thickBot="1">
      <c r="B19" s="419" t="s">
        <v>62</v>
      </c>
      <c r="C19" s="1293">
        <v>723.3</v>
      </c>
      <c r="D19" s="1294"/>
      <c r="E19" s="1295">
        <v>44166</v>
      </c>
      <c r="F19" s="1296"/>
      <c r="G19" s="1322"/>
      <c r="H19" s="1320"/>
      <c r="I19" s="241" t="s">
        <v>488</v>
      </c>
    </row>
    <row r="20" spans="2:9" ht="13.5" customHeight="1" thickBot="1">
      <c r="B20" s="425" t="s">
        <v>28</v>
      </c>
      <c r="C20" s="1325">
        <v>19905.099999999999</v>
      </c>
      <c r="D20" s="1326"/>
      <c r="E20" s="1327"/>
      <c r="F20" s="1328"/>
      <c r="G20" s="426"/>
      <c r="H20" s="426"/>
      <c r="I20" s="336"/>
    </row>
    <row r="21" spans="2:9" ht="12.75" customHeight="1">
      <c r="B21" s="80"/>
      <c r="C21" s="1"/>
      <c r="D21" s="1"/>
      <c r="E21" s="1"/>
      <c r="F21" s="1"/>
      <c r="G21" s="1"/>
      <c r="H21" s="63"/>
      <c r="I21" s="63"/>
    </row>
    <row r="22" spans="2:9" ht="12.75" customHeight="1">
      <c r="B22" s="80"/>
      <c r="C22" s="1"/>
      <c r="D22" s="1"/>
      <c r="E22" s="1"/>
      <c r="F22" s="1"/>
      <c r="G22" s="1"/>
      <c r="H22" s="63"/>
      <c r="I22" s="63"/>
    </row>
    <row r="23" spans="2:9" ht="14.25" customHeight="1">
      <c r="B23" s="243" t="s">
        <v>353</v>
      </c>
      <c r="C23" s="1037" t="s">
        <v>489</v>
      </c>
      <c r="D23" s="1323" t="s">
        <v>798</v>
      </c>
      <c r="E23" s="1323" t="s">
        <v>799</v>
      </c>
      <c r="F23" s="1324" t="s">
        <v>227</v>
      </c>
      <c r="G23" s="1"/>
      <c r="H23" s="63"/>
      <c r="I23" s="63"/>
    </row>
    <row r="24" spans="2:9" ht="12.75" customHeight="1">
      <c r="B24" s="243" t="s">
        <v>217</v>
      </c>
      <c r="C24" s="1037"/>
      <c r="D24" s="1323"/>
      <c r="E24" s="1323"/>
      <c r="F24" s="1324"/>
      <c r="G24" s="1"/>
      <c r="H24" s="63"/>
      <c r="I24" s="63"/>
    </row>
    <row r="25" spans="2:9" ht="2.1" customHeight="1">
      <c r="B25" s="214"/>
      <c r="C25" s="441"/>
      <c r="D25" s="202"/>
      <c r="E25" s="202"/>
      <c r="F25" s="222"/>
      <c r="G25" s="1"/>
      <c r="H25" s="63"/>
      <c r="I25" s="63"/>
    </row>
    <row r="26" spans="2:9" ht="2.1" customHeight="1">
      <c r="B26" s="337"/>
      <c r="C26" s="475"/>
      <c r="D26" s="475"/>
      <c r="E26" s="475"/>
      <c r="F26" s="476"/>
      <c r="G26" s="1"/>
      <c r="H26" s="63"/>
      <c r="I26" s="63"/>
    </row>
    <row r="27" spans="2:9" ht="2.1" customHeight="1">
      <c r="B27" s="214"/>
      <c r="C27" s="441"/>
      <c r="D27" s="441"/>
      <c r="E27" s="441"/>
      <c r="F27" s="474"/>
      <c r="G27" s="1"/>
      <c r="H27" s="63"/>
      <c r="I27" s="63"/>
    </row>
    <row r="28" spans="2:9" ht="12.75" customHeight="1">
      <c r="B28" s="226" t="s">
        <v>892</v>
      </c>
      <c r="C28" s="195">
        <v>13</v>
      </c>
      <c r="D28" s="174">
        <v>10742.5</v>
      </c>
      <c r="E28" s="197">
        <v>8608.6</v>
      </c>
      <c r="F28" s="758">
        <v>0.248</v>
      </c>
      <c r="G28" s="1"/>
      <c r="H28" s="63"/>
      <c r="I28" s="63"/>
    </row>
    <row r="29" spans="2:9" ht="12.75" customHeight="1">
      <c r="B29" s="226" t="s">
        <v>893</v>
      </c>
      <c r="C29" s="195">
        <v>14</v>
      </c>
      <c r="D29" s="174">
        <v>1799.4</v>
      </c>
      <c r="E29" s="197">
        <v>2056.6999999999998</v>
      </c>
      <c r="F29" s="758">
        <v>-0.125</v>
      </c>
      <c r="G29" s="1"/>
      <c r="H29" s="63"/>
      <c r="I29" s="63"/>
    </row>
    <row r="30" spans="2:9" ht="12.75" customHeight="1">
      <c r="B30" s="226" t="s">
        <v>894</v>
      </c>
      <c r="C30" s="195" t="s">
        <v>175</v>
      </c>
      <c r="D30" s="174">
        <v>14986</v>
      </c>
      <c r="E30" s="197">
        <v>13876.6</v>
      </c>
      <c r="F30" s="758">
        <v>0.08</v>
      </c>
      <c r="G30" s="1"/>
      <c r="H30" s="63"/>
      <c r="I30" s="63"/>
    </row>
    <row r="31" spans="2:9" ht="12.75" customHeight="1">
      <c r="B31" s="244" t="s">
        <v>895</v>
      </c>
      <c r="C31" s="195" t="s">
        <v>175</v>
      </c>
      <c r="D31" s="174">
        <v>5453.2</v>
      </c>
      <c r="E31" s="197">
        <v>5777.5</v>
      </c>
      <c r="F31" s="758">
        <v>-5.6000000000000001E-2</v>
      </c>
      <c r="G31" s="1"/>
      <c r="H31" s="63"/>
      <c r="I31" s="63"/>
    </row>
    <row r="32" spans="2:9" ht="12.75" customHeight="1">
      <c r="B32" s="198" t="s">
        <v>119</v>
      </c>
      <c r="C32" s="145" t="s">
        <v>26</v>
      </c>
      <c r="D32" s="171">
        <v>22074.7</v>
      </c>
      <c r="E32" s="171">
        <v>17779.7</v>
      </c>
      <c r="F32" s="759">
        <v>0.17599999999999999</v>
      </c>
      <c r="G32" s="1"/>
      <c r="H32" s="63"/>
      <c r="I32" s="63"/>
    </row>
    <row r="33" spans="2:9" ht="12.75" customHeight="1" thickBot="1">
      <c r="B33" s="245"/>
      <c r="C33" s="246"/>
      <c r="D33" s="247"/>
      <c r="E33" s="247"/>
      <c r="F33" s="248"/>
      <c r="G33" s="1"/>
      <c r="H33" s="63"/>
      <c r="I33" s="63"/>
    </row>
    <row r="34" spans="2:9" ht="12.75" customHeight="1">
      <c r="B34" s="80"/>
      <c r="C34" s="1"/>
      <c r="D34" s="1"/>
      <c r="E34" s="1"/>
      <c r="F34" s="1"/>
      <c r="G34" s="1"/>
      <c r="H34" s="63"/>
      <c r="I34" s="63"/>
    </row>
    <row r="35" spans="2:9" ht="12.75" customHeight="1">
      <c r="B35" s="80"/>
      <c r="C35" s="1"/>
      <c r="D35" s="1"/>
      <c r="E35" s="1"/>
      <c r="F35" s="1"/>
      <c r="G35" s="1"/>
      <c r="H35" s="63"/>
      <c r="I35" s="63"/>
    </row>
    <row r="36" spans="2:9" ht="12.75" customHeight="1">
      <c r="B36" s="80"/>
      <c r="C36" s="1"/>
      <c r="D36" s="1"/>
      <c r="E36" s="1"/>
      <c r="F36" s="1"/>
      <c r="G36" s="1"/>
      <c r="H36" s="63"/>
      <c r="I36" s="63"/>
    </row>
    <row r="37" spans="2:9" ht="12.75" customHeight="1">
      <c r="B37" s="80"/>
      <c r="C37" s="1"/>
      <c r="D37" s="1"/>
      <c r="E37" s="1"/>
      <c r="F37" s="1"/>
      <c r="G37" s="1"/>
      <c r="H37" s="63"/>
      <c r="I37" s="63"/>
    </row>
    <row r="38" spans="2:9" ht="12.75" customHeight="1">
      <c r="B38" s="80"/>
      <c r="C38" s="1"/>
      <c r="D38" s="1"/>
      <c r="E38" s="1"/>
      <c r="F38" s="1"/>
      <c r="G38" s="1"/>
      <c r="H38" s="63"/>
      <c r="I38" s="63"/>
    </row>
    <row r="39" spans="2:9" ht="12.75" customHeight="1">
      <c r="B39" s="80"/>
      <c r="C39" s="1"/>
      <c r="D39" s="1"/>
      <c r="E39" s="1"/>
      <c r="F39" s="1"/>
      <c r="G39" s="1"/>
      <c r="H39" s="63"/>
      <c r="I39" s="63"/>
    </row>
    <row r="40" spans="2:9" ht="12.75" customHeight="1">
      <c r="B40" s="80"/>
      <c r="C40" s="1"/>
      <c r="D40" s="1"/>
      <c r="E40" s="1"/>
      <c r="F40" s="1"/>
      <c r="G40" s="1"/>
      <c r="H40" s="63"/>
      <c r="I40" s="63"/>
    </row>
    <row r="41" spans="2:9" ht="12.75" customHeight="1">
      <c r="B41" s="80"/>
      <c r="C41" s="1"/>
      <c r="D41" s="1"/>
      <c r="E41" s="1"/>
      <c r="F41" s="1"/>
      <c r="G41" s="1"/>
      <c r="H41" s="63"/>
      <c r="I41" s="63"/>
    </row>
    <row r="42" spans="2:9" ht="12.75" customHeight="1">
      <c r="B42" s="80"/>
      <c r="C42" s="1"/>
      <c r="D42" s="1"/>
      <c r="E42" s="1"/>
      <c r="F42" s="1"/>
      <c r="G42" s="1"/>
      <c r="H42" s="63"/>
      <c r="I42" s="63"/>
    </row>
    <row r="43" spans="2:9" ht="12.75" customHeight="1">
      <c r="B43" s="80"/>
      <c r="C43" s="1"/>
      <c r="D43" s="1"/>
      <c r="E43" s="1"/>
      <c r="F43" s="1"/>
      <c r="G43" s="1"/>
      <c r="H43" s="63"/>
      <c r="I43" s="63"/>
    </row>
    <row r="44" spans="2:9" ht="12.75" customHeight="1">
      <c r="B44" s="80"/>
      <c r="C44" s="1"/>
      <c r="D44" s="1"/>
      <c r="E44" s="1"/>
      <c r="F44" s="1"/>
      <c r="G44" s="1"/>
      <c r="H44" s="63"/>
      <c r="I44" s="63"/>
    </row>
    <row r="45" spans="2:9" ht="12.75" customHeight="1">
      <c r="B45" s="80"/>
      <c r="C45" s="1"/>
      <c r="D45" s="1"/>
      <c r="E45" s="1"/>
      <c r="F45" s="1"/>
      <c r="G45" s="1"/>
      <c r="H45" s="63"/>
      <c r="I45" s="63"/>
    </row>
    <row r="46" spans="2:9" ht="14.1" customHeight="1"/>
    <row r="47" spans="2:9" ht="14.1" hidden="1" customHeight="1"/>
    <row r="48" spans="2:9" ht="14.1" hidden="1" customHeight="1"/>
    <row r="49" ht="14.1" hidden="1" customHeight="1"/>
    <row r="50" ht="14.1" hidden="1" customHeight="1"/>
    <row r="51" ht="14.1" hidden="1" customHeight="1"/>
    <row r="52" ht="14.1" hidden="1" customHeight="1"/>
    <row r="53" ht="14.1" hidden="1" customHeight="1"/>
    <row r="54" ht="14.1" hidden="1" customHeight="1"/>
    <row r="55" ht="14.1" hidden="1" customHeight="1"/>
    <row r="56" ht="15.75" customHeight="1"/>
  </sheetData>
  <mergeCells count="44">
    <mergeCell ref="F9:G9"/>
    <mergeCell ref="H9:I9"/>
    <mergeCell ref="G10:G13"/>
    <mergeCell ref="H10:H13"/>
    <mergeCell ref="G14:G16"/>
    <mergeCell ref="H14:H16"/>
    <mergeCell ref="C23:C24"/>
    <mergeCell ref="D23:D24"/>
    <mergeCell ref="F23:F24"/>
    <mergeCell ref="C20:D20"/>
    <mergeCell ref="E20:F20"/>
    <mergeCell ref="E23:E24"/>
    <mergeCell ref="C17:D17"/>
    <mergeCell ref="E17:F17"/>
    <mergeCell ref="C18:D18"/>
    <mergeCell ref="E18:F18"/>
    <mergeCell ref="H17:H19"/>
    <mergeCell ref="G18:G19"/>
    <mergeCell ref="C19:D19"/>
    <mergeCell ref="E19:F19"/>
    <mergeCell ref="C14:D14"/>
    <mergeCell ref="E14:F14"/>
    <mergeCell ref="C15:D15"/>
    <mergeCell ref="E15:F15"/>
    <mergeCell ref="C16:D16"/>
    <mergeCell ref="E16:F16"/>
    <mergeCell ref="H5:H6"/>
    <mergeCell ref="I5:I6"/>
    <mergeCell ref="F7:G7"/>
    <mergeCell ref="H7:I7"/>
    <mergeCell ref="B8:I8"/>
    <mergeCell ref="C5:D5"/>
    <mergeCell ref="B5:B6"/>
    <mergeCell ref="C6:D6"/>
    <mergeCell ref="E5:F6"/>
    <mergeCell ref="G5:G6"/>
    <mergeCell ref="C12:D12"/>
    <mergeCell ref="E12:F12"/>
    <mergeCell ref="C13:D13"/>
    <mergeCell ref="E13:F13"/>
    <mergeCell ref="C10:D10"/>
    <mergeCell ref="E10:F10"/>
    <mergeCell ref="C11:D11"/>
    <mergeCell ref="E11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AB45"/>
  <sheetViews>
    <sheetView showGridLines="0" showRowColHeaders="0" topLeftCell="D1" zoomScale="115" zoomScaleNormal="115" workbookViewId="0"/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4.28515625" style="1" hidden="1" customWidth="1"/>
    <col min="4" max="4" width="5.7109375" style="1" customWidth="1"/>
    <col min="5" max="5" width="27.42578125" style="1" customWidth="1"/>
    <col min="6" max="7" width="10.7109375" style="29" customWidth="1"/>
    <col min="8" max="8" width="8.7109375" style="29" customWidth="1"/>
    <col min="9" max="10" width="10.7109375" style="29" customWidth="1"/>
    <col min="11" max="11" width="8.710937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5:11" ht="29.25" customHeight="1">
      <c r="E1" s="24" t="s">
        <v>216</v>
      </c>
      <c r="K1" s="30"/>
    </row>
    <row r="2" spans="5:11" ht="8.25" customHeight="1">
      <c r="E2" s="2"/>
      <c r="K2" s="30"/>
    </row>
    <row r="3" spans="5:11" ht="15.75">
      <c r="E3" s="80" t="s">
        <v>491</v>
      </c>
      <c r="F3" s="1"/>
      <c r="G3" s="1"/>
      <c r="H3" s="1"/>
      <c r="I3" s="1"/>
      <c r="J3" s="1"/>
      <c r="K3" s="63"/>
    </row>
    <row r="4" spans="5:11" ht="15.75">
      <c r="E4" s="80"/>
      <c r="F4" s="1"/>
      <c r="G4" s="1"/>
      <c r="H4" s="1"/>
      <c r="I4" s="1"/>
      <c r="J4" s="1"/>
      <c r="K4" s="63"/>
    </row>
    <row r="5" spans="5:11" ht="16.5" thickBot="1">
      <c r="E5" s="1147" t="s">
        <v>439</v>
      </c>
      <c r="F5" s="1148" t="s">
        <v>492</v>
      </c>
      <c r="G5" s="1149"/>
      <c r="H5" s="1149"/>
      <c r="I5" s="1149"/>
      <c r="J5" s="1149"/>
      <c r="K5" s="63"/>
    </row>
    <row r="6" spans="5:11" ht="16.5" thickTop="1">
      <c r="E6" s="1147"/>
      <c r="F6" s="1330" t="s">
        <v>120</v>
      </c>
      <c r="G6" s="1330" t="s">
        <v>121</v>
      </c>
      <c r="H6" s="272" t="s">
        <v>493</v>
      </c>
      <c r="I6" s="1330" t="s">
        <v>227</v>
      </c>
      <c r="J6" s="272" t="s">
        <v>494</v>
      </c>
      <c r="K6" s="63"/>
    </row>
    <row r="7" spans="5:11" ht="27.75" thickBot="1">
      <c r="E7" s="1147"/>
      <c r="F7" s="1331"/>
      <c r="G7" s="1331"/>
      <c r="H7" s="490" t="s">
        <v>359</v>
      </c>
      <c r="I7" s="1331"/>
      <c r="J7" s="490" t="s">
        <v>495</v>
      </c>
      <c r="K7" s="63"/>
    </row>
    <row r="8" spans="5:11" ht="3" customHeight="1" thickTop="1">
      <c r="E8" s="92"/>
      <c r="F8" s="137"/>
      <c r="G8" s="137"/>
      <c r="H8" s="137"/>
      <c r="I8" s="457"/>
      <c r="J8" s="464"/>
      <c r="K8" s="63"/>
    </row>
    <row r="9" spans="5:11" ht="3" customHeight="1">
      <c r="E9" s="338"/>
      <c r="F9" s="339"/>
      <c r="G9" s="339"/>
      <c r="H9" s="339"/>
      <c r="I9" s="339"/>
      <c r="J9" s="340"/>
      <c r="K9" s="63"/>
    </row>
    <row r="10" spans="5:11" ht="3" customHeight="1">
      <c r="E10" s="92"/>
      <c r="F10" s="137"/>
      <c r="G10" s="137"/>
      <c r="H10" s="137"/>
      <c r="I10" s="457"/>
      <c r="J10" s="464"/>
      <c r="K10" s="63"/>
    </row>
    <row r="11" spans="5:11" ht="27">
      <c r="E11" s="92" t="s">
        <v>896</v>
      </c>
      <c r="F11" s="232">
        <v>353.6</v>
      </c>
      <c r="G11" s="232">
        <v>379.8</v>
      </c>
      <c r="H11" s="232">
        <v>26.2</v>
      </c>
      <c r="I11" s="232">
        <v>7.4</v>
      </c>
      <c r="J11" s="278" t="s">
        <v>473</v>
      </c>
      <c r="K11" s="63"/>
    </row>
    <row r="12" spans="5:11" ht="27">
      <c r="E12" s="134" t="s">
        <v>86</v>
      </c>
      <c r="F12" s="191">
        <v>676.2</v>
      </c>
      <c r="G12" s="191">
        <v>612.79999999999995</v>
      </c>
      <c r="H12" s="232">
        <v>-63.5</v>
      </c>
      <c r="I12" s="232">
        <v>-9.4</v>
      </c>
      <c r="J12" s="278" t="s">
        <v>473</v>
      </c>
      <c r="K12" s="63"/>
    </row>
    <row r="13" spans="5:11" ht="27">
      <c r="E13" s="92" t="s">
        <v>9</v>
      </c>
      <c r="F13" s="232">
        <v>90.3</v>
      </c>
      <c r="G13" s="232">
        <v>103.5</v>
      </c>
      <c r="H13" s="232">
        <v>13.1</v>
      </c>
      <c r="I13" s="232">
        <v>14.5</v>
      </c>
      <c r="J13" s="278" t="s">
        <v>473</v>
      </c>
      <c r="K13" s="63"/>
    </row>
    <row r="14" spans="5:11" ht="27">
      <c r="E14" s="134" t="s">
        <v>10</v>
      </c>
      <c r="F14" s="191">
        <v>815.3</v>
      </c>
      <c r="G14" s="191">
        <v>892.9</v>
      </c>
      <c r="H14" s="232">
        <v>77.599999999999994</v>
      </c>
      <c r="I14" s="232">
        <v>9.5</v>
      </c>
      <c r="J14" s="278" t="s">
        <v>473</v>
      </c>
      <c r="K14" s="63"/>
    </row>
    <row r="15" spans="5:11" ht="27">
      <c r="E15" s="134" t="s">
        <v>87</v>
      </c>
      <c r="F15" s="407">
        <v>2719.2</v>
      </c>
      <c r="G15" s="407">
        <v>2712.6</v>
      </c>
      <c r="H15" s="232">
        <v>-6.6</v>
      </c>
      <c r="I15" s="232">
        <v>-0.2</v>
      </c>
      <c r="J15" s="278" t="s">
        <v>473</v>
      </c>
      <c r="K15" s="63"/>
    </row>
    <row r="16" spans="5:11" ht="27">
      <c r="E16" s="134" t="s">
        <v>27</v>
      </c>
      <c r="F16" s="407">
        <v>1525.1</v>
      </c>
      <c r="G16" s="407">
        <v>1533.1</v>
      </c>
      <c r="H16" s="232">
        <v>8</v>
      </c>
      <c r="I16" s="232">
        <v>0.5</v>
      </c>
      <c r="J16" s="278" t="s">
        <v>473</v>
      </c>
      <c r="K16" s="63"/>
    </row>
    <row r="17" spans="1:23" ht="27">
      <c r="E17" s="92" t="s">
        <v>13</v>
      </c>
      <c r="F17" s="232">
        <v>865.4</v>
      </c>
      <c r="G17" s="232">
        <v>888.9</v>
      </c>
      <c r="H17" s="232">
        <v>23.5</v>
      </c>
      <c r="I17" s="232">
        <v>2.7</v>
      </c>
      <c r="J17" s="278" t="s">
        <v>473</v>
      </c>
      <c r="K17" s="63"/>
    </row>
    <row r="18" spans="1:23" ht="27">
      <c r="E18" s="92" t="s">
        <v>14</v>
      </c>
      <c r="F18" s="191">
        <v>491.8</v>
      </c>
      <c r="G18" s="191">
        <v>503.2</v>
      </c>
      <c r="H18" s="232">
        <v>11.4</v>
      </c>
      <c r="I18" s="232">
        <v>2.2999999999999998</v>
      </c>
      <c r="J18" s="278" t="s">
        <v>473</v>
      </c>
      <c r="K18" s="63"/>
    </row>
    <row r="19" spans="1:23" ht="27">
      <c r="E19" s="92" t="s">
        <v>61</v>
      </c>
      <c r="F19" s="191">
        <v>735.2</v>
      </c>
      <c r="G19" s="191">
        <v>785.4</v>
      </c>
      <c r="H19" s="232">
        <v>50.2</v>
      </c>
      <c r="I19" s="232">
        <v>6.8</v>
      </c>
      <c r="J19" s="278" t="s">
        <v>473</v>
      </c>
      <c r="K19" s="63"/>
    </row>
    <row r="20" spans="1:23" ht="27">
      <c r="E20" s="92" t="s">
        <v>62</v>
      </c>
      <c r="F20" s="191">
        <v>316.60000000000002</v>
      </c>
      <c r="G20" s="191">
        <v>339</v>
      </c>
      <c r="H20" s="232">
        <v>22.5</v>
      </c>
      <c r="I20" s="232">
        <v>7.1</v>
      </c>
      <c r="J20" s="278" t="s">
        <v>473</v>
      </c>
      <c r="K20" s="63"/>
    </row>
    <row r="21" spans="1:23" ht="15.75">
      <c r="E21" s="273" t="s">
        <v>28</v>
      </c>
      <c r="F21" s="429">
        <v>8588.7000000000007</v>
      </c>
      <c r="G21" s="429">
        <v>8751.2000000000007</v>
      </c>
      <c r="H21" s="229">
        <v>162.5</v>
      </c>
      <c r="I21" s="229">
        <v>1.9</v>
      </c>
      <c r="J21" s="138"/>
      <c r="K21" s="63"/>
    </row>
    <row r="22" spans="1:23" ht="16.5" thickBot="1">
      <c r="E22" s="341"/>
      <c r="F22" s="299"/>
      <c r="G22" s="299"/>
      <c r="H22" s="342"/>
      <c r="I22" s="342"/>
      <c r="J22" s="343"/>
      <c r="K22" s="63"/>
    </row>
    <row r="23" spans="1:23" ht="15.75">
      <c r="E23" s="80"/>
      <c r="F23" s="1"/>
      <c r="G23" s="1"/>
      <c r="H23" s="1"/>
      <c r="I23" s="1"/>
      <c r="J23" s="1"/>
      <c r="K23" s="63"/>
    </row>
    <row r="24" spans="1:23" ht="15.75">
      <c r="E24" s="80"/>
      <c r="F24" s="1"/>
      <c r="G24" s="1"/>
      <c r="H24" s="1"/>
      <c r="I24" s="1"/>
      <c r="J24" s="1"/>
      <c r="K24" s="63"/>
    </row>
    <row r="25" spans="1:23" ht="15.75">
      <c r="E25" s="80"/>
      <c r="F25" s="1"/>
      <c r="G25" s="1"/>
      <c r="H25" s="1"/>
      <c r="I25" s="1"/>
      <c r="J25" s="1"/>
      <c r="K25" s="63"/>
    </row>
    <row r="26" spans="1:23" ht="16.5" thickBot="1">
      <c r="E26" s="80"/>
      <c r="F26" s="1"/>
      <c r="G26" s="1"/>
      <c r="H26" s="1"/>
      <c r="I26" s="1"/>
      <c r="J26" s="1"/>
      <c r="K26" s="63"/>
    </row>
    <row r="27" spans="1:23" s="1" customFormat="1" ht="2.1" customHeight="1" thickTop="1" thickBot="1">
      <c r="A27" s="12" t="str">
        <f t="shared" ref="A27:A28" si="0">CONCATENATE(B27,C27)</f>
        <v>ESA-ConsolCusto de construção</v>
      </c>
      <c r="B27" s="85" t="s">
        <v>1</v>
      </c>
      <c r="C27" s="85" t="s">
        <v>17</v>
      </c>
      <c r="D27" s="15"/>
      <c r="E27" s="341"/>
      <c r="F27" s="299"/>
      <c r="G27" s="299"/>
      <c r="H27" s="342"/>
      <c r="I27" s="342"/>
      <c r="J27" s="343"/>
      <c r="K27" s="29"/>
      <c r="L27" s="28"/>
      <c r="M27" s="29"/>
      <c r="N27" s="29"/>
      <c r="O27" s="66"/>
      <c r="P27" s="67"/>
      <c r="Q27" s="4"/>
      <c r="R27" s="68"/>
      <c r="S27" s="69"/>
      <c r="T27" s="70"/>
      <c r="U27" s="65"/>
    </row>
    <row r="28" spans="1:23" s="4" customFormat="1" ht="12" customHeight="1" thickTop="1" thickBot="1">
      <c r="A28" s="12" t="str">
        <f t="shared" si="0"/>
        <v>ESA-ConsolTotal Custos e Despesas Operacionais (1+2+3, c/ construção)</v>
      </c>
      <c r="B28" s="85" t="s">
        <v>1</v>
      </c>
      <c r="C28" s="85" t="s">
        <v>18</v>
      </c>
      <c r="D28" s="15"/>
      <c r="E28" s="1"/>
      <c r="F28" s="29"/>
      <c r="G28" s="29"/>
      <c r="H28" s="29"/>
      <c r="I28" s="29"/>
      <c r="J28" s="29"/>
      <c r="K28" s="29"/>
      <c r="L28" s="83"/>
      <c r="M28" s="84"/>
      <c r="N28" s="84"/>
      <c r="O28" s="66"/>
      <c r="P28" s="67"/>
      <c r="R28" s="68"/>
      <c r="S28" s="69"/>
      <c r="T28" s="70"/>
      <c r="U28" s="65"/>
    </row>
    <row r="29" spans="1:23" s="16" customFormat="1" ht="3" hidden="1" customHeight="1" thickTop="1">
      <c r="A29"/>
      <c r="B29" s="23"/>
      <c r="C29" s="1"/>
      <c r="D29" s="1"/>
      <c r="E29" s="1"/>
      <c r="F29" s="29"/>
      <c r="G29" s="29"/>
      <c r="H29" s="29"/>
      <c r="I29" s="29"/>
      <c r="J29" s="29"/>
      <c r="K29" s="29"/>
      <c r="L29" s="26"/>
      <c r="M29" s="29"/>
      <c r="N29" s="29"/>
      <c r="O29" s="46"/>
      <c r="P29" s="3"/>
      <c r="Q29" s="4"/>
      <c r="R29" s="5"/>
      <c r="S29" s="6"/>
      <c r="T29" s="7"/>
      <c r="U29" s="1"/>
      <c r="V29" s="1"/>
    </row>
    <row r="30" spans="1:23" ht="7.5" hidden="1" customHeight="1">
      <c r="B30" s="23"/>
      <c r="U30" s="1"/>
      <c r="V30" s="1"/>
    </row>
    <row r="31" spans="1:23" s="29" customFormat="1" ht="12.75" hidden="1" customHeight="1">
      <c r="A31"/>
      <c r="B31" s="1"/>
      <c r="C31" s="1"/>
      <c r="D31" s="1"/>
      <c r="E31" s="1"/>
      <c r="L31" s="28"/>
      <c r="O31" s="46"/>
      <c r="P31" s="3"/>
      <c r="Q31" s="4"/>
      <c r="R31" s="5"/>
      <c r="S31" s="6"/>
      <c r="T31" s="7"/>
      <c r="U31" s="4"/>
      <c r="V31"/>
      <c r="W31"/>
    </row>
    <row r="32" spans="1:23" s="29" customFormat="1" ht="15.75" hidden="1">
      <c r="A32"/>
      <c r="B32" s="1"/>
      <c r="C32" s="1"/>
      <c r="D32" s="1"/>
      <c r="E32" s="1"/>
      <c r="L32" s="28"/>
      <c r="O32" s="46"/>
      <c r="P32" s="3"/>
      <c r="Q32" s="4"/>
      <c r="R32" s="5"/>
      <c r="S32" s="6"/>
      <c r="T32" s="7"/>
      <c r="U32" s="4"/>
      <c r="V32"/>
      <c r="W32"/>
    </row>
    <row r="33" spans="1:26" s="29" customFormat="1" ht="15.75" hidden="1" customHeight="1">
      <c r="A33"/>
      <c r="B33" s="1"/>
      <c r="C33" s="1"/>
      <c r="D33" s="1"/>
      <c r="E33" s="1"/>
      <c r="L33" s="28"/>
      <c r="O33" s="46"/>
      <c r="P33" s="3"/>
      <c r="Q33" s="4"/>
      <c r="R33" s="5"/>
      <c r="S33" s="6"/>
      <c r="T33" s="7"/>
      <c r="U33" s="4"/>
      <c r="V33"/>
      <c r="W33"/>
    </row>
    <row r="34" spans="1:26" s="29" customFormat="1" ht="15.75" hidden="1">
      <c r="A34"/>
      <c r="B34" s="1"/>
      <c r="C34" s="1"/>
      <c r="D34" s="1"/>
      <c r="E34" s="1"/>
      <c r="L34" s="28"/>
      <c r="O34" s="46"/>
      <c r="P34" s="3"/>
      <c r="Q34" s="4"/>
      <c r="R34" s="5"/>
      <c r="S34" s="6"/>
      <c r="T34" s="7"/>
      <c r="U34" s="4"/>
      <c r="V34"/>
      <c r="W34"/>
    </row>
    <row r="35" spans="1:26" ht="15.75" hidden="1" customHeight="1"/>
    <row r="36" spans="1:26" ht="15.75" hidden="1" customHeight="1"/>
    <row r="37" spans="1:26" ht="15.75" hidden="1" customHeight="1"/>
    <row r="38" spans="1:26" ht="15.75" hidden="1" customHeight="1"/>
    <row r="39" spans="1:26" ht="15.75" hidden="1" customHeight="1"/>
    <row r="40" spans="1:26" ht="15.75" hidden="1" customHeight="1"/>
    <row r="41" spans="1:26" s="29" customFormat="1" ht="15.75" hidden="1" customHeight="1">
      <c r="A41"/>
      <c r="B41" s="1"/>
      <c r="C41" s="1"/>
      <c r="D41" s="1"/>
      <c r="E41" s="1"/>
      <c r="L41" s="28"/>
      <c r="O41" s="46"/>
      <c r="P41" s="3"/>
      <c r="Q41" s="4"/>
      <c r="R41" s="5"/>
      <c r="S41" s="6"/>
      <c r="T41" s="7"/>
      <c r="U41" s="4"/>
      <c r="V41"/>
      <c r="W41"/>
      <c r="X41"/>
      <c r="Y41"/>
      <c r="Z41"/>
    </row>
    <row r="42" spans="1:26" s="29" customFormat="1" ht="15.75" hidden="1" customHeight="1">
      <c r="A42"/>
      <c r="B42" s="1"/>
      <c r="C42" s="1"/>
      <c r="D42" s="1"/>
      <c r="E42" s="1"/>
      <c r="L42" s="28"/>
      <c r="O42" s="46"/>
      <c r="P42" s="3"/>
      <c r="Q42" s="4"/>
      <c r="R42" s="5"/>
      <c r="S42" s="6"/>
      <c r="T42" s="7"/>
      <c r="U42" s="4"/>
      <c r="V42"/>
      <c r="W42"/>
      <c r="X42"/>
      <c r="Y42"/>
      <c r="Z42"/>
    </row>
    <row r="43" spans="1:26" s="29" customFormat="1" ht="15.75" hidden="1" customHeight="1">
      <c r="A43"/>
      <c r="B43" s="1"/>
      <c r="C43" s="1"/>
      <c r="D43" s="1"/>
      <c r="E43" s="1"/>
      <c r="L43" s="28"/>
      <c r="O43" s="46"/>
      <c r="P43" s="3"/>
      <c r="Q43" s="4"/>
      <c r="R43" s="5"/>
      <c r="S43" s="6"/>
      <c r="T43" s="7"/>
      <c r="U43" s="4"/>
      <c r="V43"/>
      <c r="W43"/>
      <c r="X43"/>
      <c r="Y43"/>
      <c r="Z43"/>
    </row>
    <row r="44" spans="1:26" s="29" customFormat="1" ht="15.75" hidden="1" customHeight="1">
      <c r="A44"/>
      <c r="B44" s="1"/>
      <c r="C44" s="1"/>
      <c r="D44" s="1"/>
      <c r="E44" s="1"/>
      <c r="L44" s="28"/>
      <c r="O44" s="46"/>
      <c r="P44" s="3"/>
      <c r="Q44" s="4"/>
      <c r="R44" s="5"/>
      <c r="S44" s="6"/>
      <c r="T44" s="7"/>
      <c r="U44" s="4"/>
      <c r="V44"/>
      <c r="W44"/>
      <c r="X44"/>
      <c r="Y44"/>
      <c r="Z44"/>
    </row>
    <row r="45" spans="1:26" s="29" customFormat="1" ht="15.75" hidden="1" customHeight="1">
      <c r="A45"/>
      <c r="B45" s="1"/>
      <c r="C45" s="1"/>
      <c r="D45" s="1"/>
      <c r="E45" s="1"/>
      <c r="L45" s="28"/>
      <c r="O45" s="46"/>
      <c r="P45" s="3"/>
      <c r="Q45" s="4"/>
      <c r="R45" s="5"/>
      <c r="S45" s="6"/>
      <c r="T45" s="7"/>
      <c r="U45" s="4"/>
      <c r="V45"/>
      <c r="W45"/>
      <c r="X45"/>
      <c r="Y45"/>
      <c r="Z45"/>
    </row>
  </sheetData>
  <mergeCells count="5">
    <mergeCell ref="E5:E7"/>
    <mergeCell ref="F5:J5"/>
    <mergeCell ref="F6:F7"/>
    <mergeCell ref="G6:G7"/>
    <mergeCell ref="I6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AF3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28.42578125" style="1" customWidth="1"/>
    <col min="3" max="3" width="10.7109375" style="29" customWidth="1"/>
    <col min="4" max="4" width="12.85546875" style="29" bestFit="1" customWidth="1"/>
    <col min="5" max="8" width="10.7109375" style="29" customWidth="1"/>
    <col min="9" max="10" width="10.7109375" style="28" customWidth="1"/>
    <col min="11" max="13" width="0" hidden="1" customWidth="1"/>
    <col min="14" max="14" width="9.5703125" hidden="1" customWidth="1"/>
    <col min="15" max="15" width="10.7109375" hidden="1" customWidth="1"/>
    <col min="16" max="16" width="10" hidden="1" customWidth="1"/>
    <col min="17" max="17" width="10.7109375" hidden="1" customWidth="1"/>
    <col min="18" max="18" width="10.140625" hidden="1" customWidth="1"/>
    <col min="19" max="22" width="7.7109375" hidden="1" customWidth="1"/>
    <col min="23" max="24" width="0" hidden="1" customWidth="1"/>
    <col min="25" max="25" width="7.7109375" hidden="1" customWidth="1"/>
    <col min="26" max="27" width="0" hidden="1" customWidth="1"/>
    <col min="28" max="28" width="7.7109375" hidden="1" customWidth="1"/>
    <col min="29" max="32" width="0" hidden="1" customWidth="1"/>
    <col min="33" max="16384" width="9.140625" hidden="1"/>
  </cols>
  <sheetData>
    <row r="1" spans="2:10" ht="29.25" customHeight="1">
      <c r="B1" s="24" t="s">
        <v>216</v>
      </c>
      <c r="H1" s="30"/>
      <c r="I1" s="82"/>
      <c r="J1" s="82"/>
    </row>
    <row r="2" spans="2:10" ht="8.25" customHeight="1">
      <c r="B2" s="2"/>
      <c r="H2" s="30"/>
      <c r="I2" s="82"/>
      <c r="J2" s="82"/>
    </row>
    <row r="3" spans="2:10" ht="15.75">
      <c r="B3" s="80" t="s">
        <v>496</v>
      </c>
      <c r="C3" s="1"/>
      <c r="D3" s="1"/>
      <c r="E3" s="1"/>
      <c r="F3" s="1"/>
      <c r="G3" s="1"/>
      <c r="H3" s="63"/>
      <c r="I3" s="63"/>
      <c r="J3" s="63"/>
    </row>
    <row r="4" spans="2:10" ht="15.75">
      <c r="B4" s="80"/>
      <c r="C4" s="1"/>
      <c r="D4" s="1"/>
      <c r="E4" s="1"/>
      <c r="F4" s="1"/>
      <c r="G4" s="1"/>
      <c r="H4" s="63"/>
      <c r="I4" s="63"/>
      <c r="J4" s="63"/>
    </row>
    <row r="5" spans="2:10" ht="16.5" thickBot="1">
      <c r="B5" s="269" t="s">
        <v>497</v>
      </c>
      <c r="C5" s="1148" t="s">
        <v>63</v>
      </c>
      <c r="D5" s="1149"/>
      <c r="E5" s="1279"/>
      <c r="F5" s="1033" t="s">
        <v>423</v>
      </c>
      <c r="G5" s="1034"/>
      <c r="H5" s="1034"/>
      <c r="I5" s="63"/>
      <c r="J5" s="63"/>
    </row>
    <row r="6" spans="2:10" ht="19.5" customHeight="1" thickTop="1" thickBot="1">
      <c r="B6" s="269" t="s">
        <v>498</v>
      </c>
      <c r="C6" s="220" t="s">
        <v>798</v>
      </c>
      <c r="D6" s="220" t="s">
        <v>799</v>
      </c>
      <c r="E6" s="220" t="s">
        <v>227</v>
      </c>
      <c r="F6" s="279" t="s">
        <v>791</v>
      </c>
      <c r="G6" s="279" t="s">
        <v>80</v>
      </c>
      <c r="H6" s="220" t="s">
        <v>227</v>
      </c>
      <c r="I6" s="63"/>
      <c r="J6" s="63"/>
    </row>
    <row r="7" spans="2:10" ht="3" customHeight="1" thickTop="1">
      <c r="B7" s="92"/>
      <c r="C7" s="457"/>
      <c r="D7" s="457"/>
      <c r="E7" s="220"/>
      <c r="F7" s="166"/>
      <c r="G7" s="166"/>
      <c r="H7" s="220"/>
      <c r="I7" s="63"/>
      <c r="J7" s="63"/>
    </row>
    <row r="8" spans="2:10" ht="3" customHeight="1">
      <c r="B8" s="338"/>
      <c r="C8" s="339"/>
      <c r="D8" s="339"/>
      <c r="E8" s="323"/>
      <c r="F8" s="323"/>
      <c r="G8" s="323"/>
      <c r="H8" s="323"/>
      <c r="I8" s="63"/>
      <c r="J8" s="63"/>
    </row>
    <row r="9" spans="2:10" ht="3" customHeight="1">
      <c r="B9" s="92"/>
      <c r="C9" s="457"/>
      <c r="D9" s="457"/>
      <c r="E9" s="166"/>
      <c r="F9" s="166"/>
      <c r="G9" s="166"/>
      <c r="H9" s="166"/>
      <c r="I9" s="63"/>
      <c r="J9" s="63"/>
    </row>
    <row r="10" spans="2:10" ht="15.75">
      <c r="B10" s="92" t="s">
        <v>152</v>
      </c>
      <c r="C10" s="173">
        <v>27.1</v>
      </c>
      <c r="D10" s="195">
        <v>20.9</v>
      </c>
      <c r="E10" s="142">
        <v>29.8</v>
      </c>
      <c r="F10" s="178">
        <v>56.5</v>
      </c>
      <c r="G10" s="142">
        <v>42.6</v>
      </c>
      <c r="H10" s="142">
        <v>32.700000000000003</v>
      </c>
      <c r="I10" s="63"/>
      <c r="J10" s="63"/>
    </row>
    <row r="11" spans="2:10" ht="15.75">
      <c r="B11" s="92" t="s">
        <v>153</v>
      </c>
      <c r="C11" s="173" t="s">
        <v>113</v>
      </c>
      <c r="D11" s="195">
        <v>2</v>
      </c>
      <c r="E11" s="142" t="s">
        <v>26</v>
      </c>
      <c r="F11" s="178" t="s">
        <v>26</v>
      </c>
      <c r="G11" s="142">
        <v>3.9</v>
      </c>
      <c r="H11" s="142" t="s">
        <v>26</v>
      </c>
      <c r="I11" s="63"/>
      <c r="J11" s="63"/>
    </row>
    <row r="12" spans="2:10" ht="15.75">
      <c r="B12" s="92" t="s">
        <v>8</v>
      </c>
      <c r="C12" s="173">
        <v>35.200000000000003</v>
      </c>
      <c r="D12" s="195">
        <v>30.9</v>
      </c>
      <c r="E12" s="142">
        <v>13.8</v>
      </c>
      <c r="F12" s="178">
        <v>68.7</v>
      </c>
      <c r="G12" s="142">
        <v>60.5</v>
      </c>
      <c r="H12" s="142">
        <v>13.6</v>
      </c>
      <c r="I12" s="63"/>
      <c r="J12" s="63"/>
    </row>
    <row r="13" spans="2:10" ht="15.75">
      <c r="B13" s="92" t="s">
        <v>811</v>
      </c>
      <c r="C13" s="173" t="s">
        <v>113</v>
      </c>
      <c r="D13" s="195">
        <v>5.2</v>
      </c>
      <c r="E13" s="142" t="s">
        <v>26</v>
      </c>
      <c r="F13" s="178">
        <v>6.3</v>
      </c>
      <c r="G13" s="142">
        <v>10.7</v>
      </c>
      <c r="H13" s="142">
        <v>-41.3</v>
      </c>
      <c r="I13" s="63"/>
      <c r="J13" s="63"/>
    </row>
    <row r="14" spans="2:10" ht="15.75">
      <c r="B14" s="92" t="s">
        <v>29</v>
      </c>
      <c r="C14" s="173">
        <v>61.9</v>
      </c>
      <c r="D14" s="195">
        <v>50.8</v>
      </c>
      <c r="E14" s="142">
        <v>21.8</v>
      </c>
      <c r="F14" s="178">
        <v>120.4</v>
      </c>
      <c r="G14" s="142">
        <v>105.3</v>
      </c>
      <c r="H14" s="142">
        <v>14.3</v>
      </c>
      <c r="I14" s="63"/>
      <c r="J14" s="63"/>
    </row>
    <row r="15" spans="2:10" ht="15.75">
      <c r="B15" s="92" t="s">
        <v>11</v>
      </c>
      <c r="C15" s="173">
        <v>135</v>
      </c>
      <c r="D15" s="195">
        <v>110.4</v>
      </c>
      <c r="E15" s="142">
        <v>22.3</v>
      </c>
      <c r="F15" s="178">
        <v>241</v>
      </c>
      <c r="G15" s="142">
        <v>199.6</v>
      </c>
      <c r="H15" s="142">
        <v>20.8</v>
      </c>
      <c r="I15" s="63"/>
      <c r="J15" s="63"/>
    </row>
    <row r="16" spans="2:10" ht="15.75">
      <c r="B16" s="92" t="s">
        <v>12</v>
      </c>
      <c r="C16" s="173">
        <v>77.599999999999994</v>
      </c>
      <c r="D16" s="195">
        <v>64.3</v>
      </c>
      <c r="E16" s="142">
        <v>20.8</v>
      </c>
      <c r="F16" s="178">
        <v>134.9</v>
      </c>
      <c r="G16" s="142">
        <v>122.7</v>
      </c>
      <c r="H16" s="142">
        <v>10</v>
      </c>
      <c r="I16" s="63"/>
      <c r="J16" s="63"/>
    </row>
    <row r="17" spans="1:10" ht="15.75">
      <c r="B17" s="92" t="s">
        <v>13</v>
      </c>
      <c r="C17" s="173">
        <v>38.5</v>
      </c>
      <c r="D17" s="195">
        <v>33.5</v>
      </c>
      <c r="E17" s="142">
        <v>14.9</v>
      </c>
      <c r="F17" s="178">
        <v>73.900000000000006</v>
      </c>
      <c r="G17" s="142">
        <v>67.400000000000006</v>
      </c>
      <c r="H17" s="142">
        <v>9.6</v>
      </c>
      <c r="I17" s="63"/>
      <c r="J17" s="63"/>
    </row>
    <row r="18" spans="1:10" ht="15.75">
      <c r="B18" s="92" t="s">
        <v>14</v>
      </c>
      <c r="C18" s="173">
        <v>29.2</v>
      </c>
      <c r="D18" s="195">
        <v>26.9</v>
      </c>
      <c r="E18" s="142">
        <v>8.6999999999999993</v>
      </c>
      <c r="F18" s="178">
        <v>61.1</v>
      </c>
      <c r="G18" s="142">
        <v>56.6</v>
      </c>
      <c r="H18" s="142">
        <v>7.8</v>
      </c>
      <c r="I18" s="63"/>
      <c r="J18" s="63"/>
    </row>
    <row r="19" spans="1:10" ht="15.75">
      <c r="B19" s="92" t="s">
        <v>61</v>
      </c>
      <c r="C19" s="173">
        <v>22.1</v>
      </c>
      <c r="D19" s="195">
        <v>19.2</v>
      </c>
      <c r="E19" s="142">
        <v>14.9</v>
      </c>
      <c r="F19" s="178">
        <v>43.3</v>
      </c>
      <c r="G19" s="142">
        <v>39.200000000000003</v>
      </c>
      <c r="H19" s="142">
        <v>10.3</v>
      </c>
      <c r="I19" s="63"/>
      <c r="J19" s="63"/>
    </row>
    <row r="20" spans="1:10" ht="15.75">
      <c r="B20" s="92" t="s">
        <v>62</v>
      </c>
      <c r="C20" s="173">
        <v>9.6</v>
      </c>
      <c r="D20" s="195">
        <v>7.7</v>
      </c>
      <c r="E20" s="142">
        <v>25.5</v>
      </c>
      <c r="F20" s="178">
        <v>18.899999999999999</v>
      </c>
      <c r="G20" s="142">
        <v>15.3</v>
      </c>
      <c r="H20" s="142">
        <v>23.1</v>
      </c>
      <c r="I20" s="63"/>
      <c r="J20" s="63"/>
    </row>
    <row r="21" spans="1:10" ht="15.75">
      <c r="B21" s="92" t="s">
        <v>499</v>
      </c>
      <c r="C21" s="173">
        <v>-8.6999999999999993</v>
      </c>
      <c r="D21" s="195">
        <v>1.7</v>
      </c>
      <c r="E21" s="142" t="s">
        <v>26</v>
      </c>
      <c r="F21" s="178" t="s">
        <v>26</v>
      </c>
      <c r="G21" s="142">
        <v>3.2</v>
      </c>
      <c r="H21" s="142" t="s">
        <v>26</v>
      </c>
      <c r="I21" s="63"/>
      <c r="J21" s="63"/>
    </row>
    <row r="22" spans="1:10" ht="15.75">
      <c r="B22" s="273" t="s">
        <v>500</v>
      </c>
      <c r="C22" s="145">
        <v>436.2</v>
      </c>
      <c r="D22" s="145">
        <v>371.7</v>
      </c>
      <c r="E22" s="192">
        <v>17.399999999999999</v>
      </c>
      <c r="F22" s="192">
        <v>824.9</v>
      </c>
      <c r="G22" s="192">
        <v>723.8</v>
      </c>
      <c r="H22" s="192">
        <v>14</v>
      </c>
      <c r="I22" s="63"/>
      <c r="J22" s="63"/>
    </row>
    <row r="23" spans="1:10" ht="15.75">
      <c r="B23" s="80"/>
      <c r="C23" s="1"/>
      <c r="D23" s="1"/>
      <c r="E23" s="1"/>
      <c r="F23" s="1"/>
      <c r="G23" s="1"/>
      <c r="H23" s="63"/>
      <c r="I23" s="63"/>
      <c r="J23" s="63"/>
    </row>
    <row r="24" spans="1:10" ht="15.75">
      <c r="B24" s="80"/>
      <c r="C24" s="1"/>
      <c r="D24" s="1"/>
      <c r="E24" s="1"/>
      <c r="F24" s="1"/>
      <c r="G24" s="1"/>
      <c r="H24" s="63"/>
      <c r="I24" s="63"/>
      <c r="J24" s="63"/>
    </row>
    <row r="25" spans="1:10" ht="15.75">
      <c r="B25" s="80"/>
      <c r="C25" s="1"/>
      <c r="D25" s="1"/>
      <c r="E25" s="1"/>
      <c r="F25" s="1"/>
      <c r="G25" s="1"/>
      <c r="H25" s="63"/>
      <c r="I25" s="63"/>
      <c r="J25" s="63"/>
    </row>
    <row r="26" spans="1:10" ht="15.75">
      <c r="B26" s="80"/>
      <c r="C26" s="1"/>
      <c r="D26" s="1"/>
      <c r="E26" s="1"/>
      <c r="F26" s="1"/>
      <c r="G26" s="1"/>
      <c r="H26" s="63"/>
      <c r="I26" s="63"/>
      <c r="J26" s="63"/>
    </row>
    <row r="27" spans="1:10" ht="15.75">
      <c r="B27" s="80"/>
      <c r="C27" s="1"/>
      <c r="D27" s="1"/>
      <c r="E27" s="1"/>
      <c r="F27" s="1"/>
      <c r="G27" s="1"/>
      <c r="H27" s="63"/>
      <c r="I27" s="63"/>
      <c r="J27" s="63"/>
    </row>
    <row r="28" spans="1:10" ht="15.75">
      <c r="B28" s="80"/>
      <c r="C28" s="1"/>
      <c r="D28" s="1"/>
      <c r="E28" s="1"/>
      <c r="F28" s="1"/>
      <c r="G28" s="1"/>
      <c r="H28" s="63"/>
      <c r="I28" s="63"/>
      <c r="J28" s="63"/>
    </row>
    <row r="29" spans="1:10" ht="14.1" customHeight="1">
      <c r="B29" s="81"/>
      <c r="C29" s="1"/>
      <c r="D29" s="1"/>
      <c r="E29" s="1"/>
      <c r="F29" s="1"/>
      <c r="G29" s="1"/>
      <c r="H29" s="63"/>
      <c r="I29" s="63"/>
      <c r="J29" s="63"/>
    </row>
    <row r="30" spans="1:10" s="29" customFormat="1" ht="14.1" customHeight="1">
      <c r="A30" s="1"/>
      <c r="B30" s="92"/>
      <c r="C30" s="137"/>
      <c r="D30" s="195"/>
      <c r="E30" s="142"/>
      <c r="I30" s="28"/>
      <c r="J30" s="28"/>
    </row>
    <row r="31" spans="1:10" s="29" customFormat="1" ht="14.1" customHeight="1">
      <c r="A31" s="1"/>
      <c r="I31" s="28"/>
      <c r="J31" s="28"/>
    </row>
    <row r="32" spans="1:10" ht="0" hidden="1" customHeight="1">
      <c r="B32" s="273" t="s">
        <v>122</v>
      </c>
      <c r="C32" s="145">
        <v>388.6</v>
      </c>
      <c r="D32" s="145">
        <v>352.1</v>
      </c>
      <c r="E32" s="192">
        <v>10.4</v>
      </c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AB25"/>
  <sheetViews>
    <sheetView showGridLines="0" showRowColHeaders="0" topLeftCell="A13" zoomScale="115" zoomScaleNormal="115" workbookViewId="0"/>
  </sheetViews>
  <sheetFormatPr defaultColWidth="0" defaultRowHeight="0" customHeight="1" zeroHeight="1"/>
  <cols>
    <col min="1" max="1" width="5.7109375" style="1" customWidth="1"/>
    <col min="2" max="2" width="53" style="1" bestFit="1" customWidth="1"/>
    <col min="3" max="3" width="10.7109375" style="29" customWidth="1"/>
    <col min="4" max="4" width="12" style="29" customWidth="1"/>
    <col min="5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4" t="s">
        <v>216</v>
      </c>
      <c r="H1" s="30"/>
    </row>
    <row r="2" spans="2:8" ht="8.25" customHeight="1">
      <c r="B2" s="2"/>
      <c r="H2" s="30"/>
    </row>
    <row r="3" spans="2:8" ht="15.75">
      <c r="B3" s="80" t="s">
        <v>501</v>
      </c>
      <c r="C3" s="1"/>
      <c r="D3" s="1"/>
      <c r="E3" s="1"/>
      <c r="F3" s="1"/>
      <c r="G3" s="1"/>
      <c r="H3" s="63"/>
    </row>
    <row r="4" spans="2:8" ht="16.5" thickBot="1">
      <c r="B4" s="80"/>
      <c r="C4" s="1"/>
      <c r="D4" s="1"/>
      <c r="E4" s="1"/>
      <c r="F4" s="1"/>
      <c r="G4" s="1"/>
      <c r="H4" s="63"/>
    </row>
    <row r="5" spans="2:8" ht="16.5" thickTop="1">
      <c r="B5" s="270" t="s">
        <v>801</v>
      </c>
      <c r="C5" s="1330" t="s">
        <v>798</v>
      </c>
      <c r="D5" s="1036" t="s">
        <v>799</v>
      </c>
      <c r="E5" s="1036" t="s">
        <v>227</v>
      </c>
      <c r="F5" s="1036" t="s">
        <v>791</v>
      </c>
      <c r="G5" s="272" t="s">
        <v>80</v>
      </c>
      <c r="H5" s="1036" t="s">
        <v>227</v>
      </c>
    </row>
    <row r="6" spans="2:8" ht="15.75">
      <c r="B6" s="270" t="s">
        <v>800</v>
      </c>
      <c r="C6" s="1323"/>
      <c r="D6" s="1037"/>
      <c r="E6" s="1037"/>
      <c r="F6" s="1037"/>
      <c r="G6" s="544" t="s">
        <v>250</v>
      </c>
      <c r="H6" s="1037"/>
    </row>
    <row r="7" spans="2:8" ht="3" customHeight="1">
      <c r="B7" s="575"/>
      <c r="C7" s="533"/>
      <c r="D7" s="441"/>
      <c r="E7" s="441"/>
      <c r="F7" s="455"/>
      <c r="G7" s="455"/>
      <c r="H7" s="288"/>
    </row>
    <row r="8" spans="2:8" ht="3" customHeight="1">
      <c r="B8" s="760"/>
      <c r="C8" s="761"/>
      <c r="D8" s="475"/>
      <c r="E8" s="475"/>
      <c r="F8" s="762"/>
      <c r="G8" s="762"/>
      <c r="H8" s="763"/>
    </row>
    <row r="9" spans="2:8" ht="3" customHeight="1">
      <c r="B9" s="575"/>
      <c r="C9" s="533"/>
      <c r="D9" s="441"/>
      <c r="E9" s="441"/>
      <c r="F9" s="455"/>
      <c r="G9" s="455"/>
      <c r="H9" s="285"/>
    </row>
    <row r="10" spans="2:8" ht="15.75">
      <c r="B10" s="273" t="s">
        <v>251</v>
      </c>
      <c r="C10" s="764">
        <v>2754.7</v>
      </c>
      <c r="D10" s="171">
        <v>2515.3000000000002</v>
      </c>
      <c r="E10" s="145">
        <v>9.5</v>
      </c>
      <c r="F10" s="184">
        <v>5517.7</v>
      </c>
      <c r="G10" s="184">
        <v>5409.6</v>
      </c>
      <c r="H10" s="192">
        <v>2</v>
      </c>
    </row>
    <row r="11" spans="2:8" ht="15.75">
      <c r="B11" s="218" t="s">
        <v>252</v>
      </c>
      <c r="C11" s="765">
        <v>2200.5</v>
      </c>
      <c r="D11" s="194">
        <v>2067.6</v>
      </c>
      <c r="E11" s="195">
        <v>6.4</v>
      </c>
      <c r="F11" s="180">
        <v>4445.3</v>
      </c>
      <c r="G11" s="193">
        <v>4496.2</v>
      </c>
      <c r="H11" s="142">
        <v>-1.1000000000000001</v>
      </c>
    </row>
    <row r="12" spans="2:8" ht="16.5" thickBot="1">
      <c r="B12" s="218" t="s">
        <v>253</v>
      </c>
      <c r="C12" s="170">
        <v>554.20000000000005</v>
      </c>
      <c r="D12" s="195">
        <v>447.7</v>
      </c>
      <c r="E12" s="195">
        <v>23.8</v>
      </c>
      <c r="F12" s="180">
        <v>1072.4000000000001</v>
      </c>
      <c r="G12" s="142">
        <v>913.4</v>
      </c>
      <c r="H12" s="142">
        <v>17.399999999999999</v>
      </c>
    </row>
    <row r="13" spans="2:8" ht="17.25" thickTop="1" thickBot="1">
      <c r="B13" s="217" t="s">
        <v>254</v>
      </c>
      <c r="C13" s="497">
        <v>857.8</v>
      </c>
      <c r="D13" s="208">
        <v>817.2</v>
      </c>
      <c r="E13" s="208">
        <v>5</v>
      </c>
      <c r="F13" s="184">
        <v>1667.3</v>
      </c>
      <c r="G13" s="766">
        <v>1563.7</v>
      </c>
      <c r="H13" s="767">
        <v>6.6</v>
      </c>
    </row>
    <row r="14" spans="2:8" ht="15.75">
      <c r="B14" s="344" t="s">
        <v>16</v>
      </c>
      <c r="C14" s="497">
        <v>731.2</v>
      </c>
      <c r="D14" s="209">
        <v>669.6</v>
      </c>
      <c r="E14" s="209">
        <v>9.1999999999999993</v>
      </c>
      <c r="F14" s="184">
        <v>1427.5</v>
      </c>
      <c r="G14" s="552">
        <v>1266</v>
      </c>
      <c r="H14" s="210">
        <v>12.8</v>
      </c>
    </row>
    <row r="15" spans="2:8" ht="15.75">
      <c r="B15" s="344" t="s">
        <v>255</v>
      </c>
      <c r="C15" s="497">
        <v>126.7</v>
      </c>
      <c r="D15" s="209">
        <v>147.6</v>
      </c>
      <c r="E15" s="209">
        <v>-14.2</v>
      </c>
      <c r="F15" s="192">
        <v>239.7</v>
      </c>
      <c r="G15" s="210">
        <v>297.7</v>
      </c>
      <c r="H15" s="210">
        <v>-19.5</v>
      </c>
    </row>
    <row r="16" spans="2:8" ht="15.75">
      <c r="B16" s="233" t="s">
        <v>502</v>
      </c>
      <c r="C16" s="170">
        <v>29.7</v>
      </c>
      <c r="D16" s="195">
        <v>31.1</v>
      </c>
      <c r="E16" s="195">
        <v>-4.5</v>
      </c>
      <c r="F16" s="178">
        <v>54.1</v>
      </c>
      <c r="G16" s="142">
        <v>51.6</v>
      </c>
      <c r="H16" s="142">
        <v>4.9000000000000004</v>
      </c>
    </row>
    <row r="17" spans="2:8" ht="16.5" thickBot="1">
      <c r="B17" s="233" t="s">
        <v>503</v>
      </c>
      <c r="C17" s="170">
        <v>97</v>
      </c>
      <c r="D17" s="195">
        <v>116.5</v>
      </c>
      <c r="E17" s="195">
        <v>-16.8</v>
      </c>
      <c r="F17" s="178">
        <v>185.6</v>
      </c>
      <c r="G17" s="142">
        <v>246.1</v>
      </c>
      <c r="H17" s="142">
        <v>-24.6</v>
      </c>
    </row>
    <row r="18" spans="2:8" ht="16.5" thickTop="1">
      <c r="B18" s="273" t="s">
        <v>258</v>
      </c>
      <c r="C18" s="497">
        <v>351.9</v>
      </c>
      <c r="D18" s="208">
        <v>271.7</v>
      </c>
      <c r="E18" s="208">
        <v>29.6</v>
      </c>
      <c r="F18" s="192">
        <v>662</v>
      </c>
      <c r="G18" s="767">
        <v>521</v>
      </c>
      <c r="H18" s="767">
        <v>27.1</v>
      </c>
    </row>
    <row r="19" spans="2:8" ht="15.75">
      <c r="B19" s="218" t="s">
        <v>259</v>
      </c>
      <c r="C19" s="170">
        <v>280.5</v>
      </c>
      <c r="D19" s="195">
        <v>222.1</v>
      </c>
      <c r="E19" s="195">
        <v>26.3</v>
      </c>
      <c r="F19" s="178">
        <v>540.29999999999995</v>
      </c>
      <c r="G19" s="142">
        <v>443</v>
      </c>
      <c r="H19" s="142">
        <v>22</v>
      </c>
    </row>
    <row r="20" spans="2:8" ht="15.75">
      <c r="B20" s="218" t="s">
        <v>260</v>
      </c>
      <c r="C20" s="170">
        <v>71.5</v>
      </c>
      <c r="D20" s="195">
        <v>49.5</v>
      </c>
      <c r="E20" s="195">
        <v>44.2</v>
      </c>
      <c r="F20" s="178">
        <v>121.7</v>
      </c>
      <c r="G20" s="142">
        <v>78</v>
      </c>
      <c r="H20" s="142">
        <v>56</v>
      </c>
    </row>
    <row r="21" spans="2:8" ht="16.5" thickBot="1">
      <c r="B21" s="273" t="s">
        <v>504</v>
      </c>
      <c r="C21" s="768">
        <v>3964.5</v>
      </c>
      <c r="D21" s="171">
        <v>3604.1</v>
      </c>
      <c r="E21" s="145">
        <v>10</v>
      </c>
      <c r="F21" s="184">
        <v>7847</v>
      </c>
      <c r="G21" s="184">
        <v>7494.3</v>
      </c>
      <c r="H21" s="192">
        <v>4.7</v>
      </c>
    </row>
    <row r="22" spans="2:8" ht="15.75">
      <c r="B22" s="218" t="s">
        <v>505</v>
      </c>
      <c r="C22" s="170">
        <v>897.5</v>
      </c>
      <c r="D22" s="195">
        <v>909.3</v>
      </c>
      <c r="E22" s="195">
        <v>-1.3</v>
      </c>
      <c r="F22" s="180">
        <v>1753.9</v>
      </c>
      <c r="G22" s="193">
        <v>1643</v>
      </c>
      <c r="H22" s="142">
        <v>6.8</v>
      </c>
    </row>
    <row r="23" spans="2:8" ht="15.75">
      <c r="B23" s="273" t="s">
        <v>506</v>
      </c>
      <c r="C23" s="764">
        <v>4862</v>
      </c>
      <c r="D23" s="171">
        <v>4513.3999999999996</v>
      </c>
      <c r="E23" s="145">
        <v>7.7</v>
      </c>
      <c r="F23" s="184">
        <v>9601</v>
      </c>
      <c r="G23" s="184">
        <v>9137.2999999999993</v>
      </c>
      <c r="H23" s="192">
        <v>5.0999999999999996</v>
      </c>
    </row>
    <row r="24" spans="2:8" ht="15.75">
      <c r="B24" s="80"/>
      <c r="C24" s="1"/>
      <c r="D24" s="1"/>
      <c r="E24" s="1"/>
      <c r="F24" s="1"/>
      <c r="G24" s="1"/>
      <c r="H24" s="63"/>
    </row>
    <row r="25" spans="2:8" ht="15.75">
      <c r="B25" s="80"/>
      <c r="C25" s="1"/>
      <c r="D25" s="1"/>
      <c r="E25" s="1"/>
      <c r="F25" s="1"/>
      <c r="G25" s="1"/>
      <c r="H25" s="63"/>
    </row>
  </sheetData>
  <mergeCells count="5">
    <mergeCell ref="H5:H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4"/>
  <dimension ref="A1:AI65"/>
  <sheetViews>
    <sheetView showGridLines="0" showRowColHeaders="0" topLeftCell="A11" zoomScale="115" zoomScaleNormal="115" workbookViewId="0">
      <selection activeCell="I41" sqref="I41"/>
    </sheetView>
  </sheetViews>
  <sheetFormatPr defaultColWidth="0" defaultRowHeight="0" customHeight="1" zeroHeight="1"/>
  <cols>
    <col min="1" max="1" width="5.7109375" style="1" customWidth="1"/>
    <col min="2" max="2" width="36.85546875" style="1" customWidth="1"/>
    <col min="3" max="7" width="10.7109375" style="29" customWidth="1"/>
    <col min="8" max="8" width="10.7109375" style="149" customWidth="1"/>
    <col min="9" max="9" width="10.7109375" style="1" customWidth="1"/>
    <col min="10" max="15" width="10.7109375" style="1" hidden="1" customWidth="1"/>
    <col min="16" max="16" width="5.7109375" style="28" hidden="1" customWidth="1"/>
    <col min="17" max="17" width="9.5703125" style="29" hidden="1" customWidth="1"/>
    <col min="18" max="18" width="10.7109375" style="29" hidden="1" customWidth="1"/>
    <col min="19" max="19" width="10" style="46" hidden="1" customWidth="1"/>
    <col min="20" max="20" width="10.7109375" style="3" hidden="1" customWidth="1"/>
    <col min="21" max="21" width="10.140625" style="4" hidden="1" customWidth="1"/>
    <col min="22" max="22" width="7.7109375" style="5" hidden="1" customWidth="1"/>
    <col min="23" max="23" width="7.7109375" style="6" hidden="1" customWidth="1"/>
    <col min="24" max="24" width="7.7109375" style="7" hidden="1" customWidth="1"/>
    <col min="25" max="25" width="7.7109375" style="4" hidden="1" customWidth="1"/>
    <col min="26" max="35" width="0" hidden="1" customWidth="1"/>
    <col min="36" max="16384" width="9.140625" hidden="1"/>
  </cols>
  <sheetData>
    <row r="1" spans="2:15" ht="29.25" customHeight="1">
      <c r="B1" s="24" t="s">
        <v>216</v>
      </c>
      <c r="H1" s="332"/>
      <c r="I1" s="63"/>
      <c r="J1" s="63"/>
      <c r="K1" s="63"/>
      <c r="L1" s="63"/>
      <c r="M1" s="63"/>
      <c r="N1" s="63"/>
      <c r="O1" s="63"/>
    </row>
    <row r="2" spans="2:15" ht="8.25" customHeight="1">
      <c r="B2" s="2"/>
      <c r="H2" s="332"/>
      <c r="I2" s="63"/>
      <c r="J2" s="63"/>
      <c r="K2" s="63"/>
      <c r="L2" s="63"/>
      <c r="M2" s="63"/>
      <c r="N2" s="63"/>
      <c r="O2" s="63"/>
    </row>
    <row r="3" spans="2:15" ht="14.1" customHeight="1">
      <c r="B3" s="80" t="s">
        <v>507</v>
      </c>
      <c r="H3" s="332"/>
      <c r="I3" s="63"/>
      <c r="J3" s="63"/>
      <c r="K3" s="63"/>
      <c r="L3" s="63"/>
      <c r="M3" s="63"/>
      <c r="N3" s="63"/>
      <c r="O3" s="63"/>
    </row>
    <row r="4" spans="2:15" ht="14.1" customHeight="1">
      <c r="B4" s="80"/>
      <c r="H4" s="332"/>
      <c r="I4" s="63"/>
      <c r="J4" s="63"/>
      <c r="K4" s="63"/>
      <c r="L4" s="63"/>
      <c r="M4" s="63"/>
      <c r="N4" s="63"/>
      <c r="O4" s="63"/>
    </row>
    <row r="5" spans="2:15" ht="14.1" customHeight="1" thickBot="1">
      <c r="B5" s="274"/>
      <c r="C5" s="1148" t="s">
        <v>63</v>
      </c>
      <c r="D5" s="1149"/>
      <c r="E5" s="1279"/>
      <c r="F5" s="1033" t="s">
        <v>423</v>
      </c>
      <c r="G5" s="1034"/>
      <c r="H5" s="1034"/>
      <c r="I5" s="63"/>
      <c r="J5" s="63"/>
      <c r="K5" s="63"/>
      <c r="L5" s="63"/>
      <c r="M5" s="63"/>
      <c r="N5" s="63"/>
      <c r="O5" s="63"/>
    </row>
    <row r="6" spans="2:15" ht="14.1" customHeight="1" thickTop="1">
      <c r="B6" s="274" t="s">
        <v>508</v>
      </c>
      <c r="C6" s="1330" t="s">
        <v>798</v>
      </c>
      <c r="D6" s="1330" t="s">
        <v>799</v>
      </c>
      <c r="E6" s="1036" t="s">
        <v>227</v>
      </c>
      <c r="F6" s="1036" t="s">
        <v>791</v>
      </c>
      <c r="G6" s="272" t="s">
        <v>80</v>
      </c>
      <c r="H6" s="1036" t="s">
        <v>227</v>
      </c>
      <c r="I6" s="63"/>
      <c r="J6" s="63"/>
      <c r="K6" s="63"/>
      <c r="L6" s="63"/>
      <c r="M6" s="63"/>
      <c r="N6" s="63"/>
      <c r="O6" s="63"/>
    </row>
    <row r="7" spans="2:15" ht="14.1" customHeight="1">
      <c r="B7" s="274" t="s">
        <v>217</v>
      </c>
      <c r="C7" s="1323"/>
      <c r="D7" s="1323"/>
      <c r="E7" s="1037"/>
      <c r="F7" s="1037"/>
      <c r="G7" s="544" t="s">
        <v>250</v>
      </c>
      <c r="H7" s="1037"/>
      <c r="I7" s="63"/>
      <c r="J7" s="63"/>
      <c r="K7" s="63"/>
      <c r="L7" s="63"/>
      <c r="M7" s="63"/>
      <c r="N7" s="63"/>
      <c r="O7" s="63"/>
    </row>
    <row r="8" spans="2:15" ht="3" customHeight="1">
      <c r="B8" s="441"/>
      <c r="C8" s="202"/>
      <c r="D8" s="202"/>
      <c r="E8" s="288"/>
      <c r="F8" s="288"/>
      <c r="G8" s="288"/>
      <c r="H8" s="202"/>
      <c r="I8" s="63"/>
      <c r="J8" s="63"/>
      <c r="K8" s="63"/>
      <c r="L8" s="63"/>
      <c r="M8" s="63"/>
      <c r="N8" s="63"/>
      <c r="O8" s="63"/>
    </row>
    <row r="9" spans="2:15" ht="3" customHeight="1">
      <c r="B9" s="345"/>
      <c r="C9" s="346"/>
      <c r="D9" s="346"/>
      <c r="E9" s="347"/>
      <c r="F9" s="347"/>
      <c r="G9" s="347"/>
      <c r="H9" s="346"/>
      <c r="I9" s="63"/>
      <c r="J9" s="63"/>
      <c r="K9" s="63"/>
      <c r="L9" s="63"/>
      <c r="M9" s="63"/>
      <c r="N9" s="63"/>
      <c r="O9" s="63"/>
    </row>
    <row r="10" spans="2:15" ht="3" customHeight="1">
      <c r="B10" s="477"/>
      <c r="C10" s="348"/>
      <c r="D10" s="348"/>
      <c r="E10" s="349"/>
      <c r="F10" s="349"/>
      <c r="G10" s="349"/>
      <c r="H10" s="348"/>
      <c r="I10" s="63"/>
      <c r="J10" s="63"/>
      <c r="K10" s="63"/>
      <c r="L10" s="63"/>
      <c r="M10" s="63"/>
      <c r="N10" s="63"/>
      <c r="O10" s="63"/>
    </row>
    <row r="11" spans="2:15" ht="14.1" customHeight="1">
      <c r="B11" s="92" t="s">
        <v>514</v>
      </c>
      <c r="C11" s="173">
        <v>286.60000000000002</v>
      </c>
      <c r="D11" s="195">
        <v>260.8</v>
      </c>
      <c r="E11" s="142">
        <v>9.9</v>
      </c>
      <c r="F11" s="178">
        <v>543.1</v>
      </c>
      <c r="G11" s="142">
        <v>484.9</v>
      </c>
      <c r="H11" s="195">
        <v>12</v>
      </c>
      <c r="I11" s="63"/>
      <c r="J11" s="63"/>
      <c r="K11" s="63"/>
      <c r="L11" s="63"/>
      <c r="M11" s="63"/>
      <c r="N11" s="63"/>
      <c r="O11" s="63"/>
    </row>
    <row r="12" spans="2:15" ht="14.1" customHeight="1">
      <c r="B12" s="92" t="s">
        <v>19</v>
      </c>
      <c r="C12" s="173">
        <v>57.5</v>
      </c>
      <c r="D12" s="195">
        <v>66.5</v>
      </c>
      <c r="E12" s="142">
        <v>-13.5</v>
      </c>
      <c r="F12" s="178">
        <v>120.3</v>
      </c>
      <c r="G12" s="142">
        <v>123.3</v>
      </c>
      <c r="H12" s="195">
        <v>-2.5</v>
      </c>
      <c r="I12" s="63"/>
      <c r="J12" s="63"/>
      <c r="K12" s="63"/>
      <c r="L12" s="63"/>
      <c r="M12" s="63"/>
      <c r="N12" s="63"/>
      <c r="O12" s="63"/>
    </row>
    <row r="13" spans="2:15" ht="14.1" customHeight="1">
      <c r="B13" s="92" t="s">
        <v>272</v>
      </c>
      <c r="C13" s="173">
        <v>348.3</v>
      </c>
      <c r="D13" s="195">
        <v>315.2</v>
      </c>
      <c r="E13" s="142">
        <v>10.5</v>
      </c>
      <c r="F13" s="178">
        <v>677.2</v>
      </c>
      <c r="G13" s="142">
        <v>589.1</v>
      </c>
      <c r="H13" s="195">
        <v>14.9</v>
      </c>
      <c r="I13" s="63"/>
      <c r="J13" s="63"/>
      <c r="K13" s="63"/>
      <c r="L13" s="63"/>
      <c r="M13" s="63"/>
      <c r="N13" s="63"/>
      <c r="O13" s="63"/>
    </row>
    <row r="14" spans="2:15" ht="14.1" customHeight="1">
      <c r="B14" s="92" t="s">
        <v>273</v>
      </c>
      <c r="C14" s="173">
        <v>38.799999999999997</v>
      </c>
      <c r="D14" s="195">
        <v>27.1</v>
      </c>
      <c r="E14" s="142">
        <v>43.1</v>
      </c>
      <c r="F14" s="178">
        <v>86.9</v>
      </c>
      <c r="G14" s="142">
        <v>68.599999999999994</v>
      </c>
      <c r="H14" s="195">
        <v>26.7</v>
      </c>
      <c r="I14" s="63"/>
      <c r="J14" s="63"/>
      <c r="K14" s="63"/>
      <c r="L14" s="63"/>
      <c r="M14" s="63"/>
      <c r="N14" s="63"/>
      <c r="O14" s="63"/>
    </row>
    <row r="15" spans="2:15" ht="14.1" customHeight="1">
      <c r="B15" s="507" t="s">
        <v>509</v>
      </c>
      <c r="C15" s="173">
        <v>6.6</v>
      </c>
      <c r="D15" s="195">
        <v>5.4</v>
      </c>
      <c r="E15" s="142">
        <v>21.5</v>
      </c>
      <c r="F15" s="178">
        <v>11.4</v>
      </c>
      <c r="G15" s="142">
        <v>9.1999999999999993</v>
      </c>
      <c r="H15" s="195">
        <v>23.2</v>
      </c>
      <c r="I15" s="63"/>
      <c r="J15" s="63"/>
      <c r="K15" s="63"/>
      <c r="L15" s="63"/>
      <c r="M15" s="63"/>
      <c r="N15" s="63"/>
      <c r="O15" s="63"/>
    </row>
    <row r="16" spans="2:15" ht="14.1" customHeight="1">
      <c r="B16" s="507" t="s">
        <v>510</v>
      </c>
      <c r="C16" s="173">
        <v>32.200000000000003</v>
      </c>
      <c r="D16" s="195">
        <v>21.7</v>
      </c>
      <c r="E16" s="142">
        <v>48.4</v>
      </c>
      <c r="F16" s="178">
        <v>75.599999999999994</v>
      </c>
      <c r="G16" s="142">
        <v>59.4</v>
      </c>
      <c r="H16" s="195">
        <v>27.3</v>
      </c>
      <c r="I16" s="63"/>
      <c r="J16" s="63"/>
      <c r="K16" s="63"/>
      <c r="L16" s="63"/>
      <c r="M16" s="63"/>
      <c r="N16" s="63"/>
      <c r="O16" s="63"/>
    </row>
    <row r="17" spans="2:15" ht="14.1" customHeight="1" thickBot="1">
      <c r="B17" s="185" t="s">
        <v>511</v>
      </c>
      <c r="C17" s="148">
        <v>731.2</v>
      </c>
      <c r="D17" s="148">
        <v>669.6</v>
      </c>
      <c r="E17" s="211">
        <v>9.1999999999999993</v>
      </c>
      <c r="F17" s="212">
        <v>1427.5</v>
      </c>
      <c r="G17" s="212">
        <v>1266</v>
      </c>
      <c r="H17" s="148">
        <v>12.8</v>
      </c>
      <c r="I17" s="63"/>
      <c r="J17" s="63"/>
      <c r="K17" s="63"/>
      <c r="L17" s="63"/>
      <c r="M17" s="63"/>
      <c r="N17" s="63"/>
      <c r="O17" s="63"/>
    </row>
    <row r="18" spans="2:15" ht="14.1" customHeight="1" thickTop="1" thickBot="1">
      <c r="B18" s="185" t="s">
        <v>512</v>
      </c>
      <c r="C18" s="1332">
        <v>3.1600000000000003E-2</v>
      </c>
      <c r="D18" s="1333"/>
      <c r="E18" s="1333"/>
      <c r="F18" s="1333"/>
      <c r="G18" s="1333"/>
      <c r="H18" s="1334"/>
      <c r="I18" s="63"/>
      <c r="J18" s="63"/>
      <c r="K18" s="63"/>
      <c r="L18" s="63"/>
      <c r="M18" s="63"/>
      <c r="N18" s="63"/>
      <c r="O18" s="63"/>
    </row>
    <row r="19" spans="2:15" ht="14.1" customHeight="1" thickTop="1">
      <c r="B19" s="273" t="s">
        <v>513</v>
      </c>
      <c r="C19" s="1335">
        <v>-6.8599999999999994E-2</v>
      </c>
      <c r="D19" s="1336"/>
      <c r="E19" s="1336"/>
      <c r="F19" s="1336"/>
      <c r="G19" s="1336"/>
      <c r="H19" s="1337"/>
      <c r="I19" s="63"/>
      <c r="J19" s="63"/>
      <c r="K19" s="63"/>
      <c r="L19" s="63"/>
      <c r="M19" s="63"/>
      <c r="N19" s="63"/>
      <c r="O19" s="63"/>
    </row>
    <row r="20" spans="2:15" ht="14.1" customHeight="1">
      <c r="B20" s="80"/>
      <c r="H20" s="332"/>
      <c r="I20" s="63"/>
      <c r="J20" s="63"/>
      <c r="K20" s="63"/>
      <c r="L20" s="63"/>
      <c r="M20" s="63"/>
      <c r="N20" s="63"/>
      <c r="O20" s="63"/>
    </row>
    <row r="21" spans="2:15" ht="14.1" customHeight="1">
      <c r="B21" s="80"/>
      <c r="H21" s="332"/>
      <c r="I21" s="63"/>
      <c r="J21" s="63"/>
      <c r="K21" s="63"/>
      <c r="L21" s="63"/>
      <c r="M21" s="63"/>
      <c r="N21" s="63"/>
      <c r="O21" s="63"/>
    </row>
    <row r="22" spans="2:15" ht="14.1" customHeight="1">
      <c r="B22" s="524" t="s">
        <v>55</v>
      </c>
      <c r="C22" s="598" t="s">
        <v>798</v>
      </c>
      <c r="D22" s="598" t="s">
        <v>799</v>
      </c>
      <c r="E22" s="598" t="s">
        <v>227</v>
      </c>
      <c r="F22" s="598" t="s">
        <v>791</v>
      </c>
      <c r="G22" s="598" t="s">
        <v>80</v>
      </c>
      <c r="H22" s="598" t="s">
        <v>227</v>
      </c>
      <c r="I22" s="63"/>
      <c r="J22" s="63"/>
      <c r="K22" s="63"/>
      <c r="L22" s="63"/>
      <c r="M22" s="63"/>
      <c r="N22" s="63"/>
      <c r="O22" s="63"/>
    </row>
    <row r="23" spans="2:15" ht="3" customHeight="1">
      <c r="B23" s="769"/>
      <c r="C23" s="602"/>
      <c r="D23" s="602"/>
      <c r="E23" s="602"/>
      <c r="F23" s="602"/>
      <c r="G23" s="602"/>
      <c r="H23" s="602"/>
      <c r="I23" s="63"/>
      <c r="J23" s="63"/>
      <c r="K23" s="63"/>
      <c r="L23" s="63"/>
      <c r="M23" s="63"/>
      <c r="N23" s="63"/>
      <c r="O23" s="63"/>
    </row>
    <row r="24" spans="2:15" ht="3" customHeight="1">
      <c r="B24" s="770"/>
      <c r="C24" s="607"/>
      <c r="D24" s="607"/>
      <c r="E24" s="607"/>
      <c r="F24" s="607"/>
      <c r="G24" s="607"/>
      <c r="H24" s="607"/>
      <c r="I24" s="63"/>
      <c r="J24" s="63"/>
      <c r="K24" s="63"/>
      <c r="L24" s="63"/>
      <c r="M24" s="63"/>
      <c r="N24" s="63"/>
      <c r="O24" s="63"/>
    </row>
    <row r="25" spans="2:15" ht="3" customHeight="1">
      <c r="B25" s="769"/>
      <c r="C25" s="602"/>
      <c r="D25" s="602"/>
      <c r="E25" s="602"/>
      <c r="F25" s="602"/>
      <c r="G25" s="602"/>
      <c r="H25" s="602"/>
      <c r="I25" s="63"/>
      <c r="J25" s="63"/>
      <c r="K25" s="63"/>
      <c r="L25" s="63"/>
      <c r="M25" s="63"/>
      <c r="N25" s="63"/>
      <c r="O25" s="63"/>
    </row>
    <row r="26" spans="2:15" ht="14.1" customHeight="1">
      <c r="B26" s="890" t="s">
        <v>728</v>
      </c>
      <c r="C26" s="622">
        <v>731.15700000000004</v>
      </c>
      <c r="D26" s="622">
        <v>669.55000000000007</v>
      </c>
      <c r="E26" s="771">
        <v>9.2012545739675886</v>
      </c>
      <c r="F26" s="622">
        <v>1427.5240000000001</v>
      </c>
      <c r="G26" s="622">
        <v>1265.9570000000001</v>
      </c>
      <c r="H26" s="771">
        <v>12.762439798508174</v>
      </c>
      <c r="I26" s="63"/>
      <c r="J26" s="63"/>
      <c r="K26" s="63"/>
      <c r="L26" s="63"/>
      <c r="M26" s="63"/>
      <c r="N26" s="63"/>
      <c r="O26" s="63"/>
    </row>
    <row r="27" spans="2:15" ht="14.1" customHeight="1">
      <c r="B27" s="772" t="s">
        <v>152</v>
      </c>
      <c r="C27" s="773">
        <v>42.530999999999999</v>
      </c>
      <c r="D27" s="619">
        <v>34.161000000000001</v>
      </c>
      <c r="E27" s="774">
        <v>24.501624659699651</v>
      </c>
      <c r="F27" s="773">
        <v>84.677999999999997</v>
      </c>
      <c r="G27" s="619">
        <v>60.890999999999998</v>
      </c>
      <c r="H27" s="774">
        <v>39.064886436419165</v>
      </c>
      <c r="I27" s="63"/>
      <c r="J27" s="63"/>
      <c r="K27" s="63"/>
      <c r="L27" s="63"/>
      <c r="M27" s="63"/>
      <c r="N27" s="63"/>
      <c r="O27" s="63"/>
    </row>
    <row r="28" spans="2:15" ht="14.1" customHeight="1">
      <c r="B28" s="772" t="s">
        <v>7</v>
      </c>
      <c r="C28" s="773">
        <v>0</v>
      </c>
      <c r="D28" s="619">
        <v>5.5529999999999999</v>
      </c>
      <c r="E28" s="774" t="s">
        <v>26</v>
      </c>
      <c r="F28" s="773">
        <v>0</v>
      </c>
      <c r="G28" s="619">
        <v>11.068</v>
      </c>
      <c r="H28" s="774" t="s">
        <v>26</v>
      </c>
      <c r="I28" s="63"/>
      <c r="J28" s="63"/>
      <c r="K28" s="63"/>
      <c r="L28" s="63"/>
      <c r="M28" s="63"/>
      <c r="N28" s="63"/>
      <c r="O28" s="63"/>
    </row>
    <row r="29" spans="2:15" ht="14.1" customHeight="1">
      <c r="B29" s="772" t="s">
        <v>8</v>
      </c>
      <c r="C29" s="773">
        <v>51.088000000000001</v>
      </c>
      <c r="D29" s="619">
        <v>42.265000000000001</v>
      </c>
      <c r="E29" s="774">
        <v>20.875428841831312</v>
      </c>
      <c r="F29" s="773">
        <v>101.08</v>
      </c>
      <c r="G29" s="619">
        <v>79.977000000000004</v>
      </c>
      <c r="H29" s="774">
        <v>26.386336071620576</v>
      </c>
      <c r="I29" s="63"/>
      <c r="J29" s="63"/>
      <c r="K29" s="63"/>
      <c r="L29" s="63"/>
      <c r="M29" s="63"/>
      <c r="N29" s="63"/>
      <c r="O29" s="63"/>
    </row>
    <row r="30" spans="2:15" ht="14.1" customHeight="1">
      <c r="B30" s="772" t="s">
        <v>9</v>
      </c>
      <c r="C30" s="773">
        <v>-1E-3</v>
      </c>
      <c r="D30" s="619">
        <v>9.2140000000000004</v>
      </c>
      <c r="E30" s="774" t="s">
        <v>26</v>
      </c>
      <c r="F30" s="773">
        <v>9.1229999999999993</v>
      </c>
      <c r="G30" s="619">
        <v>18.021000000000001</v>
      </c>
      <c r="H30" s="774">
        <v>-49.375728316963553</v>
      </c>
      <c r="I30" s="63"/>
      <c r="J30" s="63"/>
      <c r="K30" s="63"/>
      <c r="L30" s="63"/>
      <c r="M30" s="63"/>
      <c r="N30" s="63"/>
      <c r="O30" s="63"/>
    </row>
    <row r="31" spans="2:15" ht="14.1" customHeight="1">
      <c r="B31" s="772" t="s">
        <v>10</v>
      </c>
      <c r="C31" s="773">
        <v>88.091999999999999</v>
      </c>
      <c r="D31" s="619">
        <v>74.138999999999996</v>
      </c>
      <c r="E31" s="774">
        <v>18.820054222474013</v>
      </c>
      <c r="F31" s="773">
        <v>167.80699999999999</v>
      </c>
      <c r="G31" s="619">
        <v>136.042</v>
      </c>
      <c r="H31" s="774">
        <v>23.349406800840899</v>
      </c>
      <c r="I31" s="63"/>
      <c r="J31" s="63"/>
      <c r="K31" s="63"/>
      <c r="L31" s="63"/>
      <c r="M31" s="63"/>
      <c r="N31" s="63"/>
      <c r="O31" s="63"/>
    </row>
    <row r="32" spans="2:15" ht="14.1" customHeight="1">
      <c r="B32" s="772" t="s">
        <v>11</v>
      </c>
      <c r="C32" s="773">
        <v>177.678</v>
      </c>
      <c r="D32" s="619">
        <v>151.977</v>
      </c>
      <c r="E32" s="774">
        <v>16.911111549773985</v>
      </c>
      <c r="F32" s="773">
        <v>341.13799999999998</v>
      </c>
      <c r="G32" s="619">
        <v>299.59500000000003</v>
      </c>
      <c r="H32" s="774">
        <v>13.866386288155663</v>
      </c>
      <c r="I32" s="63"/>
      <c r="J32" s="63"/>
      <c r="K32" s="63"/>
      <c r="L32" s="63"/>
      <c r="M32" s="63"/>
      <c r="N32" s="63"/>
      <c r="O32" s="63"/>
    </row>
    <row r="33" spans="2:15" ht="14.1" customHeight="1">
      <c r="B33" s="772" t="s">
        <v>12</v>
      </c>
      <c r="C33" s="773">
        <v>111.77</v>
      </c>
      <c r="D33" s="619">
        <v>99.441999999999993</v>
      </c>
      <c r="E33" s="774">
        <v>12.397176243438391</v>
      </c>
      <c r="F33" s="773">
        <v>219.16</v>
      </c>
      <c r="G33" s="619">
        <v>188.29499999999999</v>
      </c>
      <c r="H33" s="774">
        <v>16.391831965798364</v>
      </c>
      <c r="I33" s="63"/>
      <c r="J33" s="63"/>
      <c r="K33" s="63"/>
      <c r="L33" s="63"/>
      <c r="M33" s="63"/>
      <c r="N33" s="63"/>
      <c r="O33" s="63"/>
    </row>
    <row r="34" spans="2:15" ht="14.1" customHeight="1">
      <c r="B34" s="772" t="s">
        <v>13</v>
      </c>
      <c r="C34" s="773">
        <v>84.305000000000007</v>
      </c>
      <c r="D34" s="619">
        <v>68.369</v>
      </c>
      <c r="E34" s="774">
        <v>23.30880954818706</v>
      </c>
      <c r="F34" s="773">
        <v>159.64500000000001</v>
      </c>
      <c r="G34" s="619">
        <v>135.13</v>
      </c>
      <c r="H34" s="774">
        <v>18.141789387996752</v>
      </c>
      <c r="I34" s="63"/>
      <c r="J34" s="63"/>
      <c r="K34" s="63"/>
      <c r="L34" s="63"/>
      <c r="M34" s="63"/>
      <c r="N34" s="63"/>
      <c r="O34" s="63"/>
    </row>
    <row r="35" spans="2:15" ht="14.1" customHeight="1">
      <c r="B35" s="772" t="s">
        <v>14</v>
      </c>
      <c r="C35" s="773">
        <v>58.807000000000002</v>
      </c>
      <c r="D35" s="619">
        <v>57.258000000000003</v>
      </c>
      <c r="E35" s="774">
        <v>2.7052988228719155</v>
      </c>
      <c r="F35" s="773">
        <v>116.806</v>
      </c>
      <c r="G35" s="619">
        <v>106.419</v>
      </c>
      <c r="H35" s="774">
        <v>9.7604751031300729</v>
      </c>
      <c r="I35" s="63"/>
      <c r="J35" s="63"/>
      <c r="K35" s="63"/>
      <c r="L35" s="63"/>
      <c r="M35" s="63"/>
      <c r="N35" s="63"/>
      <c r="O35" s="63"/>
    </row>
    <row r="36" spans="2:15" ht="14.1" customHeight="1">
      <c r="B36" s="772" t="s">
        <v>61</v>
      </c>
      <c r="C36" s="773">
        <v>80.055000000000007</v>
      </c>
      <c r="D36" s="619">
        <v>89.781000000000006</v>
      </c>
      <c r="E36" s="774">
        <v>-10.833027032445619</v>
      </c>
      <c r="F36" s="773">
        <v>159.583</v>
      </c>
      <c r="G36" s="619">
        <v>163.48699999999999</v>
      </c>
      <c r="H36" s="774">
        <v>-2.3879574522744917</v>
      </c>
      <c r="I36" s="63"/>
      <c r="J36" s="63"/>
      <c r="K36" s="63"/>
      <c r="L36" s="63"/>
      <c r="M36" s="63"/>
      <c r="N36" s="63"/>
      <c r="O36" s="63"/>
    </row>
    <row r="37" spans="2:15" ht="14.1" customHeight="1">
      <c r="B37" s="772" t="s">
        <v>62</v>
      </c>
      <c r="C37" s="773">
        <v>36.832000000000001</v>
      </c>
      <c r="D37" s="619">
        <v>37.390999999999998</v>
      </c>
      <c r="E37" s="774">
        <v>-1.495012168703691</v>
      </c>
      <c r="F37" s="773">
        <v>68.504000000000005</v>
      </c>
      <c r="G37" s="619">
        <v>67.031999999999996</v>
      </c>
      <c r="H37" s="774">
        <v>2.1959661057405544</v>
      </c>
      <c r="I37" s="63"/>
      <c r="J37" s="63"/>
      <c r="K37" s="63"/>
      <c r="L37" s="63"/>
      <c r="M37" s="63"/>
      <c r="N37" s="63"/>
      <c r="O37" s="63"/>
    </row>
    <row r="38" spans="2:15" ht="14.1" customHeight="1">
      <c r="B38" s="891" t="s">
        <v>729</v>
      </c>
      <c r="C38" s="622">
        <v>39.633000000000003</v>
      </c>
      <c r="D38" s="622">
        <v>31.009</v>
      </c>
      <c r="E38" s="771">
        <v>27.811280595956013</v>
      </c>
      <c r="F38" s="622">
        <v>48.466999999999999</v>
      </c>
      <c r="G38" s="622">
        <v>26.93</v>
      </c>
      <c r="H38" s="771">
        <v>79.97400668399554</v>
      </c>
      <c r="I38" s="63"/>
      <c r="J38" s="63"/>
      <c r="K38" s="63"/>
      <c r="L38" s="63"/>
      <c r="M38" s="63"/>
      <c r="N38" s="63"/>
      <c r="O38" s="63"/>
    </row>
    <row r="39" spans="2:15" ht="14.1" customHeight="1">
      <c r="B39" s="772" t="s">
        <v>37</v>
      </c>
      <c r="C39" s="773">
        <v>1.657</v>
      </c>
      <c r="D39" s="619">
        <v>0.34399999999999997</v>
      </c>
      <c r="E39" s="774">
        <v>381.68604651162798</v>
      </c>
      <c r="F39" s="773">
        <v>2.9950000000000001</v>
      </c>
      <c r="G39" s="619">
        <v>3.5430000000000001</v>
      </c>
      <c r="H39" s="774">
        <v>-15.467118261360424</v>
      </c>
      <c r="I39" s="63"/>
      <c r="J39" s="63"/>
      <c r="K39" s="63"/>
      <c r="L39" s="63"/>
      <c r="M39" s="63"/>
      <c r="N39" s="63"/>
      <c r="O39" s="63"/>
    </row>
    <row r="40" spans="2:15" ht="14.1" customHeight="1">
      <c r="B40" s="772" t="s">
        <v>40</v>
      </c>
      <c r="C40" s="773">
        <v>1.6539999999999999</v>
      </c>
      <c r="D40" s="619">
        <v>2.1070000000000002</v>
      </c>
      <c r="E40" s="774">
        <v>-21.499762695775992</v>
      </c>
      <c r="F40" s="773">
        <v>3.258</v>
      </c>
      <c r="G40" s="619">
        <v>3.9809999999999999</v>
      </c>
      <c r="H40" s="774">
        <v>-18.161266013564425</v>
      </c>
      <c r="I40" s="63"/>
      <c r="J40" s="63"/>
      <c r="K40" s="63"/>
      <c r="L40" s="63"/>
      <c r="M40" s="63"/>
      <c r="N40" s="63"/>
      <c r="O40" s="63"/>
    </row>
    <row r="41" spans="2:15" ht="14.1" customHeight="1">
      <c r="B41" s="772" t="s">
        <v>60</v>
      </c>
      <c r="C41" s="773">
        <v>1.538</v>
      </c>
      <c r="D41" s="619">
        <v>0.72299999999999998</v>
      </c>
      <c r="E41" s="774">
        <v>112.72475795297372</v>
      </c>
      <c r="F41" s="773">
        <v>2.8079999999999998</v>
      </c>
      <c r="G41" s="619">
        <v>2.137</v>
      </c>
      <c r="H41" s="774">
        <v>31.399157697707047</v>
      </c>
      <c r="I41" s="63"/>
      <c r="J41" s="63"/>
      <c r="K41" s="63"/>
      <c r="L41" s="63"/>
      <c r="M41" s="63"/>
      <c r="N41" s="63"/>
      <c r="O41" s="63"/>
    </row>
    <row r="42" spans="2:15" ht="14.1" customHeight="1">
      <c r="B42" s="772" t="s">
        <v>70</v>
      </c>
      <c r="C42" s="773">
        <v>2.3109999999999999</v>
      </c>
      <c r="D42" s="619">
        <v>0.376</v>
      </c>
      <c r="E42" s="774">
        <v>514.627659574468</v>
      </c>
      <c r="F42" s="773">
        <v>4.6550000000000002</v>
      </c>
      <c r="G42" s="619">
        <v>0.73699999999999999</v>
      </c>
      <c r="H42" s="774">
        <v>531.61465400271379</v>
      </c>
      <c r="I42" s="63"/>
      <c r="J42" s="63"/>
      <c r="K42" s="63"/>
      <c r="L42" s="63"/>
      <c r="M42" s="63"/>
      <c r="N42" s="63"/>
      <c r="O42" s="63"/>
    </row>
    <row r="43" spans="2:15" ht="14.1" customHeight="1">
      <c r="B43" s="772" t="s">
        <v>88</v>
      </c>
      <c r="C43" s="773">
        <v>4.4790000000000001</v>
      </c>
      <c r="D43" s="619">
        <v>3.7869999999999999</v>
      </c>
      <c r="E43" s="774">
        <v>18.273039345128073</v>
      </c>
      <c r="F43" s="773">
        <v>5.7309999999999999</v>
      </c>
      <c r="G43" s="619">
        <v>3.7930000000000001</v>
      </c>
      <c r="H43" s="774">
        <v>51.094120748747685</v>
      </c>
      <c r="I43" s="63"/>
      <c r="J43" s="63"/>
      <c r="K43" s="63"/>
      <c r="L43" s="63"/>
      <c r="M43" s="63"/>
      <c r="N43" s="63"/>
      <c r="O43" s="63"/>
    </row>
    <row r="44" spans="2:15" ht="14.1" customHeight="1">
      <c r="B44" s="772" t="s">
        <v>145</v>
      </c>
      <c r="C44" s="773">
        <v>0.107</v>
      </c>
      <c r="D44" s="619">
        <v>0</v>
      </c>
      <c r="E44" s="774"/>
      <c r="F44" s="773">
        <v>0.107</v>
      </c>
      <c r="G44" s="619">
        <v>0</v>
      </c>
      <c r="H44" s="774"/>
      <c r="I44" s="63"/>
      <c r="J44" s="63"/>
      <c r="K44" s="63"/>
      <c r="L44" s="63"/>
      <c r="M44" s="63"/>
      <c r="N44" s="63"/>
      <c r="O44" s="63"/>
    </row>
    <row r="45" spans="2:15" ht="14.1" customHeight="1">
      <c r="B45" s="772" t="s">
        <v>90</v>
      </c>
      <c r="C45" s="773">
        <v>3.5000000000000003E-2</v>
      </c>
      <c r="D45" s="619">
        <v>2E-3</v>
      </c>
      <c r="E45" s="774">
        <v>1650</v>
      </c>
      <c r="F45" s="773">
        <v>5.2999999999999999E-2</v>
      </c>
      <c r="G45" s="619">
        <v>2E-3</v>
      </c>
      <c r="H45" s="774">
        <v>2550</v>
      </c>
      <c r="I45" s="63"/>
      <c r="J45" s="63"/>
      <c r="K45" s="63"/>
      <c r="L45" s="63"/>
      <c r="M45" s="63"/>
      <c r="N45" s="63"/>
      <c r="O45" s="63"/>
    </row>
    <row r="46" spans="2:15" ht="14.1" customHeight="1">
      <c r="B46" s="772" t="s">
        <v>89</v>
      </c>
      <c r="C46" s="773">
        <v>0.73</v>
      </c>
      <c r="D46" s="619">
        <v>0.26600000000000001</v>
      </c>
      <c r="E46" s="774">
        <v>174.4360902255639</v>
      </c>
      <c r="F46" s="773">
        <v>1.167</v>
      </c>
      <c r="G46" s="619">
        <v>1.2050000000000001</v>
      </c>
      <c r="H46" s="774">
        <v>-3.1535269709543567</v>
      </c>
      <c r="I46" s="63"/>
      <c r="J46" s="63"/>
      <c r="K46" s="63"/>
      <c r="L46" s="63"/>
      <c r="M46" s="63"/>
      <c r="N46" s="63"/>
      <c r="O46" s="63"/>
    </row>
    <row r="47" spans="2:15" ht="14.1" customHeight="1">
      <c r="B47" s="772" t="s">
        <v>91</v>
      </c>
      <c r="C47" s="773">
        <v>7.1999999999999995E-2</v>
      </c>
      <c r="D47" s="619">
        <v>3.0000000000000001E-3</v>
      </c>
      <c r="E47" s="774">
        <v>2299.9999999999995</v>
      </c>
      <c r="F47" s="773">
        <v>8.6999999999999994E-2</v>
      </c>
      <c r="G47" s="619">
        <v>3.0000000000000001E-3</v>
      </c>
      <c r="H47" s="774">
        <v>2799.9999999999995</v>
      </c>
      <c r="I47" s="63"/>
      <c r="J47" s="63"/>
      <c r="K47" s="63"/>
      <c r="L47" s="63"/>
      <c r="M47" s="63"/>
      <c r="N47" s="63"/>
      <c r="O47" s="63"/>
    </row>
    <row r="48" spans="2:15" ht="14.1" customHeight="1">
      <c r="B48" s="772" t="s">
        <v>953</v>
      </c>
      <c r="C48" s="773">
        <v>31.808</v>
      </c>
      <c r="D48" s="619">
        <v>28.55</v>
      </c>
      <c r="E48" s="774">
        <v>11.411558669001742</v>
      </c>
      <c r="F48" s="773">
        <v>40.970999999999997</v>
      </c>
      <c r="G48" s="619">
        <v>28.55</v>
      </c>
      <c r="H48" s="774">
        <v>43.506129597197884</v>
      </c>
      <c r="I48" s="63"/>
      <c r="J48" s="63"/>
      <c r="K48" s="63"/>
      <c r="L48" s="63"/>
      <c r="M48" s="63"/>
      <c r="N48" s="63"/>
      <c r="O48" s="63"/>
    </row>
    <row r="49" spans="2:15" ht="14.1" customHeight="1">
      <c r="B49" s="772" t="s">
        <v>727</v>
      </c>
      <c r="C49" s="773">
        <v>2.036</v>
      </c>
      <c r="D49" s="619">
        <v>0.13700000000000001</v>
      </c>
      <c r="E49" s="774">
        <v>1386.1313868613138</v>
      </c>
      <c r="F49" s="773">
        <v>4.1390000000000002</v>
      </c>
      <c r="G49" s="619">
        <v>0.47299999999999998</v>
      </c>
      <c r="H49" s="774">
        <v>775.05285412262174</v>
      </c>
      <c r="I49" s="63"/>
      <c r="J49" s="63"/>
      <c r="K49" s="63"/>
      <c r="L49" s="63"/>
      <c r="M49" s="63"/>
      <c r="N49" s="63"/>
      <c r="O49" s="63"/>
    </row>
    <row r="50" spans="2:15" ht="14.1" customHeight="1" thickBot="1">
      <c r="B50" s="892" t="s">
        <v>148</v>
      </c>
      <c r="C50" s="775">
        <v>143.196</v>
      </c>
      <c r="D50" s="775">
        <v>118.02699999999999</v>
      </c>
      <c r="E50" s="771">
        <v>21.324781617765431</v>
      </c>
      <c r="F50" s="775">
        <v>265.30799999999999</v>
      </c>
      <c r="G50" s="775">
        <v>213.17599999999999</v>
      </c>
      <c r="H50" s="771">
        <v>24.454910496491156</v>
      </c>
      <c r="I50" s="63"/>
      <c r="J50" s="63"/>
      <c r="K50" s="63"/>
      <c r="L50" s="63"/>
      <c r="M50" s="63"/>
      <c r="N50" s="63"/>
      <c r="O50" s="63"/>
    </row>
    <row r="51" spans="2:15" ht="14.1" customHeight="1">
      <c r="B51" s="893" t="s">
        <v>955</v>
      </c>
      <c r="C51" s="622">
        <v>29.914000000000001</v>
      </c>
      <c r="D51" s="622">
        <v>16.32</v>
      </c>
      <c r="E51" s="771">
        <v>83.296568627450981</v>
      </c>
      <c r="F51" s="622">
        <v>48.466999999999999</v>
      </c>
      <c r="G51" s="622">
        <v>26.93</v>
      </c>
      <c r="H51" s="771">
        <v>79.97400668399554</v>
      </c>
      <c r="I51" s="63"/>
      <c r="J51" s="63"/>
      <c r="K51" s="63"/>
      <c r="L51" s="63"/>
      <c r="M51" s="63"/>
      <c r="N51" s="63"/>
      <c r="O51" s="63"/>
    </row>
    <row r="52" spans="2:15" ht="14.1" customHeight="1">
      <c r="B52" s="893" t="s">
        <v>956</v>
      </c>
      <c r="C52" s="622">
        <v>6.9290000000000003</v>
      </c>
      <c r="D52" s="622">
        <v>4.6550000000000002</v>
      </c>
      <c r="E52" s="771">
        <v>48.850698174006446</v>
      </c>
      <c r="F52" s="622">
        <v>11.81</v>
      </c>
      <c r="G52" s="622">
        <v>8.266</v>
      </c>
      <c r="H52" s="771">
        <v>42.87442535688362</v>
      </c>
      <c r="I52" s="63"/>
      <c r="J52" s="63"/>
      <c r="K52" s="63"/>
      <c r="L52" s="63"/>
      <c r="M52" s="63"/>
      <c r="N52" s="63"/>
      <c r="O52" s="63"/>
    </row>
    <row r="53" spans="2:15" ht="14.1" customHeight="1">
      <c r="B53" s="893" t="s">
        <v>957</v>
      </c>
      <c r="C53" s="622">
        <v>94.96</v>
      </c>
      <c r="D53" s="622">
        <v>85.613</v>
      </c>
      <c r="E53" s="771">
        <v>10.917734456215754</v>
      </c>
      <c r="F53" s="622">
        <v>178.68199999999999</v>
      </c>
      <c r="G53" s="622">
        <v>151.15899999999999</v>
      </c>
      <c r="H53" s="771">
        <v>18.207979677028831</v>
      </c>
      <c r="I53" s="63"/>
      <c r="J53" s="63"/>
      <c r="K53" s="63"/>
      <c r="L53" s="63"/>
      <c r="M53" s="63"/>
      <c r="N53" s="63"/>
      <c r="O53" s="63"/>
    </row>
    <row r="54" spans="2:15" ht="14.1" customHeight="1">
      <c r="B54" s="776" t="s">
        <v>954</v>
      </c>
      <c r="C54" s="622">
        <v>75.661000000000001</v>
      </c>
      <c r="D54" s="622">
        <v>61.743000000000002</v>
      </c>
      <c r="E54" s="771">
        <v>22.541826603825534</v>
      </c>
      <c r="F54" s="622">
        <v>136.30699999999999</v>
      </c>
      <c r="G54" s="622">
        <v>107.014</v>
      </c>
      <c r="H54" s="771">
        <v>27.373053992935503</v>
      </c>
      <c r="I54" s="63"/>
      <c r="J54" s="63"/>
      <c r="K54" s="63"/>
      <c r="L54" s="63"/>
      <c r="M54" s="63"/>
      <c r="N54" s="63"/>
      <c r="O54" s="63"/>
    </row>
    <row r="55" spans="2:15" ht="14.1" customHeight="1">
      <c r="B55" s="777" t="s">
        <v>16</v>
      </c>
      <c r="C55" s="773">
        <v>18.321999999999999</v>
      </c>
      <c r="D55" s="619">
        <v>16.094000000000001</v>
      </c>
      <c r="E55" s="774">
        <v>13.843668447868751</v>
      </c>
      <c r="F55" s="773">
        <v>38.158999999999999</v>
      </c>
      <c r="G55" s="619">
        <v>35.087000000000003</v>
      </c>
      <c r="H55" s="774">
        <v>8.7553794852794233</v>
      </c>
      <c r="I55" s="63"/>
      <c r="J55" s="63"/>
      <c r="K55" s="63"/>
      <c r="L55" s="63"/>
      <c r="M55" s="63"/>
      <c r="N55" s="63"/>
      <c r="O55" s="63"/>
    </row>
    <row r="56" spans="2:15" ht="14.1" customHeight="1">
      <c r="B56" s="778" t="s">
        <v>958</v>
      </c>
      <c r="C56" s="779">
        <v>-212.399</v>
      </c>
      <c r="D56" s="779">
        <v>-191.50700000000001</v>
      </c>
      <c r="E56" s="780">
        <v>10.909261802440628</v>
      </c>
      <c r="F56" s="779">
        <v>-360.94600000000003</v>
      </c>
      <c r="G56" s="779">
        <v>-309.54199999999997</v>
      </c>
      <c r="H56" s="780">
        <v>16.606470204366474</v>
      </c>
      <c r="I56" s="63"/>
      <c r="J56" s="63"/>
      <c r="K56" s="63"/>
      <c r="L56" s="63"/>
      <c r="M56" s="63"/>
      <c r="N56" s="63"/>
      <c r="O56" s="63"/>
    </row>
    <row r="57" spans="2:15" ht="14.1" customHeight="1">
      <c r="B57" s="781" t="s">
        <v>16</v>
      </c>
      <c r="C57" s="622">
        <v>784.17599999999993</v>
      </c>
      <c r="D57" s="622">
        <v>693.47800000000007</v>
      </c>
      <c r="E57" s="771">
        <v>13.078713383842011</v>
      </c>
      <c r="F57" s="622">
        <v>1528.4690000000001</v>
      </c>
      <c r="G57" s="622">
        <v>1311.758</v>
      </c>
      <c r="H57" s="771">
        <v>16.520653962087529</v>
      </c>
      <c r="I57" s="63"/>
      <c r="J57" s="63"/>
      <c r="K57" s="63"/>
      <c r="L57" s="63"/>
      <c r="M57" s="63"/>
      <c r="N57" s="63"/>
      <c r="O57" s="63"/>
    </row>
    <row r="58" spans="2:15" ht="14.1" customHeight="1">
      <c r="B58" s="80"/>
      <c r="H58" s="332"/>
      <c r="I58" s="63"/>
      <c r="J58" s="63"/>
      <c r="K58" s="63"/>
      <c r="L58" s="63"/>
      <c r="M58" s="63"/>
      <c r="N58" s="63"/>
      <c r="O58" s="63"/>
    </row>
    <row r="59" spans="2:15" ht="14.1" customHeight="1">
      <c r="B59" s="80"/>
      <c r="H59" s="332"/>
      <c r="I59" s="63"/>
      <c r="J59" s="63"/>
      <c r="K59" s="63"/>
      <c r="L59" s="63"/>
      <c r="M59" s="63"/>
      <c r="N59" s="63"/>
      <c r="O59" s="63"/>
    </row>
    <row r="60" spans="2:15" ht="14.1" customHeight="1">
      <c r="B60" s="80"/>
      <c r="H60" s="332"/>
      <c r="I60" s="63"/>
      <c r="J60" s="63"/>
      <c r="K60" s="63"/>
      <c r="L60" s="63"/>
      <c r="M60" s="63"/>
      <c r="N60" s="63"/>
      <c r="O60" s="63"/>
    </row>
    <row r="61" spans="2:15" ht="14.1" customHeight="1">
      <c r="B61" s="80"/>
      <c r="H61" s="332"/>
      <c r="I61" s="63"/>
      <c r="J61" s="63"/>
      <c r="K61" s="63"/>
      <c r="L61" s="63"/>
      <c r="M61" s="63"/>
      <c r="N61" s="63"/>
      <c r="O61" s="63"/>
    </row>
    <row r="62" spans="2:15" ht="14.1" customHeight="1">
      <c r="B62" s="80"/>
      <c r="H62" s="332"/>
      <c r="I62" s="63"/>
      <c r="J62" s="63"/>
      <c r="K62" s="63"/>
      <c r="L62" s="63"/>
      <c r="M62" s="63"/>
      <c r="N62" s="63"/>
      <c r="O62" s="63"/>
    </row>
    <row r="63" spans="2:15" ht="14.1" customHeight="1">
      <c r="B63" s="80"/>
      <c r="H63" s="332"/>
      <c r="I63" s="63"/>
      <c r="J63" s="63"/>
      <c r="K63" s="63"/>
      <c r="L63" s="63"/>
      <c r="M63" s="63"/>
      <c r="N63" s="63"/>
      <c r="O63" s="63"/>
    </row>
    <row r="64" spans="2:15" ht="14.1" customHeight="1">
      <c r="B64" s="80"/>
      <c r="H64" s="332"/>
      <c r="I64" s="63"/>
      <c r="J64" s="63"/>
      <c r="K64" s="63"/>
      <c r="L64" s="63"/>
      <c r="M64" s="63"/>
      <c r="N64" s="63"/>
      <c r="O64" s="63"/>
    </row>
    <row r="65" spans="2:15" ht="14.1" customHeight="1">
      <c r="B65" s="80"/>
      <c r="H65" s="332"/>
      <c r="I65" s="63"/>
      <c r="J65" s="63"/>
      <c r="K65" s="63"/>
      <c r="L65" s="63"/>
      <c r="M65" s="63"/>
      <c r="N65" s="63"/>
      <c r="O65" s="63"/>
    </row>
  </sheetData>
  <mergeCells count="9">
    <mergeCell ref="C18:H18"/>
    <mergeCell ref="C19:H19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5"/>
  <dimension ref="A1:W45"/>
  <sheetViews>
    <sheetView showGridLines="0" showRowColHeaders="0" topLeftCell="A6" zoomScaleNormal="100" workbookViewId="0">
      <selection activeCell="B20" sqref="B20"/>
    </sheetView>
  </sheetViews>
  <sheetFormatPr defaultColWidth="0" defaultRowHeight="0" customHeight="1" zeroHeight="1"/>
  <cols>
    <col min="1" max="1" width="5.7109375" style="1" customWidth="1"/>
    <col min="2" max="2" width="45" style="1" customWidth="1"/>
    <col min="3" max="3" width="10.7109375" style="29" customWidth="1"/>
    <col min="4" max="4" width="13.28515625" style="29" customWidth="1"/>
    <col min="5" max="6" width="10.7109375" style="29" customWidth="1"/>
    <col min="7" max="7" width="13.5703125" style="29" customWidth="1"/>
    <col min="8" max="8" width="10.7109375" style="29" customWidth="1"/>
    <col min="9" max="9" width="10.2851562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24" t="s">
        <v>216</v>
      </c>
      <c r="H1" s="30"/>
    </row>
    <row r="2" spans="2:8" ht="8.25" customHeight="1">
      <c r="B2" s="2"/>
      <c r="H2" s="30"/>
    </row>
    <row r="3" spans="2:8" ht="15.75">
      <c r="B3" s="80" t="s">
        <v>515</v>
      </c>
      <c r="C3" s="1"/>
      <c r="D3" s="1"/>
      <c r="E3" s="1"/>
      <c r="F3" s="1"/>
      <c r="G3" s="1"/>
      <c r="H3" s="63"/>
    </row>
    <row r="4" spans="2:8" ht="15.75">
      <c r="B4" s="80"/>
      <c r="C4" s="1"/>
      <c r="D4" s="1"/>
      <c r="E4" s="1"/>
      <c r="F4" s="1"/>
      <c r="G4" s="1"/>
      <c r="H4" s="63"/>
    </row>
    <row r="5" spans="2:8" ht="16.5" thickBot="1">
      <c r="B5" s="274"/>
      <c r="C5" s="1148" t="s">
        <v>63</v>
      </c>
      <c r="D5" s="1149"/>
      <c r="E5" s="1279"/>
      <c r="F5" s="1033" t="s">
        <v>423</v>
      </c>
      <c r="G5" s="1034"/>
      <c r="H5" s="1034"/>
    </row>
    <row r="6" spans="2:8" ht="16.5" thickTop="1">
      <c r="B6" s="274" t="s">
        <v>516</v>
      </c>
      <c r="C6" s="1330" t="s">
        <v>798</v>
      </c>
      <c r="D6" s="1036" t="s">
        <v>799</v>
      </c>
      <c r="E6" s="1036" t="s">
        <v>0</v>
      </c>
      <c r="F6" s="1036" t="s">
        <v>791</v>
      </c>
      <c r="G6" s="279" t="s">
        <v>80</v>
      </c>
      <c r="H6" s="1036" t="s">
        <v>0</v>
      </c>
    </row>
    <row r="7" spans="2:8" ht="15.75">
      <c r="B7" s="274" t="s">
        <v>217</v>
      </c>
      <c r="C7" s="1323"/>
      <c r="D7" s="1037"/>
      <c r="E7" s="1037"/>
      <c r="F7" s="1037"/>
      <c r="G7" s="544" t="s">
        <v>250</v>
      </c>
      <c r="H7" s="1037"/>
    </row>
    <row r="8" spans="2:8" ht="3" customHeight="1">
      <c r="B8" s="92"/>
      <c r="C8" s="137"/>
      <c r="D8" s="166"/>
      <c r="E8" s="166"/>
      <c r="F8" s="166"/>
      <c r="G8" s="166"/>
      <c r="H8" s="166"/>
    </row>
    <row r="9" spans="2:8" ht="3" customHeight="1">
      <c r="B9" s="338"/>
      <c r="C9" s="339"/>
      <c r="D9" s="323"/>
      <c r="E9" s="323"/>
      <c r="F9" s="323"/>
      <c r="G9" s="323"/>
      <c r="H9" s="323"/>
    </row>
    <row r="10" spans="2:8" ht="3" customHeight="1">
      <c r="B10" s="92"/>
      <c r="C10" s="137"/>
      <c r="D10" s="166"/>
      <c r="E10" s="166"/>
      <c r="F10" s="166"/>
      <c r="G10" s="166"/>
      <c r="H10" s="166"/>
    </row>
    <row r="11" spans="2:8" ht="15.75">
      <c r="B11" s="350" t="s">
        <v>517</v>
      </c>
      <c r="C11" s="145">
        <v>126.7</v>
      </c>
      <c r="D11" s="199">
        <v>147.6</v>
      </c>
      <c r="E11" s="199">
        <v>-14.2</v>
      </c>
      <c r="F11" s="192">
        <v>239.7</v>
      </c>
      <c r="G11" s="199">
        <v>297.7</v>
      </c>
      <c r="H11" s="199">
        <v>-19.5</v>
      </c>
    </row>
    <row r="12" spans="2:8" ht="15.75">
      <c r="B12" s="233" t="s">
        <v>518</v>
      </c>
      <c r="C12" s="173">
        <v>29.7</v>
      </c>
      <c r="D12" s="179">
        <v>31.1</v>
      </c>
      <c r="E12" s="142">
        <v>-4.5</v>
      </c>
      <c r="F12" s="178">
        <v>54.1</v>
      </c>
      <c r="G12" s="179">
        <v>51.6</v>
      </c>
      <c r="H12" s="142">
        <v>4.9000000000000004</v>
      </c>
    </row>
    <row r="13" spans="2:8" ht="15.75">
      <c r="B13" s="233" t="s">
        <v>519</v>
      </c>
      <c r="C13" s="173">
        <v>97</v>
      </c>
      <c r="D13" s="179">
        <v>116.5</v>
      </c>
      <c r="E13" s="142">
        <v>-16.8</v>
      </c>
      <c r="F13" s="178">
        <v>185.6</v>
      </c>
      <c r="G13" s="179">
        <v>246.1</v>
      </c>
      <c r="H13" s="142">
        <v>-24.6</v>
      </c>
    </row>
    <row r="14" spans="2:8" ht="15.75">
      <c r="B14" s="176" t="s">
        <v>945</v>
      </c>
      <c r="C14" s="145">
        <v>351.9</v>
      </c>
      <c r="D14" s="179">
        <v>271.7</v>
      </c>
      <c r="E14" s="179">
        <v>29.6</v>
      </c>
      <c r="F14" s="178">
        <v>662</v>
      </c>
      <c r="G14" s="179">
        <v>521</v>
      </c>
      <c r="H14" s="179">
        <v>27.1</v>
      </c>
    </row>
    <row r="15" spans="2:8" ht="15.75">
      <c r="B15" s="175" t="s">
        <v>584</v>
      </c>
      <c r="C15" s="173">
        <v>280.5</v>
      </c>
      <c r="D15" s="179">
        <v>222.1</v>
      </c>
      <c r="E15" s="179">
        <v>26.3</v>
      </c>
      <c r="F15" s="178">
        <v>540.29999999999995</v>
      </c>
      <c r="G15" s="179">
        <v>443</v>
      </c>
      <c r="H15" s="179">
        <v>22</v>
      </c>
    </row>
    <row r="16" spans="2:8" ht="15.75">
      <c r="B16" s="350" t="s">
        <v>520</v>
      </c>
      <c r="C16" s="173">
        <v>71.5</v>
      </c>
      <c r="D16" s="179">
        <v>49.5</v>
      </c>
      <c r="E16" s="179">
        <v>44.2</v>
      </c>
      <c r="F16" s="178">
        <v>121.7</v>
      </c>
      <c r="G16" s="179">
        <v>78</v>
      </c>
      <c r="H16" s="179">
        <v>56</v>
      </c>
    </row>
    <row r="17" spans="1:23" ht="15.75">
      <c r="B17" s="273" t="s">
        <v>521</v>
      </c>
      <c r="C17" s="145">
        <v>478.6</v>
      </c>
      <c r="D17" s="192">
        <v>419.3</v>
      </c>
      <c r="E17" s="192">
        <v>14.2</v>
      </c>
      <c r="F17" s="192">
        <v>901.8</v>
      </c>
      <c r="G17" s="192">
        <v>818.7</v>
      </c>
      <c r="H17" s="192">
        <v>10.1</v>
      </c>
    </row>
    <row r="18" spans="1:23" ht="15.75">
      <c r="B18" s="80"/>
      <c r="C18" s="1"/>
      <c r="D18" s="1"/>
      <c r="E18" s="1"/>
      <c r="F18" s="1"/>
      <c r="G18" s="1"/>
      <c r="H18" s="63"/>
    </row>
    <row r="19" spans="1:23" ht="15.75">
      <c r="B19" s="80"/>
      <c r="C19" s="1"/>
      <c r="D19" s="1"/>
      <c r="E19" s="1"/>
      <c r="F19" s="1"/>
      <c r="G19" s="1"/>
      <c r="H19" s="63"/>
    </row>
    <row r="20" spans="1:23" ht="15.75">
      <c r="B20" s="80"/>
      <c r="C20" s="1"/>
      <c r="D20" s="1"/>
      <c r="E20" s="1"/>
      <c r="F20" s="1"/>
      <c r="G20" s="1"/>
      <c r="H20" s="63"/>
    </row>
    <row r="21" spans="1:23" ht="15.75">
      <c r="B21" s="80"/>
      <c r="C21" s="1"/>
      <c r="D21" s="1"/>
      <c r="E21" s="1"/>
      <c r="F21" s="1"/>
      <c r="G21" s="1"/>
      <c r="H21" s="63"/>
    </row>
    <row r="22" spans="1:23" s="1" customFormat="1" ht="14.1" hidden="1" customHeight="1">
      <c r="C22" s="29"/>
      <c r="D22" s="29"/>
      <c r="E22" s="29"/>
      <c r="F22" s="29"/>
      <c r="G22" s="29"/>
      <c r="H22" s="29"/>
      <c r="I22" s="28"/>
      <c r="J22" s="29"/>
      <c r="K22" s="29"/>
      <c r="L22" s="46"/>
      <c r="M22" s="3"/>
      <c r="N22" s="4"/>
      <c r="O22" s="5"/>
      <c r="P22" s="6"/>
      <c r="Q22" s="7"/>
      <c r="R22" s="4"/>
      <c r="S22"/>
      <c r="T22"/>
      <c r="U22"/>
      <c r="V22"/>
      <c r="W22"/>
    </row>
    <row r="23" spans="1:23" s="1" customFormat="1" ht="14.1" hidden="1" customHeight="1">
      <c r="C23" s="29"/>
      <c r="D23" s="29"/>
      <c r="E23" s="29"/>
      <c r="F23" s="29"/>
      <c r="G23" s="29"/>
      <c r="H23" s="29"/>
      <c r="I23" s="28"/>
      <c r="J23" s="29"/>
      <c r="K23" s="29"/>
      <c r="L23" s="46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1:23" s="1" customFormat="1" ht="14.1" hidden="1" customHeight="1">
      <c r="C24" s="29"/>
      <c r="D24" s="29"/>
      <c r="E24" s="29"/>
      <c r="F24" s="29"/>
      <c r="G24" s="29"/>
      <c r="H24" s="29"/>
      <c r="I24" s="28"/>
      <c r="J24" s="29"/>
      <c r="K24" s="29"/>
      <c r="L24" s="46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1:23" ht="14.1" hidden="1" customHeight="1"/>
    <row r="26" spans="1:23" s="1" customFormat="1" ht="14.1" hidden="1" customHeight="1">
      <c r="C26" s="29"/>
      <c r="D26" s="29"/>
      <c r="E26" s="29"/>
      <c r="F26" s="29"/>
      <c r="G26" s="29"/>
      <c r="H26" s="29"/>
      <c r="I26" s="28"/>
      <c r="J26" s="29"/>
      <c r="K26" s="29"/>
      <c r="L26" s="46"/>
      <c r="M26" s="3"/>
      <c r="N26" s="4"/>
      <c r="O26" s="5"/>
      <c r="P26" s="6"/>
      <c r="Q26" s="7"/>
    </row>
    <row r="27" spans="1:23" s="1" customFormat="1" ht="14.1" hidden="1" customHeight="1">
      <c r="C27" s="29"/>
      <c r="D27" s="29"/>
      <c r="E27" s="29"/>
      <c r="F27" s="29"/>
      <c r="G27" s="29"/>
      <c r="H27" s="29"/>
      <c r="I27" s="28"/>
      <c r="J27" s="29"/>
      <c r="K27" s="29"/>
      <c r="L27" s="46"/>
      <c r="M27" s="3"/>
      <c r="N27" s="4"/>
      <c r="O27" s="5"/>
      <c r="P27" s="6"/>
      <c r="Q27" s="7"/>
    </row>
    <row r="28" spans="1:23" s="1" customFormat="1" ht="14.1" hidden="1" customHeight="1">
      <c r="C28" s="29"/>
      <c r="D28" s="29"/>
      <c r="E28" s="29"/>
      <c r="F28" s="29"/>
      <c r="G28" s="29"/>
      <c r="H28" s="29"/>
      <c r="I28" s="28"/>
      <c r="J28" s="29"/>
      <c r="K28" s="29"/>
      <c r="L28" s="46"/>
      <c r="M28" s="3"/>
      <c r="N28" s="4"/>
      <c r="O28" s="5"/>
      <c r="P28" s="6"/>
      <c r="Q28" s="7"/>
    </row>
    <row r="29" spans="1:23" s="4" customFormat="1" ht="14.1" hidden="1" customHeight="1">
      <c r="B29" s="1"/>
      <c r="C29" s="29"/>
      <c r="D29" s="29"/>
      <c r="E29" s="29"/>
      <c r="F29" s="29"/>
      <c r="G29" s="29"/>
      <c r="H29" s="29"/>
      <c r="I29" s="83"/>
      <c r="J29" s="84"/>
      <c r="K29" s="84"/>
      <c r="L29" s="46"/>
      <c r="M29" s="3"/>
      <c r="O29" s="5"/>
      <c r="P29" s="6"/>
      <c r="Q29" s="7"/>
    </row>
    <row r="30" spans="1:23" s="1" customFormat="1" ht="14.1" hidden="1" customHeight="1">
      <c r="A30" s="15"/>
      <c r="C30" s="29"/>
      <c r="D30" s="29"/>
      <c r="E30" s="29"/>
      <c r="F30" s="29"/>
      <c r="G30" s="29"/>
      <c r="H30" s="29"/>
      <c r="I30" s="28"/>
      <c r="J30" s="29"/>
      <c r="K30" s="29"/>
      <c r="L30" s="66"/>
      <c r="M30" s="67"/>
      <c r="N30" s="4"/>
      <c r="O30" s="68"/>
      <c r="P30" s="69"/>
      <c r="Q30" s="70"/>
      <c r="R30" s="65"/>
    </row>
    <row r="31" spans="1:23" s="1" customFormat="1" ht="14.1" hidden="1" customHeight="1">
      <c r="A31" s="15"/>
      <c r="C31" s="29"/>
      <c r="D31" s="29"/>
      <c r="E31" s="29"/>
      <c r="F31" s="29"/>
      <c r="G31" s="29"/>
      <c r="H31" s="29"/>
      <c r="I31" s="28"/>
      <c r="J31" s="29"/>
      <c r="K31" s="29"/>
      <c r="L31" s="66"/>
      <c r="M31" s="67"/>
      <c r="N31" s="4"/>
      <c r="O31" s="68"/>
      <c r="P31" s="69"/>
      <c r="Q31" s="70"/>
      <c r="R31" s="65"/>
    </row>
    <row r="32" spans="1:23" s="1" customFormat="1" ht="14.1" hidden="1" customHeight="1">
      <c r="A32" s="15"/>
      <c r="C32" s="29"/>
      <c r="D32" s="29"/>
      <c r="E32" s="29"/>
      <c r="F32" s="29"/>
      <c r="G32" s="29"/>
      <c r="H32" s="29"/>
      <c r="I32" s="28"/>
      <c r="J32" s="29"/>
      <c r="K32" s="29"/>
      <c r="L32" s="66"/>
      <c r="M32" s="67"/>
      <c r="N32" s="4"/>
      <c r="O32" s="68"/>
      <c r="P32" s="69"/>
      <c r="Q32" s="70"/>
      <c r="R32" s="65"/>
    </row>
    <row r="33" spans="1:19" s="1" customFormat="1" ht="14.1" hidden="1" customHeight="1">
      <c r="A33" s="15"/>
      <c r="C33" s="29"/>
      <c r="D33" s="29"/>
      <c r="E33" s="29"/>
      <c r="F33" s="29"/>
      <c r="G33" s="29"/>
      <c r="H33" s="29"/>
      <c r="I33" s="28"/>
      <c r="J33" s="29"/>
      <c r="K33" s="29"/>
      <c r="L33" s="66"/>
      <c r="M33" s="67"/>
      <c r="N33" s="4"/>
      <c r="O33" s="68"/>
      <c r="P33" s="69"/>
      <c r="Q33" s="70"/>
      <c r="R33" s="65"/>
    </row>
    <row r="34" spans="1:19" s="1" customFormat="1" ht="14.1" hidden="1" customHeight="1">
      <c r="A34" s="15"/>
      <c r="C34" s="29"/>
      <c r="D34" s="29"/>
      <c r="E34" s="29"/>
      <c r="F34" s="29"/>
      <c r="G34" s="29"/>
      <c r="H34" s="29"/>
      <c r="I34" s="28"/>
      <c r="J34" s="29"/>
      <c r="K34" s="29"/>
      <c r="L34" s="66"/>
      <c r="M34" s="67"/>
      <c r="N34" s="4"/>
      <c r="O34" s="68"/>
      <c r="P34" s="69"/>
      <c r="Q34" s="70"/>
      <c r="R34" s="65"/>
    </row>
    <row r="35" spans="1:19" s="1" customFormat="1" ht="14.1" hidden="1" customHeight="1">
      <c r="A35" s="15"/>
      <c r="C35" s="29"/>
      <c r="D35" s="29"/>
      <c r="E35" s="29"/>
      <c r="F35" s="29"/>
      <c r="G35" s="29"/>
      <c r="H35" s="29"/>
      <c r="I35" s="28"/>
      <c r="J35" s="29"/>
      <c r="K35" s="29"/>
      <c r="L35" s="66"/>
      <c r="M35" s="67"/>
      <c r="N35" s="4"/>
      <c r="O35" s="68"/>
      <c r="P35" s="69"/>
      <c r="Q35" s="70"/>
      <c r="R35" s="65"/>
    </row>
    <row r="36" spans="1:19" s="1" customFormat="1" ht="15" hidden="1" customHeight="1">
      <c r="A36" s="15"/>
      <c r="C36" s="29"/>
      <c r="D36" s="29"/>
      <c r="E36" s="29"/>
      <c r="F36" s="29"/>
      <c r="G36" s="29"/>
      <c r="H36" s="29"/>
      <c r="I36" s="28"/>
      <c r="J36" s="29"/>
      <c r="K36" s="29"/>
      <c r="L36" s="66"/>
      <c r="M36" s="67"/>
      <c r="N36" s="4"/>
      <c r="O36" s="68"/>
      <c r="P36" s="69"/>
      <c r="Q36" s="70"/>
      <c r="R36" s="65"/>
    </row>
    <row r="37" spans="1:19" s="1" customFormat="1" ht="15" hidden="1" customHeight="1">
      <c r="A37" s="15"/>
      <c r="C37" s="29"/>
      <c r="D37" s="29"/>
      <c r="E37" s="29"/>
      <c r="F37" s="29"/>
      <c r="G37" s="29"/>
      <c r="H37" s="29"/>
      <c r="I37" s="28"/>
      <c r="J37" s="29"/>
      <c r="K37" s="29"/>
      <c r="L37" s="66"/>
      <c r="M37" s="67"/>
      <c r="N37" s="4"/>
      <c r="O37" s="68"/>
      <c r="P37" s="69"/>
      <c r="Q37" s="70"/>
      <c r="R37" s="65"/>
    </row>
    <row r="38" spans="1:19" s="1" customFormat="1" ht="15" hidden="1" customHeight="1">
      <c r="A38" s="15"/>
      <c r="C38" s="29"/>
      <c r="D38" s="29"/>
      <c r="E38" s="29"/>
      <c r="F38" s="29"/>
      <c r="G38" s="29"/>
      <c r="H38" s="29"/>
      <c r="I38" s="28"/>
      <c r="J38" s="29"/>
      <c r="K38" s="29"/>
      <c r="L38" s="66"/>
      <c r="M38" s="67"/>
      <c r="N38" s="4"/>
      <c r="O38" s="68"/>
      <c r="P38" s="69"/>
      <c r="Q38" s="70"/>
      <c r="R38" s="65"/>
    </row>
    <row r="39" spans="1:19" s="1" customFormat="1" ht="15" hidden="1" customHeight="1">
      <c r="A39" s="15"/>
      <c r="C39" s="29"/>
      <c r="D39" s="29"/>
      <c r="E39" s="29"/>
      <c r="F39" s="29"/>
      <c r="G39" s="29"/>
      <c r="H39" s="29"/>
      <c r="I39" s="28"/>
      <c r="J39" s="29"/>
      <c r="K39" s="29"/>
      <c r="L39" s="66"/>
      <c r="M39" s="67"/>
      <c r="N39" s="4"/>
      <c r="O39" s="68"/>
      <c r="P39" s="69"/>
      <c r="Q39" s="70"/>
      <c r="R39" s="65"/>
    </row>
    <row r="40" spans="1:19" s="1" customFormat="1" ht="13.5" hidden="1">
      <c r="A40" s="15"/>
      <c r="C40" s="29"/>
      <c r="D40" s="29"/>
      <c r="E40" s="29"/>
      <c r="F40" s="29"/>
      <c r="G40" s="29"/>
      <c r="H40" s="29"/>
      <c r="I40" s="28"/>
      <c r="J40" s="29"/>
      <c r="K40" s="29"/>
      <c r="L40" s="66"/>
      <c r="M40" s="67"/>
      <c r="N40" s="4"/>
      <c r="O40" s="68"/>
      <c r="P40" s="69"/>
      <c r="Q40" s="70"/>
      <c r="R40" s="65"/>
    </row>
    <row r="41" spans="1:19" s="1" customFormat="1" ht="13.5" hidden="1">
      <c r="A41" s="15"/>
      <c r="C41" s="29"/>
      <c r="D41" s="29"/>
      <c r="E41" s="29"/>
      <c r="F41" s="29"/>
      <c r="G41" s="29"/>
      <c r="H41" s="29"/>
      <c r="I41" s="28"/>
      <c r="J41" s="29"/>
      <c r="K41" s="29"/>
      <c r="L41" s="66"/>
      <c r="M41" s="67"/>
      <c r="N41" s="4"/>
      <c r="O41" s="68"/>
      <c r="P41" s="69"/>
      <c r="Q41" s="70"/>
      <c r="R41" s="86"/>
    </row>
    <row r="42" spans="1:19" s="1" customFormat="1" ht="13.5" hidden="1">
      <c r="A42" s="15"/>
      <c r="C42" s="29"/>
      <c r="D42" s="29"/>
      <c r="E42" s="29"/>
      <c r="F42" s="29"/>
      <c r="G42" s="29"/>
      <c r="H42" s="29"/>
      <c r="I42" s="28"/>
      <c r="J42" s="29"/>
      <c r="K42" s="29"/>
      <c r="L42" s="66"/>
      <c r="M42" s="67"/>
      <c r="N42" s="4"/>
      <c r="O42" s="68"/>
      <c r="P42" s="69"/>
      <c r="Q42" s="70"/>
      <c r="R42" s="86"/>
    </row>
    <row r="43" spans="1:19" s="1" customFormat="1" ht="13.5" hidden="1">
      <c r="A43" s="15"/>
      <c r="C43" s="29"/>
      <c r="D43" s="29"/>
      <c r="E43" s="29"/>
      <c r="F43" s="29"/>
      <c r="G43" s="29"/>
      <c r="H43" s="29"/>
      <c r="I43" s="28"/>
      <c r="J43" s="29"/>
      <c r="K43" s="29"/>
      <c r="L43" s="66"/>
      <c r="M43" s="67"/>
      <c r="N43" s="4"/>
      <c r="O43" s="68"/>
      <c r="P43" s="69"/>
      <c r="Q43" s="70"/>
      <c r="R43" s="86"/>
    </row>
    <row r="44" spans="1:19" s="1" customFormat="1" ht="13.5" hidden="1">
      <c r="A44" s="15"/>
      <c r="C44" s="29"/>
      <c r="D44" s="29"/>
      <c r="E44" s="29"/>
      <c r="F44" s="29"/>
      <c r="G44" s="29"/>
      <c r="H44" s="29"/>
      <c r="I44" s="28"/>
      <c r="J44" s="29"/>
      <c r="K44" s="29"/>
      <c r="L44" s="66"/>
      <c r="M44" s="67"/>
      <c r="N44" s="4"/>
      <c r="O44" s="68"/>
      <c r="P44" s="69"/>
      <c r="Q44" s="70"/>
      <c r="R44" s="86"/>
    </row>
    <row r="45" spans="1:19" s="16" customFormat="1" ht="13.5">
      <c r="A45" s="15"/>
      <c r="B45" s="1"/>
      <c r="C45" s="29"/>
      <c r="D45" s="29"/>
      <c r="E45" s="29"/>
      <c r="F45" s="29"/>
      <c r="G45" s="29"/>
      <c r="H45" s="29"/>
      <c r="I45" s="26"/>
      <c r="J45" s="29"/>
      <c r="K45" s="29"/>
      <c r="L45" s="46"/>
      <c r="M45" s="3"/>
      <c r="N45" s="4"/>
      <c r="O45" s="5"/>
      <c r="P45" s="6"/>
      <c r="Q45" s="7"/>
      <c r="R45" s="1"/>
      <c r="S45" s="1"/>
    </row>
  </sheetData>
  <mergeCells count="7"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6"/>
  <dimension ref="A1:AB24"/>
  <sheetViews>
    <sheetView showGridLines="0" showRowColHeaders="0" zoomScale="96" zoomScaleNormal="96" workbookViewId="0"/>
  </sheetViews>
  <sheetFormatPr defaultColWidth="0" defaultRowHeight="15.75" customHeight="1" zeroHeight="1"/>
  <cols>
    <col min="1" max="1" width="5.7109375" style="1" customWidth="1"/>
    <col min="2" max="2" width="37.42578125" style="1" customWidth="1"/>
    <col min="3" max="3" width="10.7109375" style="29" customWidth="1"/>
    <col min="4" max="4" width="14" style="29" customWidth="1"/>
    <col min="5" max="5" width="9.7109375" style="29" bestFit="1" customWidth="1"/>
    <col min="6" max="6" width="8.42578125" style="29" bestFit="1" customWidth="1"/>
    <col min="7" max="7" width="12.140625" style="29" bestFit="1" customWidth="1"/>
    <col min="8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4" t="s">
        <v>216</v>
      </c>
      <c r="D1" s="149"/>
      <c r="E1" s="1"/>
      <c r="F1" s="1"/>
      <c r="G1" s="1"/>
      <c r="H1" s="82"/>
    </row>
    <row r="2" spans="2:8" ht="8.25" customHeight="1">
      <c r="B2" s="2"/>
      <c r="C2" s="2"/>
      <c r="D2" s="2"/>
      <c r="E2" s="1"/>
      <c r="F2" s="1"/>
      <c r="G2" s="1"/>
      <c r="H2" s="82"/>
    </row>
    <row r="3" spans="2:8">
      <c r="B3" s="80" t="s">
        <v>124</v>
      </c>
      <c r="C3" s="1338"/>
      <c r="D3" s="1339"/>
      <c r="E3" s="1"/>
      <c r="F3" s="1338"/>
      <c r="G3" s="1339"/>
      <c r="H3" s="63"/>
    </row>
    <row r="4" spans="2:8">
      <c r="B4" s="80"/>
      <c r="C4" s="456"/>
      <c r="D4" s="456"/>
      <c r="E4" s="1"/>
      <c r="F4" s="456"/>
      <c r="G4" s="456"/>
      <c r="H4" s="63"/>
    </row>
    <row r="5" spans="2:8" ht="16.5" customHeight="1" thickBot="1">
      <c r="B5" s="297"/>
      <c r="C5" s="1033" t="s">
        <v>63</v>
      </c>
      <c r="D5" s="1034"/>
      <c r="E5" s="1035"/>
      <c r="F5" s="1033" t="s">
        <v>423</v>
      </c>
      <c r="G5" s="1034"/>
      <c r="H5" s="1034"/>
    </row>
    <row r="6" spans="2:8" ht="16.5" thickTop="1">
      <c r="B6" s="297" t="s">
        <v>353</v>
      </c>
      <c r="C6" s="1036" t="s">
        <v>798</v>
      </c>
      <c r="D6" s="1036" t="s">
        <v>799</v>
      </c>
      <c r="E6" s="1036" t="s">
        <v>227</v>
      </c>
      <c r="F6" s="1036" t="s">
        <v>791</v>
      </c>
      <c r="G6" s="272" t="s">
        <v>80</v>
      </c>
      <c r="H6" s="1036" t="s">
        <v>227</v>
      </c>
    </row>
    <row r="7" spans="2:8">
      <c r="B7" s="297" t="s">
        <v>217</v>
      </c>
      <c r="C7" s="1037"/>
      <c r="D7" s="1037"/>
      <c r="E7" s="1037"/>
      <c r="F7" s="1037"/>
      <c r="G7" s="544" t="s">
        <v>250</v>
      </c>
      <c r="H7" s="1037"/>
    </row>
    <row r="8" spans="2:8" ht="3" customHeight="1">
      <c r="B8" s="455"/>
      <c r="C8" s="288"/>
      <c r="D8" s="288"/>
      <c r="E8" s="288"/>
      <c r="F8" s="288"/>
      <c r="G8" s="782"/>
      <c r="H8" s="305"/>
    </row>
    <row r="9" spans="2:8" ht="3" customHeight="1" thickBot="1">
      <c r="B9" s="783"/>
      <c r="C9" s="783"/>
      <c r="D9" s="783"/>
      <c r="E9" s="783"/>
      <c r="F9" s="783"/>
      <c r="G9" s="783"/>
      <c r="H9" s="784"/>
    </row>
    <row r="10" spans="2:8" ht="3" customHeight="1" thickTop="1">
      <c r="B10" s="135"/>
      <c r="C10" s="135"/>
      <c r="D10" s="135"/>
      <c r="E10" s="135"/>
      <c r="F10" s="135"/>
      <c r="G10" s="135"/>
      <c r="H10" s="785"/>
    </row>
    <row r="11" spans="2:8">
      <c r="B11" s="215" t="s">
        <v>176</v>
      </c>
      <c r="C11" s="178">
        <v>32.6</v>
      </c>
      <c r="D11" s="142">
        <v>29.8</v>
      </c>
      <c r="E11" s="177">
        <v>9.4</v>
      </c>
      <c r="F11" s="178">
        <v>101.4</v>
      </c>
      <c r="G11" s="142">
        <v>77</v>
      </c>
      <c r="H11" s="177">
        <v>31.7</v>
      </c>
    </row>
    <row r="12" spans="2:8">
      <c r="B12" s="215" t="s">
        <v>177</v>
      </c>
      <c r="C12" s="178" t="s">
        <v>116</v>
      </c>
      <c r="D12" s="142">
        <v>5.9</v>
      </c>
      <c r="E12" s="177" t="s">
        <v>26</v>
      </c>
      <c r="F12" s="178" t="s">
        <v>116</v>
      </c>
      <c r="G12" s="142">
        <v>14.4</v>
      </c>
      <c r="H12" s="177" t="s">
        <v>26</v>
      </c>
    </row>
    <row r="13" spans="2:8">
      <c r="B13" s="215" t="s">
        <v>8</v>
      </c>
      <c r="C13" s="178">
        <v>72.400000000000006</v>
      </c>
      <c r="D13" s="142">
        <v>97.2</v>
      </c>
      <c r="E13" s="177">
        <v>-25.5</v>
      </c>
      <c r="F13" s="178">
        <v>200</v>
      </c>
      <c r="G13" s="142">
        <v>214.2</v>
      </c>
      <c r="H13" s="177">
        <v>-6.7</v>
      </c>
    </row>
    <row r="14" spans="2:8">
      <c r="B14" s="215" t="s">
        <v>897</v>
      </c>
      <c r="C14" s="178" t="s">
        <v>113</v>
      </c>
      <c r="D14" s="142">
        <v>14.8</v>
      </c>
      <c r="E14" s="177">
        <v>-100</v>
      </c>
      <c r="F14" s="178">
        <v>21.2</v>
      </c>
      <c r="G14" s="142">
        <v>26.3</v>
      </c>
      <c r="H14" s="177">
        <v>-19.600000000000001</v>
      </c>
    </row>
    <row r="15" spans="2:8">
      <c r="B15" s="215" t="s">
        <v>898</v>
      </c>
      <c r="C15" s="178">
        <v>171.3</v>
      </c>
      <c r="D15" s="142">
        <v>93.4</v>
      </c>
      <c r="E15" s="177">
        <v>83.4</v>
      </c>
      <c r="F15" s="178">
        <v>333.3</v>
      </c>
      <c r="G15" s="142">
        <v>236.9</v>
      </c>
      <c r="H15" s="177">
        <v>40.700000000000003</v>
      </c>
    </row>
    <row r="16" spans="2:8">
      <c r="B16" s="215" t="s">
        <v>11</v>
      </c>
      <c r="C16" s="178">
        <v>438.6</v>
      </c>
      <c r="D16" s="142">
        <v>538.29999999999995</v>
      </c>
      <c r="E16" s="177">
        <v>-18.5</v>
      </c>
      <c r="F16" s="178">
        <v>828</v>
      </c>
      <c r="G16" s="142">
        <v>920.7</v>
      </c>
      <c r="H16" s="177">
        <v>-10.1</v>
      </c>
    </row>
    <row r="17" spans="2:8">
      <c r="B17" s="215" t="s">
        <v>12</v>
      </c>
      <c r="C17" s="178">
        <v>250.4</v>
      </c>
      <c r="D17" s="142">
        <v>259.5</v>
      </c>
      <c r="E17" s="177">
        <v>-3.5</v>
      </c>
      <c r="F17" s="178">
        <v>483.9</v>
      </c>
      <c r="G17" s="142">
        <v>525.5</v>
      </c>
      <c r="H17" s="177">
        <v>-7.9</v>
      </c>
    </row>
    <row r="18" spans="2:8">
      <c r="B18" s="215" t="s">
        <v>13</v>
      </c>
      <c r="C18" s="178">
        <v>147.1</v>
      </c>
      <c r="D18" s="142">
        <v>106.6</v>
      </c>
      <c r="E18" s="177">
        <v>38</v>
      </c>
      <c r="F18" s="178">
        <v>283.5</v>
      </c>
      <c r="G18" s="142">
        <v>225.2</v>
      </c>
      <c r="H18" s="177">
        <v>25.9</v>
      </c>
    </row>
    <row r="19" spans="2:8">
      <c r="B19" s="215" t="s">
        <v>14</v>
      </c>
      <c r="C19" s="178">
        <v>75.900000000000006</v>
      </c>
      <c r="D19" s="142">
        <v>38.5</v>
      </c>
      <c r="E19" s="177">
        <v>97</v>
      </c>
      <c r="F19" s="178">
        <v>184.9</v>
      </c>
      <c r="G19" s="142">
        <v>137.80000000000001</v>
      </c>
      <c r="H19" s="177">
        <v>34.299999999999997</v>
      </c>
    </row>
    <row r="20" spans="2:8">
      <c r="B20" s="215" t="s">
        <v>61</v>
      </c>
      <c r="C20" s="178">
        <v>75</v>
      </c>
      <c r="D20" s="142">
        <v>31.7</v>
      </c>
      <c r="E20" s="177">
        <v>136.30000000000001</v>
      </c>
      <c r="F20" s="178">
        <v>190</v>
      </c>
      <c r="G20" s="142">
        <v>120.3</v>
      </c>
      <c r="H20" s="177">
        <v>57.9</v>
      </c>
    </row>
    <row r="21" spans="2:8">
      <c r="B21" s="215" t="s">
        <v>62</v>
      </c>
      <c r="C21" s="178">
        <v>47.3</v>
      </c>
      <c r="D21" s="142">
        <v>46</v>
      </c>
      <c r="E21" s="177">
        <v>3</v>
      </c>
      <c r="F21" s="178">
        <v>88.1</v>
      </c>
      <c r="G21" s="142">
        <v>84.5</v>
      </c>
      <c r="H21" s="177">
        <v>4.2</v>
      </c>
    </row>
    <row r="22" spans="2:8">
      <c r="B22" s="163" t="s">
        <v>522</v>
      </c>
      <c r="C22" s="184">
        <v>1310.7</v>
      </c>
      <c r="D22" s="184">
        <v>1261.8</v>
      </c>
      <c r="E22" s="207">
        <v>3.9</v>
      </c>
      <c r="F22" s="184">
        <v>2714.2</v>
      </c>
      <c r="G22" s="184">
        <v>2582.8000000000002</v>
      </c>
      <c r="H22" s="207">
        <v>5.0999999999999996</v>
      </c>
    </row>
    <row r="23" spans="2:8">
      <c r="B23" s="80"/>
      <c r="C23" s="456"/>
      <c r="D23" s="456"/>
      <c r="E23" s="1"/>
      <c r="F23" s="456"/>
      <c r="G23" s="456"/>
      <c r="H23" s="63"/>
    </row>
    <row r="24" spans="2:8">
      <c r="B24" s="80"/>
      <c r="C24" s="456"/>
      <c r="D24" s="456"/>
      <c r="E24" s="1"/>
      <c r="F24" s="456"/>
      <c r="G24" s="456"/>
      <c r="H24" s="63"/>
    </row>
  </sheetData>
  <mergeCells count="9">
    <mergeCell ref="C3:D3"/>
    <mergeCell ref="F3:G3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7"/>
  <dimension ref="A1:W67"/>
  <sheetViews>
    <sheetView showGridLines="0" showRowColHeaders="0" zoomScale="110" zoomScaleNormal="110" workbookViewId="0">
      <selection activeCell="I25" sqref="I25"/>
    </sheetView>
  </sheetViews>
  <sheetFormatPr defaultColWidth="0" defaultRowHeight="0" customHeight="1" zeroHeight="1"/>
  <cols>
    <col min="1" max="1" width="5.7109375" style="1" customWidth="1"/>
    <col min="2" max="2" width="39.85546875" style="1" bestFit="1" customWidth="1"/>
    <col min="3" max="3" width="10.7109375" style="29" customWidth="1"/>
    <col min="4" max="4" width="5.5703125" style="29" bestFit="1" customWidth="1"/>
    <col min="5" max="5" width="10.7109375" style="29" customWidth="1"/>
    <col min="6" max="6" width="7.42578125" style="29" bestFit="1" customWidth="1"/>
    <col min="7" max="7" width="12.7109375" style="29" customWidth="1"/>
    <col min="8" max="8" width="8.28515625" style="29" bestFit="1" customWidth="1"/>
    <col min="9" max="9" width="10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9" ht="29.25" customHeight="1">
      <c r="B1" s="24" t="s">
        <v>216</v>
      </c>
      <c r="H1" s="30"/>
      <c r="I1" s="82"/>
    </row>
    <row r="2" spans="2:9" ht="8.25" customHeight="1">
      <c r="B2" s="2"/>
      <c r="H2" s="30"/>
      <c r="I2" s="82"/>
    </row>
    <row r="3" spans="2:9" ht="15.75">
      <c r="B3" s="80" t="s">
        <v>523</v>
      </c>
      <c r="C3" s="1"/>
      <c r="D3" s="1"/>
      <c r="E3" s="1"/>
      <c r="F3" s="1"/>
      <c r="G3" s="1"/>
      <c r="H3" s="63"/>
      <c r="I3" s="63"/>
    </row>
    <row r="4" spans="2:9" ht="15.75">
      <c r="B4" s="80"/>
      <c r="C4" s="1"/>
      <c r="D4" s="1"/>
      <c r="E4" s="1"/>
      <c r="F4" s="1"/>
      <c r="G4" s="1"/>
      <c r="H4" s="63"/>
      <c r="I4" s="63"/>
    </row>
    <row r="5" spans="2:9" ht="16.5" customHeight="1" thickBot="1">
      <c r="B5" s="243"/>
      <c r="C5" s="1148" t="s">
        <v>63</v>
      </c>
      <c r="D5" s="1149"/>
      <c r="E5" s="1279"/>
      <c r="F5" s="1033" t="s">
        <v>423</v>
      </c>
      <c r="G5" s="1034"/>
      <c r="H5" s="1034"/>
      <c r="I5" s="63"/>
    </row>
    <row r="6" spans="2:9" ht="16.5" thickTop="1">
      <c r="B6" s="243" t="s">
        <v>524</v>
      </c>
      <c r="C6" s="1330" t="s">
        <v>798</v>
      </c>
      <c r="D6" s="1036" t="s">
        <v>799</v>
      </c>
      <c r="E6" s="1036" t="s">
        <v>227</v>
      </c>
      <c r="F6" s="1036" t="s">
        <v>791</v>
      </c>
      <c r="G6" s="1036" t="s">
        <v>900</v>
      </c>
      <c r="H6" s="1144" t="s">
        <v>227</v>
      </c>
      <c r="I6" s="63"/>
    </row>
    <row r="7" spans="2:9" ht="15.75">
      <c r="B7" s="243" t="s">
        <v>217</v>
      </c>
      <c r="C7" s="1323"/>
      <c r="D7" s="1037"/>
      <c r="E7" s="1037"/>
      <c r="F7" s="1037"/>
      <c r="G7" s="1323"/>
      <c r="H7" s="1146"/>
      <c r="I7" s="63"/>
    </row>
    <row r="8" spans="2:9" ht="3" customHeight="1">
      <c r="B8" s="221"/>
      <c r="C8" s="642"/>
      <c r="D8" s="300"/>
      <c r="E8" s="300"/>
      <c r="F8" s="300"/>
      <c r="G8" s="642"/>
      <c r="H8" s="642"/>
      <c r="I8" s="63"/>
    </row>
    <row r="9" spans="2:9" ht="3" customHeight="1">
      <c r="B9" s="352"/>
      <c r="C9" s="786"/>
      <c r="D9" s="787"/>
      <c r="E9" s="787"/>
      <c r="F9" s="787"/>
      <c r="G9" s="786"/>
      <c r="H9" s="786"/>
      <c r="I9" s="63"/>
    </row>
    <row r="10" spans="2:9" ht="3" customHeight="1">
      <c r="B10" s="271"/>
      <c r="C10" s="549"/>
      <c r="D10" s="788"/>
      <c r="E10" s="788"/>
      <c r="F10" s="788"/>
      <c r="G10" s="549"/>
      <c r="H10" s="549"/>
      <c r="I10" s="63"/>
    </row>
    <row r="11" spans="2:9" ht="15.75">
      <c r="B11" s="139" t="s">
        <v>152</v>
      </c>
      <c r="C11" s="583">
        <v>3</v>
      </c>
      <c r="D11" s="166">
        <v>5.8</v>
      </c>
      <c r="E11" s="166">
        <v>-47.1</v>
      </c>
      <c r="F11" s="588">
        <v>25.8</v>
      </c>
      <c r="G11" s="137">
        <v>24.9</v>
      </c>
      <c r="H11" s="885">
        <v>3.6</v>
      </c>
      <c r="I11" s="63"/>
    </row>
    <row r="12" spans="2:9" ht="15.75">
      <c r="B12" s="139" t="s">
        <v>154</v>
      </c>
      <c r="C12" s="583" t="s">
        <v>113</v>
      </c>
      <c r="D12" s="166">
        <v>1.2</v>
      </c>
      <c r="E12" s="166" t="s">
        <v>26</v>
      </c>
      <c r="F12" s="588" t="s">
        <v>113</v>
      </c>
      <c r="G12" s="137">
        <v>4.7</v>
      </c>
      <c r="H12" s="885">
        <v>75</v>
      </c>
      <c r="I12" s="63"/>
    </row>
    <row r="13" spans="2:9" ht="15.75">
      <c r="B13" s="139" t="s">
        <v>8</v>
      </c>
      <c r="C13" s="583">
        <v>15.8</v>
      </c>
      <c r="D13" s="166">
        <v>59.1</v>
      </c>
      <c r="E13" s="166">
        <v>-73.3</v>
      </c>
      <c r="F13" s="588">
        <v>101.3</v>
      </c>
      <c r="G13" s="137">
        <v>151.30000000000001</v>
      </c>
      <c r="H13" s="885">
        <v>-33</v>
      </c>
      <c r="I13" s="63"/>
    </row>
    <row r="14" spans="2:9" ht="15.75">
      <c r="B14" s="139" t="s">
        <v>899</v>
      </c>
      <c r="C14" s="583">
        <v>0</v>
      </c>
      <c r="D14" s="166">
        <v>11.5</v>
      </c>
      <c r="E14" s="166" t="s">
        <v>26</v>
      </c>
      <c r="F14" s="588">
        <v>17.3</v>
      </c>
      <c r="G14" s="137">
        <v>21.4</v>
      </c>
      <c r="H14" s="885">
        <v>-19.5</v>
      </c>
      <c r="I14" s="63"/>
    </row>
    <row r="15" spans="2:9" ht="15.75">
      <c r="B15" s="139" t="s">
        <v>10</v>
      </c>
      <c r="C15" s="583">
        <v>109</v>
      </c>
      <c r="D15" s="166">
        <v>63.9</v>
      </c>
      <c r="E15" s="166">
        <v>70.7</v>
      </c>
      <c r="F15" s="588">
        <v>227.7</v>
      </c>
      <c r="G15" s="137">
        <v>170.5</v>
      </c>
      <c r="H15" s="885">
        <v>33.6</v>
      </c>
      <c r="I15" s="63"/>
    </row>
    <row r="16" spans="2:9" ht="15.75">
      <c r="B16" s="139" t="s">
        <v>11</v>
      </c>
      <c r="C16" s="583">
        <v>305.39999999999998</v>
      </c>
      <c r="D16" s="166">
        <v>403.1</v>
      </c>
      <c r="E16" s="166">
        <v>-24.2</v>
      </c>
      <c r="F16" s="588">
        <v>523.4</v>
      </c>
      <c r="G16" s="137">
        <v>683.7</v>
      </c>
      <c r="H16" s="885">
        <v>-23.4</v>
      </c>
      <c r="I16" s="63"/>
    </row>
    <row r="17" spans="2:9" ht="15.75">
      <c r="B17" s="139" t="s">
        <v>12</v>
      </c>
      <c r="C17" s="583">
        <v>137.19999999999999</v>
      </c>
      <c r="D17" s="166">
        <v>143</v>
      </c>
      <c r="E17" s="166">
        <v>-4.0999999999999996</v>
      </c>
      <c r="F17" s="588">
        <v>255.8</v>
      </c>
      <c r="G17" s="137">
        <v>307.89999999999998</v>
      </c>
      <c r="H17" s="885">
        <v>-16.899999999999999</v>
      </c>
      <c r="I17" s="63"/>
    </row>
    <row r="18" spans="2:9" ht="15.75">
      <c r="B18" s="139" t="s">
        <v>13</v>
      </c>
      <c r="C18" s="583">
        <v>71.2</v>
      </c>
      <c r="D18" s="166">
        <v>45.9</v>
      </c>
      <c r="E18" s="166">
        <v>54.9</v>
      </c>
      <c r="F18" s="588">
        <v>136.80000000000001</v>
      </c>
      <c r="G18" s="137">
        <v>110.6</v>
      </c>
      <c r="H18" s="885">
        <v>23.7</v>
      </c>
      <c r="I18" s="63"/>
    </row>
    <row r="19" spans="2:9" ht="15.75">
      <c r="B19" s="139" t="s">
        <v>14</v>
      </c>
      <c r="C19" s="583">
        <v>25.1</v>
      </c>
      <c r="D19" s="166">
        <v>6</v>
      </c>
      <c r="E19" s="166">
        <v>319.8</v>
      </c>
      <c r="F19" s="588">
        <v>70.400000000000006</v>
      </c>
      <c r="G19" s="137">
        <v>58.5</v>
      </c>
      <c r="H19" s="885">
        <v>20.3</v>
      </c>
      <c r="I19" s="63"/>
    </row>
    <row r="20" spans="2:9" ht="15.75">
      <c r="B20" s="139" t="s">
        <v>61</v>
      </c>
      <c r="C20" s="583">
        <v>-61.3</v>
      </c>
      <c r="D20" s="166">
        <v>-91.9</v>
      </c>
      <c r="E20" s="166">
        <v>-33.299999999999997</v>
      </c>
      <c r="F20" s="588">
        <v>-148.1</v>
      </c>
      <c r="G20" s="137">
        <v>-197.3</v>
      </c>
      <c r="H20" s="885">
        <v>-24.9</v>
      </c>
      <c r="I20" s="63"/>
    </row>
    <row r="21" spans="2:9" ht="15.75">
      <c r="B21" s="139" t="s">
        <v>62</v>
      </c>
      <c r="C21" s="583">
        <v>8.6999999999999993</v>
      </c>
      <c r="D21" s="166">
        <v>2.7</v>
      </c>
      <c r="E21" s="166">
        <v>222.5</v>
      </c>
      <c r="F21" s="588">
        <v>7.1</v>
      </c>
      <c r="G21" s="137">
        <v>21.7</v>
      </c>
      <c r="H21" s="885">
        <v>-67.3</v>
      </c>
      <c r="I21" s="63"/>
    </row>
    <row r="22" spans="2:9" ht="15.75">
      <c r="B22" s="353" t="s">
        <v>125</v>
      </c>
      <c r="C22" s="584">
        <v>614</v>
      </c>
      <c r="D22" s="564">
        <v>650.29999999999995</v>
      </c>
      <c r="E22" s="564">
        <v>-5.6</v>
      </c>
      <c r="F22" s="561">
        <v>1217.4000000000001</v>
      </c>
      <c r="G22" s="560">
        <v>1357.8</v>
      </c>
      <c r="H22" s="887">
        <v>-10.3</v>
      </c>
      <c r="I22" s="63"/>
    </row>
    <row r="23" spans="2:9" ht="15.75">
      <c r="B23" s="80"/>
      <c r="C23" s="1"/>
      <c r="D23" s="1"/>
      <c r="E23" s="1"/>
      <c r="F23" s="1"/>
      <c r="G23" s="1"/>
      <c r="H23" s="63"/>
      <c r="I23" s="63"/>
    </row>
    <row r="24" spans="2:9" ht="15.75">
      <c r="B24" s="80"/>
      <c r="C24" s="1"/>
      <c r="D24" s="1"/>
      <c r="E24" s="1"/>
      <c r="F24" s="1"/>
      <c r="G24" s="1"/>
      <c r="H24" s="63"/>
      <c r="I24" s="63"/>
    </row>
    <row r="25" spans="2:9" ht="16.5" thickBot="1">
      <c r="B25" s="1347" t="s">
        <v>248</v>
      </c>
      <c r="C25" s="1033" t="s">
        <v>63</v>
      </c>
      <c r="D25" s="1034"/>
      <c r="E25" s="1035"/>
      <c r="F25" s="1033" t="s">
        <v>423</v>
      </c>
      <c r="G25" s="1034"/>
      <c r="H25" s="1035"/>
      <c r="I25" s="63"/>
    </row>
    <row r="26" spans="2:9" ht="16.5" thickTop="1">
      <c r="B26" s="1347"/>
      <c r="C26" s="1036" t="s">
        <v>798</v>
      </c>
      <c r="D26" s="1036" t="s">
        <v>799</v>
      </c>
      <c r="E26" s="1036" t="s">
        <v>227</v>
      </c>
      <c r="F26" s="1036" t="s">
        <v>791</v>
      </c>
      <c r="G26" s="272" t="s">
        <v>80</v>
      </c>
      <c r="H26" s="1036" t="s">
        <v>227</v>
      </c>
      <c r="I26" s="63"/>
    </row>
    <row r="27" spans="2:9" ht="15.75">
      <c r="B27" s="1347"/>
      <c r="C27" s="1037"/>
      <c r="D27" s="1037"/>
      <c r="E27" s="1037"/>
      <c r="F27" s="1037"/>
      <c r="G27" s="401" t="s">
        <v>250</v>
      </c>
      <c r="H27" s="1037"/>
      <c r="I27" s="63"/>
    </row>
    <row r="28" spans="2:9" ht="3" customHeight="1">
      <c r="B28" s="303"/>
      <c r="C28" s="210"/>
      <c r="D28" s="210"/>
      <c r="E28" s="285"/>
      <c r="F28" s="1225"/>
      <c r="G28" s="1343"/>
      <c r="H28" s="1226"/>
      <c r="I28" s="63"/>
    </row>
    <row r="29" spans="2:9" ht="3" customHeight="1">
      <c r="B29" s="354"/>
      <c r="C29" s="355"/>
      <c r="D29" s="355"/>
      <c r="E29" s="355"/>
      <c r="F29" s="1344"/>
      <c r="G29" s="1345"/>
      <c r="H29" s="1346"/>
      <c r="I29" s="63"/>
    </row>
    <row r="30" spans="2:9" ht="3" customHeight="1">
      <c r="B30" s="303"/>
      <c r="C30" s="210"/>
      <c r="D30" s="210"/>
      <c r="E30" s="210"/>
      <c r="F30" s="1340"/>
      <c r="G30" s="1341"/>
      <c r="H30" s="1342"/>
      <c r="I30" s="63"/>
    </row>
    <row r="31" spans="2:9" ht="15.75">
      <c r="B31" s="163" t="s">
        <v>525</v>
      </c>
      <c r="C31" s="564">
        <v>614</v>
      </c>
      <c r="D31" s="564">
        <v>650.29999999999995</v>
      </c>
      <c r="E31" s="596">
        <v>-5.6</v>
      </c>
      <c r="F31" s="561">
        <v>1217.4000000000001</v>
      </c>
      <c r="G31" s="561">
        <v>1357.8</v>
      </c>
      <c r="H31" s="596">
        <v>-10.3</v>
      </c>
      <c r="I31" s="63"/>
    </row>
    <row r="32" spans="2:9" ht="15.75">
      <c r="B32" s="215" t="s">
        <v>526</v>
      </c>
      <c r="C32" s="588">
        <v>81.400000000000006</v>
      </c>
      <c r="D32" s="166">
        <v>111.6</v>
      </c>
      <c r="E32" s="540">
        <v>-27.1</v>
      </c>
      <c r="F32" s="588">
        <v>235.1</v>
      </c>
      <c r="G32" s="166">
        <v>269.89999999999998</v>
      </c>
      <c r="H32" s="540">
        <v>-12.9</v>
      </c>
      <c r="I32" s="63"/>
    </row>
    <row r="33" spans="2:23" ht="15.75">
      <c r="B33" s="135" t="s">
        <v>527</v>
      </c>
      <c r="C33" s="588">
        <v>149.5</v>
      </c>
      <c r="D33" s="166">
        <v>398.3</v>
      </c>
      <c r="E33" s="540">
        <v>-62.5</v>
      </c>
      <c r="F33" s="588">
        <v>149.5</v>
      </c>
      <c r="G33" s="166">
        <v>219.2</v>
      </c>
      <c r="H33" s="540">
        <v>-31.8</v>
      </c>
      <c r="I33" s="63"/>
    </row>
    <row r="34" spans="2:23" ht="15.75">
      <c r="B34" s="163" t="s">
        <v>528</v>
      </c>
      <c r="C34" s="564">
        <v>682.1</v>
      </c>
      <c r="D34" s="564">
        <v>140.4</v>
      </c>
      <c r="E34" s="596">
        <v>385.8</v>
      </c>
      <c r="F34" s="561">
        <v>1131.7</v>
      </c>
      <c r="G34" s="561">
        <v>1307.0999999999999</v>
      </c>
      <c r="H34" s="596">
        <v>-13.4</v>
      </c>
      <c r="I34" s="63"/>
    </row>
    <row r="35" spans="2:23" ht="15.75">
      <c r="B35" s="80"/>
      <c r="C35" s="1"/>
      <c r="D35" s="1"/>
      <c r="E35" s="1"/>
      <c r="F35" s="1"/>
      <c r="G35" s="1"/>
      <c r="H35" s="63"/>
      <c r="I35" s="63"/>
    </row>
    <row r="36" spans="2:23" ht="15.75">
      <c r="B36" s="80"/>
      <c r="C36" s="1"/>
      <c r="D36" s="1"/>
      <c r="E36" s="1"/>
      <c r="F36" s="1"/>
      <c r="G36" s="1"/>
      <c r="H36" s="63"/>
      <c r="I36" s="63"/>
    </row>
    <row r="37" spans="2:23" ht="15.75">
      <c r="B37" s="80"/>
      <c r="C37" s="1"/>
      <c r="D37" s="1"/>
      <c r="E37" s="1"/>
      <c r="F37" s="1"/>
      <c r="G37" s="1"/>
      <c r="H37" s="63"/>
      <c r="I37" s="63"/>
    </row>
    <row r="38" spans="2:23" ht="15.75" hidden="1" customHeight="1"/>
    <row r="39" spans="2:23" ht="15.75" hidden="1" customHeight="1"/>
    <row r="40" spans="2:23" s="1" customFormat="1" ht="15.75" hidden="1" customHeight="1">
      <c r="C40" s="29"/>
      <c r="D40" s="29"/>
      <c r="E40" s="29"/>
      <c r="F40" s="29"/>
      <c r="G40" s="29"/>
      <c r="H40" s="29"/>
      <c r="I40" s="28"/>
      <c r="J40" s="29"/>
      <c r="K40" s="29"/>
      <c r="L40" s="46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2:23" s="1" customFormat="1" ht="15.75" hidden="1" customHeight="1">
      <c r="C41" s="29"/>
      <c r="D41" s="29"/>
      <c r="E41" s="29"/>
      <c r="F41" s="29"/>
      <c r="G41" s="29"/>
      <c r="H41" s="29"/>
      <c r="I41" s="28"/>
      <c r="J41" s="29"/>
      <c r="K41" s="29"/>
      <c r="L41" s="46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2:23" s="1" customFormat="1" ht="15.75" hidden="1" customHeight="1">
      <c r="C42" s="29"/>
      <c r="D42" s="29"/>
      <c r="E42" s="29"/>
      <c r="F42" s="29"/>
      <c r="G42" s="29"/>
      <c r="H42" s="29"/>
      <c r="I42" s="28"/>
      <c r="J42" s="29"/>
      <c r="K42" s="29"/>
      <c r="L42" s="46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2:23" s="1" customFormat="1" ht="15.75" hidden="1" customHeight="1">
      <c r="C43" s="29"/>
      <c r="D43" s="29"/>
      <c r="E43" s="29"/>
      <c r="F43" s="29"/>
      <c r="G43" s="29"/>
      <c r="H43" s="29"/>
      <c r="I43" s="28"/>
      <c r="J43" s="29"/>
      <c r="K43" s="29"/>
      <c r="L43" s="46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2:23" s="1" customFormat="1" ht="15.75" hidden="1" customHeight="1">
      <c r="C44" s="29"/>
      <c r="D44" s="29"/>
      <c r="E44" s="29"/>
      <c r="F44" s="29"/>
      <c r="G44" s="29"/>
      <c r="H44" s="29"/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2:23" s="1" customFormat="1" ht="15.75" hidden="1" customHeight="1">
      <c r="C45" s="29"/>
      <c r="D45" s="29"/>
      <c r="E45" s="29"/>
      <c r="F45" s="29"/>
      <c r="G45" s="29"/>
      <c r="H45" s="29"/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2:23" s="1" customFormat="1" ht="15.75" hidden="1" customHeight="1">
      <c r="C46" s="29"/>
      <c r="D46" s="29"/>
      <c r="E46" s="29"/>
      <c r="F46" s="29"/>
      <c r="G46" s="29"/>
      <c r="H46" s="29"/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2:23" s="1" customFormat="1" ht="15.75" hidden="1" customHeight="1">
      <c r="C47" s="29"/>
      <c r="D47" s="29"/>
      <c r="E47" s="29"/>
      <c r="F47" s="29"/>
      <c r="G47" s="29"/>
      <c r="H47" s="29"/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2:23" s="1" customFormat="1" ht="15.75" hidden="1" customHeight="1">
      <c r="C48" s="29"/>
      <c r="D48" s="29"/>
      <c r="E48" s="29"/>
      <c r="F48" s="29"/>
      <c r="G48" s="29"/>
      <c r="H48" s="29"/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>
      <c r="C49" s="29"/>
      <c r="D49" s="29"/>
      <c r="E49" s="29"/>
      <c r="F49" s="29"/>
      <c r="G49" s="29"/>
      <c r="H49" s="29"/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>
      <c r="C50" s="29"/>
      <c r="D50" s="29"/>
      <c r="E50" s="29"/>
      <c r="F50" s="29"/>
      <c r="G50" s="29"/>
      <c r="H50" s="29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>
      <c r="C51" s="29"/>
      <c r="D51" s="29"/>
      <c r="E51" s="29"/>
      <c r="F51" s="29"/>
      <c r="G51" s="29"/>
      <c r="H51" s="29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1" customFormat="1" ht="15.75" hidden="1" customHeight="1">
      <c r="C52" s="29"/>
      <c r="D52" s="29"/>
      <c r="E52" s="29"/>
      <c r="F52" s="29"/>
      <c r="G52" s="29"/>
      <c r="H52" s="29"/>
      <c r="I52" s="28"/>
      <c r="J52" s="29"/>
      <c r="K52" s="29"/>
      <c r="L52" s="46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1" customFormat="1" ht="15.75" hidden="1" customHeight="1">
      <c r="C53" s="29"/>
      <c r="D53" s="29"/>
      <c r="E53" s="29"/>
      <c r="F53" s="29"/>
      <c r="G53" s="29"/>
      <c r="H53" s="29"/>
      <c r="I53" s="28"/>
      <c r="J53" s="29"/>
      <c r="K53" s="29"/>
      <c r="L53" s="46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1" customFormat="1" ht="15.75" hidden="1" customHeight="1">
      <c r="C54" s="29"/>
      <c r="D54" s="29"/>
      <c r="E54" s="29"/>
      <c r="F54" s="29"/>
      <c r="G54" s="29"/>
      <c r="H54" s="29"/>
      <c r="I54" s="28"/>
      <c r="J54" s="29"/>
      <c r="K54" s="29"/>
      <c r="L54" s="46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1" customFormat="1" ht="15.75" hidden="1" customHeight="1">
      <c r="C55" s="29"/>
      <c r="D55" s="29"/>
      <c r="E55" s="29"/>
      <c r="F55" s="29"/>
      <c r="G55" s="29"/>
      <c r="H55" s="29"/>
      <c r="I55" s="28"/>
      <c r="J55" s="29"/>
      <c r="K55" s="29"/>
      <c r="L55" s="46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1" customFormat="1" ht="15.75" hidden="1" customHeight="1">
      <c r="C56" s="29"/>
      <c r="D56" s="29"/>
      <c r="E56" s="29"/>
      <c r="F56" s="29"/>
      <c r="G56" s="29"/>
      <c r="H56" s="29"/>
      <c r="I56" s="28"/>
      <c r="J56" s="29"/>
      <c r="K56" s="29"/>
      <c r="L56" s="46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1" customFormat="1" ht="15.75" hidden="1" customHeight="1">
      <c r="C57" s="29"/>
      <c r="D57" s="29"/>
      <c r="E57" s="29"/>
      <c r="F57" s="29"/>
      <c r="G57" s="29"/>
      <c r="H57" s="29"/>
      <c r="I57" s="28"/>
      <c r="J57" s="29"/>
      <c r="K57" s="29"/>
      <c r="L57" s="46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1" customFormat="1" ht="15.75" hidden="1" customHeight="1">
      <c r="C58" s="29"/>
      <c r="D58" s="29"/>
      <c r="E58" s="29"/>
      <c r="F58" s="29"/>
      <c r="G58" s="29"/>
      <c r="H58" s="29"/>
      <c r="I58" s="28"/>
      <c r="J58" s="29"/>
      <c r="K58" s="29"/>
      <c r="L58" s="46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1" customFormat="1" ht="15.75" hidden="1" customHeight="1">
      <c r="C59" s="29"/>
      <c r="D59" s="29"/>
      <c r="E59" s="29"/>
      <c r="F59" s="29"/>
      <c r="G59" s="29"/>
      <c r="H59" s="29"/>
      <c r="I59" s="28"/>
      <c r="J59" s="29"/>
      <c r="K59" s="29"/>
      <c r="L59" s="46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1" customFormat="1" ht="15.75" hidden="1" customHeight="1">
      <c r="C60" s="29"/>
      <c r="D60" s="29"/>
      <c r="E60" s="29"/>
      <c r="F60" s="29"/>
      <c r="G60" s="29"/>
      <c r="H60" s="29"/>
      <c r="I60" s="28"/>
      <c r="J60" s="29"/>
      <c r="K60" s="29"/>
      <c r="L60" s="46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1" customFormat="1" ht="15.75" hidden="1" customHeight="1">
      <c r="C61" s="29"/>
      <c r="D61" s="29"/>
      <c r="E61" s="29"/>
      <c r="F61" s="29"/>
      <c r="G61" s="29"/>
      <c r="H61" s="29"/>
      <c r="I61" s="28"/>
      <c r="J61" s="29"/>
      <c r="K61" s="29"/>
      <c r="L61" s="46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1" customFormat="1" ht="15.75" hidden="1" customHeight="1">
      <c r="C62" s="29"/>
      <c r="D62" s="29"/>
      <c r="E62" s="29"/>
      <c r="F62" s="29"/>
      <c r="G62" s="29"/>
      <c r="H62" s="29"/>
      <c r="I62" s="28"/>
      <c r="J62" s="29"/>
      <c r="K62" s="29"/>
      <c r="L62" s="46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1" customFormat="1" ht="15.75" hidden="1" customHeight="1">
      <c r="C63" s="29"/>
      <c r="D63" s="29"/>
      <c r="E63" s="29"/>
      <c r="F63" s="29"/>
      <c r="G63" s="29"/>
      <c r="H63" s="29"/>
      <c r="I63" s="28"/>
      <c r="J63" s="29"/>
      <c r="K63" s="29"/>
      <c r="L63" s="46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1" customFormat="1" ht="15.75" hidden="1" customHeight="1">
      <c r="C64" s="29"/>
      <c r="D64" s="29"/>
      <c r="E64" s="29"/>
      <c r="F64" s="29"/>
      <c r="G64" s="29"/>
      <c r="H64" s="29"/>
      <c r="I64" s="28"/>
      <c r="J64" s="29"/>
      <c r="K64" s="29"/>
      <c r="L64" s="46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1" customFormat="1" ht="15.75" hidden="1" customHeight="1">
      <c r="C65" s="29"/>
      <c r="D65" s="29"/>
      <c r="E65" s="29"/>
      <c r="F65" s="29"/>
      <c r="G65" s="29"/>
      <c r="H65" s="29"/>
      <c r="I65" s="28"/>
      <c r="J65" s="29"/>
      <c r="K65" s="29"/>
      <c r="L65" s="46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1" customFormat="1" ht="15.75" hidden="1" customHeight="1">
      <c r="C66" s="29"/>
      <c r="D66" s="29"/>
      <c r="E66" s="29"/>
      <c r="F66" s="29"/>
      <c r="G66" s="29"/>
      <c r="H66" s="29"/>
      <c r="I66" s="28"/>
      <c r="J66" s="29"/>
      <c r="K66" s="29"/>
      <c r="L66" s="46"/>
      <c r="M66" s="3"/>
      <c r="N66" s="4"/>
      <c r="O66" s="5"/>
      <c r="P66" s="6"/>
      <c r="Q66" s="7"/>
      <c r="R66" s="4"/>
      <c r="S66"/>
      <c r="T66"/>
      <c r="U66"/>
      <c r="V66"/>
      <c r="W66"/>
    </row>
    <row r="67" spans="3:23" s="1" customFormat="1" ht="15.75" hidden="1" customHeight="1">
      <c r="C67" s="29"/>
      <c r="D67" s="29"/>
      <c r="E67" s="29"/>
      <c r="F67" s="29"/>
      <c r="G67" s="29"/>
      <c r="H67" s="29"/>
      <c r="I67" s="28"/>
      <c r="J67" s="29"/>
      <c r="K67" s="29"/>
      <c r="L67" s="46"/>
      <c r="M67" s="3"/>
      <c r="N67" s="4"/>
      <c r="O67" s="5"/>
      <c r="P67" s="6"/>
      <c r="Q67" s="7"/>
      <c r="R67" s="4"/>
      <c r="S67"/>
      <c r="T67"/>
      <c r="U67"/>
      <c r="V67"/>
      <c r="W67"/>
    </row>
  </sheetData>
  <mergeCells count="19">
    <mergeCell ref="B25:B27"/>
    <mergeCell ref="C25:E25"/>
    <mergeCell ref="F25:H25"/>
    <mergeCell ref="C26:C27"/>
    <mergeCell ref="D26:D27"/>
    <mergeCell ref="E26:E27"/>
    <mergeCell ref="F26:F27"/>
    <mergeCell ref="H26:H27"/>
    <mergeCell ref="F30:H30"/>
    <mergeCell ref="F28:H28"/>
    <mergeCell ref="F29:H29"/>
    <mergeCell ref="C5:E5"/>
    <mergeCell ref="F5:H5"/>
    <mergeCell ref="C6:C7"/>
    <mergeCell ref="D6:D7"/>
    <mergeCell ref="E6:E7"/>
    <mergeCell ref="F6:F7"/>
    <mergeCell ref="G6:G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28"/>
  <dimension ref="A1:XFC4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6.28515625" style="1" customWidth="1"/>
    <col min="3" max="5" width="10.7109375" style="29" customWidth="1"/>
    <col min="6" max="6" width="23.28515625" style="29" bestFit="1" customWidth="1"/>
    <col min="7" max="8" width="10.7109375" style="29" customWidth="1"/>
    <col min="9" max="9" width="14.140625" style="28" bestFit="1" customWidth="1"/>
    <col min="10" max="10" width="10.7109375" style="28" customWidth="1"/>
    <col min="11" max="11" width="12.5703125" style="28" customWidth="1"/>
    <col min="12" max="12" width="7.85546875" style="28" customWidth="1"/>
    <col min="13" max="13" width="9.5703125" style="29" customWidth="1"/>
    <col min="14" max="14" width="11" style="29" customWidth="1"/>
    <col min="15" max="15" width="10" style="46" hidden="1"/>
    <col min="16" max="16" width="10.7109375" style="3" hidden="1"/>
    <col min="17" max="17" width="10.140625" style="4" hidden="1"/>
    <col min="18" max="18" width="7.7109375" style="5" hidden="1"/>
    <col min="19" max="19" width="7.7109375" style="6" hidden="1"/>
    <col min="20" max="20" width="7.7109375" style="7" hidden="1"/>
    <col min="21" max="21" width="7.7109375" style="4" hidden="1"/>
    <col min="22" max="23" width="9.140625" hidden="1"/>
    <col min="24" max="24" width="7.7109375" hidden="1"/>
    <col min="25" max="16383" width="9.140625" hidden="1"/>
    <col min="16384" max="16384" width="3.85546875" hidden="1"/>
  </cols>
  <sheetData>
    <row r="1" spans="2:12" ht="29.25" customHeight="1">
      <c r="B1" s="24" t="s">
        <v>216</v>
      </c>
      <c r="H1" s="30"/>
      <c r="I1" s="82"/>
      <c r="J1" s="82"/>
      <c r="K1" s="82"/>
    </row>
    <row r="2" spans="2:12" ht="20.25">
      <c r="B2" s="2"/>
      <c r="H2" s="30"/>
      <c r="I2" s="82"/>
      <c r="J2" s="82"/>
      <c r="K2" s="82"/>
    </row>
    <row r="3" spans="2:12" ht="15.75">
      <c r="B3" s="80" t="s">
        <v>529</v>
      </c>
      <c r="H3" s="30"/>
      <c r="I3" s="82"/>
      <c r="J3" s="82"/>
      <c r="K3" s="82"/>
    </row>
    <row r="4" spans="2:12" ht="16.5" thickBot="1">
      <c r="B4" s="80"/>
      <c r="H4" s="30"/>
      <c r="I4" s="82"/>
      <c r="J4" s="82"/>
      <c r="K4" s="82"/>
    </row>
    <row r="5" spans="2:12" ht="17.25" customHeight="1" thickTop="1">
      <c r="B5" s="1350" t="s">
        <v>530</v>
      </c>
      <c r="C5" s="1348" t="s">
        <v>531</v>
      </c>
      <c r="D5" s="1348" t="s">
        <v>532</v>
      </c>
      <c r="E5" s="1348" t="s">
        <v>533</v>
      </c>
      <c r="F5" s="404" t="s">
        <v>534</v>
      </c>
      <c r="G5" s="1348" t="s">
        <v>535</v>
      </c>
      <c r="H5" s="1348" t="s">
        <v>536</v>
      </c>
      <c r="I5" s="404" t="s">
        <v>537</v>
      </c>
      <c r="J5" s="404" t="s">
        <v>540</v>
      </c>
      <c r="K5" s="1348" t="s">
        <v>539</v>
      </c>
      <c r="L5" s="1348" t="s">
        <v>129</v>
      </c>
    </row>
    <row r="6" spans="2:12" ht="15.75">
      <c r="B6" s="1351"/>
      <c r="C6" s="1216"/>
      <c r="D6" s="1216"/>
      <c r="E6" s="1216"/>
      <c r="F6" s="401" t="s">
        <v>126</v>
      </c>
      <c r="G6" s="1216"/>
      <c r="H6" s="1216"/>
      <c r="I6" s="401" t="s">
        <v>127</v>
      </c>
      <c r="J6" s="401" t="s">
        <v>178</v>
      </c>
      <c r="K6" s="1216"/>
      <c r="L6" s="1216"/>
    </row>
    <row r="7" spans="2:12" ht="15.75">
      <c r="B7" s="1351"/>
      <c r="C7" s="1216"/>
      <c r="D7" s="1216"/>
      <c r="E7" s="1216"/>
      <c r="F7" s="478"/>
      <c r="G7" s="1216"/>
      <c r="H7" s="1216"/>
      <c r="I7" s="478"/>
      <c r="J7" s="401" t="s">
        <v>127</v>
      </c>
      <c r="K7" s="1216"/>
      <c r="L7" s="1216"/>
    </row>
    <row r="8" spans="2:12" ht="15.75">
      <c r="B8" s="1351"/>
      <c r="C8" s="1216"/>
      <c r="D8" s="1216"/>
      <c r="E8" s="1216"/>
      <c r="F8" s="478"/>
      <c r="G8" s="1216"/>
      <c r="H8" s="1216"/>
      <c r="I8" s="478"/>
      <c r="J8" s="401" t="s">
        <v>127</v>
      </c>
      <c r="K8" s="1216"/>
      <c r="L8" s="1216"/>
    </row>
    <row r="9" spans="2:12" ht="3" customHeight="1"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2:12" ht="3" customHeight="1"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</row>
    <row r="11" spans="2:12" ht="3" customHeight="1">
      <c r="B11" s="360"/>
      <c r="C11" s="360"/>
      <c r="D11" s="357"/>
      <c r="E11" s="357"/>
      <c r="F11" s="357"/>
      <c r="G11" s="357"/>
      <c r="H11" s="357"/>
      <c r="I11" s="357"/>
      <c r="J11" s="357"/>
      <c r="K11" s="357"/>
      <c r="L11" s="357"/>
    </row>
    <row r="12" spans="2:12" ht="15.75">
      <c r="B12" s="361" t="s">
        <v>39</v>
      </c>
      <c r="C12" s="361" t="s">
        <v>541</v>
      </c>
      <c r="D12" s="361" t="s">
        <v>130</v>
      </c>
      <c r="E12" s="361" t="s">
        <v>131</v>
      </c>
      <c r="F12" s="363">
        <v>1344</v>
      </c>
      <c r="G12" s="362">
        <v>43891</v>
      </c>
      <c r="H12" s="361" t="s">
        <v>545</v>
      </c>
      <c r="I12" s="357">
        <v>255.9</v>
      </c>
      <c r="J12" s="361">
        <v>51.6</v>
      </c>
      <c r="K12" s="361" t="s">
        <v>26</v>
      </c>
      <c r="L12" s="361" t="s">
        <v>549</v>
      </c>
    </row>
    <row r="13" spans="2:12" ht="15.75">
      <c r="B13" s="361" t="s">
        <v>40</v>
      </c>
      <c r="C13" s="361" t="s">
        <v>541</v>
      </c>
      <c r="D13" s="361" t="s">
        <v>132</v>
      </c>
      <c r="E13" s="361" t="s">
        <v>179</v>
      </c>
      <c r="F13" s="357">
        <v>300</v>
      </c>
      <c r="G13" s="362">
        <v>44136</v>
      </c>
      <c r="H13" s="357" t="s">
        <v>546</v>
      </c>
      <c r="I13" s="357">
        <v>318.3</v>
      </c>
      <c r="J13" s="357">
        <v>65.099999999999994</v>
      </c>
      <c r="K13" s="357" t="s">
        <v>26</v>
      </c>
      <c r="L13" s="361" t="s">
        <v>549</v>
      </c>
    </row>
    <row r="14" spans="2:12" ht="15.75">
      <c r="B14" s="361" t="s">
        <v>60</v>
      </c>
      <c r="C14" s="361" t="s">
        <v>542</v>
      </c>
      <c r="D14" s="361" t="s">
        <v>132</v>
      </c>
      <c r="E14" s="361" t="s">
        <v>133</v>
      </c>
      <c r="F14" s="363">
        <v>1800</v>
      </c>
      <c r="G14" s="364">
        <v>44531</v>
      </c>
      <c r="H14" s="357" t="s">
        <v>547</v>
      </c>
      <c r="I14" s="357">
        <v>421.2</v>
      </c>
      <c r="J14" s="357" t="s">
        <v>901</v>
      </c>
      <c r="K14" s="357" t="s">
        <v>26</v>
      </c>
      <c r="L14" s="361" t="s">
        <v>549</v>
      </c>
    </row>
    <row r="15" spans="2:12" ht="15.75">
      <c r="B15" s="361" t="s">
        <v>70</v>
      </c>
      <c r="C15" s="362">
        <v>43525</v>
      </c>
      <c r="D15" s="361" t="s">
        <v>140</v>
      </c>
      <c r="E15" s="361" t="s">
        <v>155</v>
      </c>
      <c r="F15" s="357">
        <v>850</v>
      </c>
      <c r="G15" s="364">
        <v>44927</v>
      </c>
      <c r="H15" s="361" t="s">
        <v>548</v>
      </c>
      <c r="I15" s="357">
        <v>756.2</v>
      </c>
      <c r="J15" s="361">
        <v>83</v>
      </c>
      <c r="K15" s="365"/>
      <c r="L15" s="361" t="s">
        <v>549</v>
      </c>
    </row>
    <row r="16" spans="2:12" ht="15.75">
      <c r="B16" s="361" t="s">
        <v>89</v>
      </c>
      <c r="C16" s="362">
        <v>42522</v>
      </c>
      <c r="D16" s="361" t="s">
        <v>134</v>
      </c>
      <c r="E16" s="361" t="s">
        <v>26</v>
      </c>
      <c r="F16" s="357">
        <v>150</v>
      </c>
      <c r="G16" s="364">
        <v>43617</v>
      </c>
      <c r="H16" s="361" t="s">
        <v>26</v>
      </c>
      <c r="I16" s="357">
        <v>102.1</v>
      </c>
      <c r="J16" s="361">
        <v>12.7</v>
      </c>
      <c r="K16" s="365"/>
      <c r="L16" s="361" t="s">
        <v>549</v>
      </c>
    </row>
    <row r="17" spans="2:12" ht="15.75">
      <c r="B17" s="361" t="s">
        <v>135</v>
      </c>
      <c r="C17" s="361" t="s">
        <v>543</v>
      </c>
      <c r="D17" s="361" t="s">
        <v>136</v>
      </c>
      <c r="E17" s="361">
        <v>685</v>
      </c>
      <c r="F17" s="363">
        <v>1000</v>
      </c>
      <c r="G17" s="364">
        <v>41426</v>
      </c>
      <c r="H17" s="361" t="s">
        <v>26</v>
      </c>
      <c r="I17" s="1349">
        <v>802.7</v>
      </c>
      <c r="J17" s="361" t="s">
        <v>902</v>
      </c>
      <c r="K17" s="361">
        <v>22.6</v>
      </c>
      <c r="L17" s="361" t="s">
        <v>549</v>
      </c>
    </row>
    <row r="18" spans="2:12" ht="15.75">
      <c r="B18" s="361" t="s">
        <v>137</v>
      </c>
      <c r="C18" s="361" t="s">
        <v>543</v>
      </c>
      <c r="D18" s="361" t="s">
        <v>132</v>
      </c>
      <c r="E18" s="361">
        <v>508</v>
      </c>
      <c r="F18" s="363">
        <v>1500</v>
      </c>
      <c r="G18" s="364">
        <v>41426</v>
      </c>
      <c r="H18" s="361" t="s">
        <v>26</v>
      </c>
      <c r="I18" s="1349"/>
      <c r="J18" s="361" t="s">
        <v>903</v>
      </c>
      <c r="K18" s="361">
        <v>16.8</v>
      </c>
      <c r="L18" s="361" t="s">
        <v>549</v>
      </c>
    </row>
    <row r="19" spans="2:12" ht="15.75">
      <c r="B19" s="361" t="s">
        <v>138</v>
      </c>
      <c r="C19" s="361" t="s">
        <v>544</v>
      </c>
      <c r="D19" s="361" t="s">
        <v>139</v>
      </c>
      <c r="E19" s="361">
        <v>258</v>
      </c>
      <c r="F19" s="363">
        <v>4200</v>
      </c>
      <c r="G19" s="364">
        <v>43009</v>
      </c>
      <c r="H19" s="361" t="s">
        <v>26</v>
      </c>
      <c r="I19" s="1349"/>
      <c r="J19" s="361" t="s">
        <v>904</v>
      </c>
      <c r="K19" s="361">
        <v>0.2</v>
      </c>
      <c r="L19" s="361" t="s">
        <v>549</v>
      </c>
    </row>
    <row r="20" spans="2:12" ht="15.75">
      <c r="B20" s="356" t="s">
        <v>28</v>
      </c>
      <c r="C20" s="430"/>
      <c r="D20" s="430"/>
      <c r="E20" s="366">
        <v>2727</v>
      </c>
      <c r="F20" s="366">
        <v>11144</v>
      </c>
      <c r="G20" s="401"/>
      <c r="H20" s="401"/>
      <c r="I20" s="367">
        <v>2656.4</v>
      </c>
      <c r="J20" s="401">
        <v>658.2</v>
      </c>
      <c r="K20" s="401">
        <v>39.6</v>
      </c>
      <c r="L20" s="401" t="s">
        <v>26</v>
      </c>
    </row>
    <row r="21" spans="2:12" ht="15.75">
      <c r="B21" s="80"/>
      <c r="H21" s="30"/>
      <c r="I21" s="82"/>
      <c r="J21" s="82"/>
      <c r="K21" s="82"/>
    </row>
    <row r="22" spans="2:12" ht="16.5" thickBot="1">
      <c r="B22" s="80"/>
      <c r="H22" s="30"/>
      <c r="I22" s="82"/>
      <c r="J22" s="82"/>
      <c r="K22" s="82"/>
    </row>
    <row r="23" spans="2:12" ht="18.75" customHeight="1" thickTop="1">
      <c r="B23" s="1350" t="s">
        <v>530</v>
      </c>
      <c r="C23" s="1348" t="s">
        <v>531</v>
      </c>
      <c r="D23" s="1348" t="s">
        <v>532</v>
      </c>
      <c r="E23" s="1348" t="s">
        <v>533</v>
      </c>
      <c r="F23" s="404" t="s">
        <v>534</v>
      </c>
      <c r="G23" s="1348" t="s">
        <v>550</v>
      </c>
      <c r="H23" s="1348" t="s">
        <v>551</v>
      </c>
      <c r="I23" s="404" t="s">
        <v>552</v>
      </c>
      <c r="J23" s="404" t="s">
        <v>128</v>
      </c>
      <c r="K23" s="1348" t="s">
        <v>129</v>
      </c>
    </row>
    <row r="24" spans="2:12" ht="15.75">
      <c r="B24" s="1351"/>
      <c r="C24" s="1216"/>
      <c r="D24" s="1216"/>
      <c r="E24" s="1216"/>
      <c r="F24" s="401" t="s">
        <v>126</v>
      </c>
      <c r="G24" s="1216"/>
      <c r="H24" s="1216"/>
      <c r="I24" s="401" t="s">
        <v>359</v>
      </c>
      <c r="J24" s="401" t="s">
        <v>553</v>
      </c>
      <c r="K24" s="1216"/>
    </row>
    <row r="25" spans="2:12" ht="15.75">
      <c r="B25" s="1351"/>
      <c r="C25" s="1216"/>
      <c r="D25" s="1216"/>
      <c r="E25" s="1216"/>
      <c r="F25" s="458"/>
      <c r="G25" s="1216"/>
      <c r="H25" s="1216"/>
      <c r="I25" s="458"/>
      <c r="J25" s="401" t="s">
        <v>332</v>
      </c>
      <c r="K25" s="1216"/>
    </row>
    <row r="26" spans="2:12" ht="3" customHeight="1"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2:12" ht="3" customHeight="1">
      <c r="B27" s="358"/>
      <c r="C27" s="358"/>
      <c r="D27" s="359"/>
      <c r="E27" s="358"/>
      <c r="F27" s="358"/>
      <c r="G27" s="358"/>
      <c r="H27" s="358"/>
      <c r="I27" s="358"/>
      <c r="J27" s="358"/>
      <c r="K27" s="358"/>
    </row>
    <row r="28" spans="2:12" ht="3" customHeight="1">
      <c r="B28" s="360"/>
      <c r="C28" s="360"/>
      <c r="D28" s="357"/>
      <c r="E28" s="357"/>
      <c r="F28" s="357"/>
      <c r="G28" s="357"/>
      <c r="H28" s="357"/>
      <c r="I28" s="357"/>
      <c r="J28" s="357"/>
      <c r="K28" s="357"/>
    </row>
    <row r="29" spans="2:12" ht="15.75">
      <c r="B29" s="1354" t="s">
        <v>88</v>
      </c>
      <c r="C29" s="1355">
        <v>44256</v>
      </c>
      <c r="D29" s="1352" t="s">
        <v>141</v>
      </c>
      <c r="E29" s="405">
        <v>365</v>
      </c>
      <c r="F29" s="1356">
        <v>2728</v>
      </c>
      <c r="G29" s="1355">
        <v>46082</v>
      </c>
      <c r="H29" s="1352" t="s">
        <v>905</v>
      </c>
      <c r="I29" s="1353">
        <v>753</v>
      </c>
      <c r="J29" s="1352">
        <v>83.1</v>
      </c>
      <c r="K29" s="1352" t="s">
        <v>554</v>
      </c>
    </row>
    <row r="30" spans="2:12" ht="15.75">
      <c r="B30" s="1354"/>
      <c r="C30" s="1355"/>
      <c r="D30" s="1352"/>
      <c r="E30" s="405" t="s">
        <v>142</v>
      </c>
      <c r="F30" s="1356"/>
      <c r="G30" s="1355"/>
      <c r="H30" s="1352"/>
      <c r="I30" s="1353"/>
      <c r="J30" s="1352"/>
      <c r="K30" s="1352"/>
    </row>
    <row r="31" spans="2:12" ht="15.75">
      <c r="B31" s="405" t="s">
        <v>90</v>
      </c>
      <c r="C31" s="368">
        <v>44440</v>
      </c>
      <c r="D31" s="405" t="s">
        <v>143</v>
      </c>
      <c r="E31" s="405" t="s">
        <v>26</v>
      </c>
      <c r="F31" s="405">
        <v>200</v>
      </c>
      <c r="G31" s="368">
        <v>45536</v>
      </c>
      <c r="H31" s="369">
        <v>0.34250000000000003</v>
      </c>
      <c r="I31" s="405">
        <v>86.5</v>
      </c>
      <c r="J31" s="405">
        <v>4.9000000000000004</v>
      </c>
      <c r="K31" s="405" t="s">
        <v>555</v>
      </c>
    </row>
    <row r="32" spans="2:12" ht="15.75">
      <c r="B32" s="405" t="s">
        <v>91</v>
      </c>
      <c r="C32" s="368">
        <v>44621</v>
      </c>
      <c r="D32" s="405" t="s">
        <v>144</v>
      </c>
      <c r="E32" s="405">
        <v>10</v>
      </c>
      <c r="F32" s="405">
        <v>300</v>
      </c>
      <c r="G32" s="368">
        <v>45901</v>
      </c>
      <c r="H32" s="369">
        <v>0.16370000000000001</v>
      </c>
      <c r="I32" s="405">
        <v>154.4</v>
      </c>
      <c r="J32" s="405">
        <v>13.1</v>
      </c>
      <c r="K32" s="405" t="s">
        <v>555</v>
      </c>
    </row>
    <row r="33" spans="2:21" ht="15.75">
      <c r="B33" s="405" t="s">
        <v>145</v>
      </c>
      <c r="C33" s="368">
        <v>44805</v>
      </c>
      <c r="D33" s="405" t="s">
        <v>141</v>
      </c>
      <c r="E33" s="405">
        <v>12.9</v>
      </c>
      <c r="F33" s="405" t="s">
        <v>26</v>
      </c>
      <c r="G33" s="368">
        <v>46600</v>
      </c>
      <c r="H33" s="369">
        <v>8.3299999999999999E-2</v>
      </c>
      <c r="I33" s="405">
        <v>216.6</v>
      </c>
      <c r="J33" s="405">
        <v>19.399999999999999</v>
      </c>
      <c r="K33" s="405" t="s">
        <v>555</v>
      </c>
    </row>
    <row r="34" spans="2:21" ht="15.75">
      <c r="B34" s="356" t="s">
        <v>28</v>
      </c>
      <c r="C34" s="430"/>
      <c r="D34" s="430"/>
      <c r="E34" s="401">
        <v>388</v>
      </c>
      <c r="F34" s="366">
        <v>3228</v>
      </c>
      <c r="G34" s="356"/>
      <c r="H34" s="430"/>
      <c r="I34" s="430">
        <v>1210.5</v>
      </c>
      <c r="J34" s="401">
        <v>120.5</v>
      </c>
      <c r="K34" s="401" t="s">
        <v>26</v>
      </c>
    </row>
    <row r="35" spans="2:21" ht="15.75">
      <c r="B35" s="792"/>
      <c r="C35" s="793"/>
      <c r="D35" s="793"/>
      <c r="E35" s="792"/>
      <c r="F35" s="794"/>
      <c r="G35" s="792"/>
      <c r="H35" s="793"/>
      <c r="I35" s="793"/>
      <c r="J35" s="792"/>
      <c r="K35" s="792"/>
      <c r="O35" s="49"/>
      <c r="P35" s="795"/>
      <c r="Q35" s="1"/>
      <c r="R35" s="796"/>
      <c r="S35" s="205"/>
      <c r="T35" s="797"/>
      <c r="U35" s="1"/>
    </row>
    <row r="36" spans="2:21" ht="15.75">
      <c r="B36" s="792"/>
      <c r="C36" s="793"/>
      <c r="D36" s="793"/>
      <c r="E36" s="792"/>
      <c r="F36" s="794"/>
      <c r="G36" s="792"/>
      <c r="H36" s="793"/>
      <c r="I36" s="793"/>
      <c r="J36" s="792"/>
      <c r="K36" s="792"/>
      <c r="O36" s="49"/>
      <c r="P36" s="795"/>
      <c r="Q36" s="1"/>
      <c r="R36" s="796"/>
      <c r="S36" s="205"/>
      <c r="T36" s="797"/>
      <c r="U36" s="1"/>
    </row>
    <row r="37" spans="2:21" ht="15.75">
      <c r="B37" s="792"/>
      <c r="C37" s="793"/>
      <c r="D37" s="793"/>
      <c r="E37" s="792"/>
      <c r="F37" s="794"/>
      <c r="G37" s="792"/>
      <c r="H37" s="793"/>
      <c r="I37" s="793"/>
      <c r="J37" s="792"/>
      <c r="K37" s="792"/>
      <c r="O37" s="49"/>
      <c r="P37" s="795"/>
      <c r="Q37" s="1"/>
      <c r="R37" s="796"/>
      <c r="S37" s="205"/>
      <c r="T37" s="797"/>
      <c r="U37" s="1"/>
    </row>
    <row r="38" spans="2:21" ht="15.75">
      <c r="B38" s="792"/>
      <c r="C38" s="793"/>
      <c r="D38" s="793"/>
      <c r="E38" s="792"/>
      <c r="F38" s="794"/>
      <c r="G38" s="792"/>
      <c r="H38" s="793"/>
      <c r="I38" s="793"/>
      <c r="J38" s="792"/>
      <c r="K38" s="792"/>
      <c r="O38" s="49"/>
      <c r="P38" s="795"/>
      <c r="Q38" s="1"/>
      <c r="R38" s="796"/>
      <c r="S38" s="205"/>
      <c r="T38" s="797"/>
      <c r="U38" s="1"/>
    </row>
    <row r="39" spans="2:21" ht="15.75">
      <c r="B39" s="792"/>
      <c r="C39" s="793"/>
      <c r="D39" s="793"/>
      <c r="E39" s="792"/>
      <c r="F39" s="794"/>
      <c r="G39" s="792"/>
      <c r="H39" s="793"/>
      <c r="I39" s="793"/>
      <c r="J39" s="792"/>
      <c r="K39" s="792"/>
      <c r="O39" s="49"/>
      <c r="P39" s="795"/>
      <c r="Q39" s="1"/>
      <c r="R39" s="796"/>
      <c r="S39" s="205"/>
      <c r="T39" s="797"/>
      <c r="U39" s="1"/>
    </row>
    <row r="40" spans="2:21" ht="15.75">
      <c r="B40" s="792"/>
      <c r="C40" s="793"/>
      <c r="D40" s="793"/>
      <c r="E40" s="792"/>
      <c r="F40" s="794"/>
      <c r="G40" s="792"/>
      <c r="H40" s="793"/>
      <c r="I40" s="793"/>
      <c r="J40" s="792"/>
      <c r="K40" s="792"/>
      <c r="O40" s="49"/>
      <c r="P40" s="795"/>
      <c r="Q40" s="1"/>
      <c r="R40" s="796"/>
      <c r="S40" s="205"/>
      <c r="T40" s="797"/>
      <c r="U40" s="1"/>
    </row>
    <row r="41" spans="2:21" ht="15.75">
      <c r="B41" s="792"/>
      <c r="C41" s="793"/>
      <c r="D41" s="793"/>
      <c r="E41" s="792"/>
      <c r="F41" s="794"/>
      <c r="G41" s="792"/>
      <c r="H41" s="793"/>
      <c r="I41" s="793"/>
      <c r="J41" s="792"/>
      <c r="K41" s="792"/>
      <c r="O41" s="49"/>
      <c r="P41" s="795"/>
      <c r="Q41" s="1"/>
      <c r="R41" s="796"/>
      <c r="S41" s="205"/>
      <c r="T41" s="797"/>
      <c r="U41" s="1"/>
    </row>
    <row r="42" spans="2:21" ht="18.75">
      <c r="B42" s="431"/>
      <c r="H42" s="30"/>
      <c r="I42" s="82"/>
      <c r="J42" s="82"/>
      <c r="K42" s="82"/>
    </row>
  </sheetData>
  <mergeCells count="25">
    <mergeCell ref="H29:H30"/>
    <mergeCell ref="I29:I30"/>
    <mergeCell ref="J29:J30"/>
    <mergeCell ref="K29:K30"/>
    <mergeCell ref="B29:B30"/>
    <mergeCell ref="C29:C30"/>
    <mergeCell ref="D29:D30"/>
    <mergeCell ref="F29:F30"/>
    <mergeCell ref="G29:G30"/>
    <mergeCell ref="H5:H8"/>
    <mergeCell ref="K5:K8"/>
    <mergeCell ref="L5:L8"/>
    <mergeCell ref="I17:I19"/>
    <mergeCell ref="B23:B25"/>
    <mergeCell ref="C23:C25"/>
    <mergeCell ref="D23:D25"/>
    <mergeCell ref="E23:E25"/>
    <mergeCell ref="G23:G25"/>
    <mergeCell ref="H23:H25"/>
    <mergeCell ref="K23:K25"/>
    <mergeCell ref="B5:B8"/>
    <mergeCell ref="C5:C8"/>
    <mergeCell ref="D5:D8"/>
    <mergeCell ref="E5:E8"/>
    <mergeCell ref="G5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29"/>
  <dimension ref="A1:AF77"/>
  <sheetViews>
    <sheetView showGridLines="0" showRowColHeaders="0" topLeftCell="D3" zoomScaleNormal="100" workbookViewId="0"/>
  </sheetViews>
  <sheetFormatPr defaultColWidth="0" defaultRowHeight="0" customHeight="1" zeroHeight="1"/>
  <cols>
    <col min="1" max="3" width="9.140625" hidden="1" customWidth="1"/>
    <col min="4" max="4" width="5.7109375" style="1" customWidth="1"/>
    <col min="5" max="5" width="51.7109375" style="1" customWidth="1"/>
    <col min="6" max="8" width="10.7109375" style="29" customWidth="1"/>
    <col min="9" max="9" width="8.7109375" style="29" customWidth="1"/>
    <col min="10" max="10" width="5.7109375" style="28" customWidth="1"/>
    <col min="11" max="11" width="9.5703125" style="29" hidden="1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32" width="0" hidden="1" customWidth="1"/>
    <col min="33" max="16384" width="9.140625" hidden="1"/>
  </cols>
  <sheetData>
    <row r="1" spans="5:9" ht="29.25" customHeight="1">
      <c r="E1" s="24" t="s">
        <v>216</v>
      </c>
      <c r="I1" s="30"/>
    </row>
    <row r="2" spans="5:9" ht="8.25" customHeight="1">
      <c r="E2" s="2"/>
      <c r="I2" s="30"/>
    </row>
    <row r="3" spans="5:9" ht="15.75">
      <c r="E3" s="80" t="s">
        <v>556</v>
      </c>
      <c r="F3" s="1"/>
      <c r="G3" s="1"/>
      <c r="H3" s="1"/>
      <c r="I3" s="63"/>
    </row>
    <row r="4" spans="5:9" ht="15.75">
      <c r="E4" s="80"/>
      <c r="F4" s="1"/>
      <c r="G4" s="1"/>
      <c r="H4" s="1"/>
      <c r="I4" s="63"/>
    </row>
    <row r="5" spans="5:9" ht="15.75">
      <c r="E5" s="1357" t="s">
        <v>557</v>
      </c>
      <c r="F5" s="370" t="s">
        <v>558</v>
      </c>
      <c r="G5" s="370" t="s">
        <v>538</v>
      </c>
      <c r="H5" s="1"/>
      <c r="I5" s="63"/>
    </row>
    <row r="6" spans="5:9" ht="15.75">
      <c r="E6" s="1357"/>
      <c r="F6" s="370" t="s">
        <v>95</v>
      </c>
      <c r="G6" s="370" t="s">
        <v>906</v>
      </c>
      <c r="H6" s="1"/>
      <c r="I6" s="63"/>
    </row>
    <row r="7" spans="5:9" ht="3" customHeight="1">
      <c r="E7" s="92"/>
      <c r="F7" s="25"/>
      <c r="G7" s="25"/>
      <c r="H7" s="1"/>
      <c r="I7" s="63"/>
    </row>
    <row r="8" spans="5:9" ht="3" customHeight="1">
      <c r="E8" s="371" t="s">
        <v>94</v>
      </c>
      <c r="F8" s="372"/>
      <c r="G8" s="372"/>
      <c r="H8" s="1"/>
      <c r="I8" s="63"/>
    </row>
    <row r="9" spans="5:9" ht="3" customHeight="1">
      <c r="E9"/>
      <c r="F9" s="107"/>
      <c r="G9" s="107"/>
      <c r="H9" s="1"/>
      <c r="I9" s="63"/>
    </row>
    <row r="10" spans="5:9" ht="15.75">
      <c r="E10" s="330" t="s">
        <v>96</v>
      </c>
      <c r="F10" s="278">
        <v>49.7</v>
      </c>
      <c r="G10" s="278">
        <v>51.6</v>
      </c>
      <c r="H10" s="1"/>
      <c r="I10" s="63"/>
    </row>
    <row r="11" spans="5:9" ht="15.75">
      <c r="E11" s="330" t="s">
        <v>97</v>
      </c>
      <c r="F11" s="278">
        <v>62.7</v>
      </c>
      <c r="G11" s="278">
        <v>65.099999999999994</v>
      </c>
      <c r="H11" s="1"/>
      <c r="I11" s="63"/>
    </row>
    <row r="12" spans="5:9" ht="15.75">
      <c r="E12" s="330" t="s">
        <v>98</v>
      </c>
      <c r="F12" s="278">
        <v>48.3</v>
      </c>
      <c r="G12" s="278">
        <v>50.2</v>
      </c>
      <c r="H12" s="1"/>
      <c r="I12" s="63"/>
    </row>
    <row r="13" spans="5:9" ht="15.75">
      <c r="E13" s="330" t="s">
        <v>99</v>
      </c>
      <c r="F13" s="278">
        <v>79.900000000000006</v>
      </c>
      <c r="G13" s="278">
        <v>83.1</v>
      </c>
      <c r="H13" s="1"/>
      <c r="I13" s="63"/>
    </row>
    <row r="14" spans="5:9" ht="15.75">
      <c r="E14" s="330" t="s">
        <v>100</v>
      </c>
      <c r="F14" s="278">
        <v>79.900000000000006</v>
      </c>
      <c r="G14" s="278">
        <v>83.1</v>
      </c>
      <c r="H14" s="1"/>
      <c r="I14" s="63"/>
    </row>
    <row r="15" spans="5:9" ht="15.75">
      <c r="E15" s="330" t="s">
        <v>101</v>
      </c>
      <c r="F15" s="278">
        <v>4.8</v>
      </c>
      <c r="G15" s="278">
        <v>5</v>
      </c>
      <c r="H15" s="1"/>
      <c r="I15" s="63"/>
    </row>
    <row r="16" spans="5:9" ht="15.75">
      <c r="E16" s="330" t="s">
        <v>102</v>
      </c>
      <c r="F16" s="278">
        <v>12.2</v>
      </c>
      <c r="G16" s="278">
        <v>13.1</v>
      </c>
      <c r="H16" s="1"/>
      <c r="I16" s="63"/>
    </row>
    <row r="17" spans="5:9" ht="15.75">
      <c r="E17" s="330" t="s">
        <v>103</v>
      </c>
      <c r="F17" s="278">
        <v>18.7</v>
      </c>
      <c r="G17" s="278">
        <v>19.399999999999999</v>
      </c>
      <c r="H17" s="1"/>
      <c r="I17" s="63"/>
    </row>
    <row r="18" spans="5:9" ht="15.75">
      <c r="E18" s="330" t="s">
        <v>104</v>
      </c>
      <c r="F18" s="278">
        <v>12.6</v>
      </c>
      <c r="G18" s="278">
        <v>12.7</v>
      </c>
      <c r="H18" s="1"/>
      <c r="I18" s="63"/>
    </row>
    <row r="19" spans="5:9" ht="15.75">
      <c r="E19" s="330" t="s">
        <v>105</v>
      </c>
      <c r="F19" s="278">
        <v>142.19999999999999</v>
      </c>
      <c r="G19" s="278">
        <v>154.9</v>
      </c>
      <c r="H19" s="1"/>
      <c r="I19" s="63"/>
    </row>
    <row r="20" spans="5:9" ht="15.75">
      <c r="E20" s="330" t="s">
        <v>106</v>
      </c>
      <c r="F20" s="278">
        <v>156.4</v>
      </c>
      <c r="G20" s="278">
        <v>162.5</v>
      </c>
      <c r="H20" s="1"/>
      <c r="I20" s="63"/>
    </row>
    <row r="21" spans="5:9" ht="15.75">
      <c r="E21" s="330" t="s">
        <v>107</v>
      </c>
      <c r="F21" s="278">
        <v>75.2</v>
      </c>
      <c r="G21" s="278">
        <v>78.2</v>
      </c>
      <c r="H21" s="1"/>
      <c r="I21" s="63"/>
    </row>
    <row r="22" spans="5:9" ht="15.75">
      <c r="E22" s="264" t="s">
        <v>28</v>
      </c>
      <c r="F22" s="403">
        <v>742.6</v>
      </c>
      <c r="G22" s="403">
        <v>778.8</v>
      </c>
      <c r="H22" s="1"/>
      <c r="I22" s="63"/>
    </row>
    <row r="23" spans="5:9" ht="15.75">
      <c r="E23" s="80"/>
      <c r="F23" s="1"/>
      <c r="G23" s="1"/>
      <c r="H23" s="1"/>
      <c r="I23" s="63"/>
    </row>
    <row r="24" spans="5:9" ht="15.75">
      <c r="E24" s="80"/>
      <c r="F24" s="1"/>
      <c r="G24" s="1"/>
      <c r="H24" s="1"/>
      <c r="I24" s="63"/>
    </row>
    <row r="25" spans="5:9" ht="15.75">
      <c r="E25" s="80"/>
      <c r="F25" s="1"/>
      <c r="G25" s="1"/>
      <c r="H25" s="1"/>
      <c r="I25" s="63"/>
    </row>
    <row r="26" spans="5:9" ht="15.75">
      <c r="E26" s="80"/>
      <c r="F26" s="1"/>
      <c r="G26" s="1"/>
      <c r="H26" s="1"/>
      <c r="I26" s="63"/>
    </row>
    <row r="27" spans="5:9" ht="15.75">
      <c r="E27" s="80"/>
      <c r="F27" s="1"/>
      <c r="G27" s="1"/>
      <c r="H27" s="1"/>
      <c r="I27" s="63"/>
    </row>
    <row r="28" spans="5:9" ht="15.75">
      <c r="E28" s="80"/>
      <c r="F28" s="1"/>
      <c r="G28" s="1"/>
      <c r="H28" s="1"/>
      <c r="I28" s="63"/>
    </row>
    <row r="29" spans="5:9" ht="15.75">
      <c r="E29" s="80"/>
      <c r="F29" s="1"/>
      <c r="G29" s="1"/>
      <c r="H29" s="1"/>
      <c r="I29" s="63"/>
    </row>
    <row r="30" spans="5:9" ht="15.75">
      <c r="E30" s="80"/>
      <c r="F30" s="1"/>
      <c r="G30" s="1"/>
      <c r="H30" s="1"/>
      <c r="I30" s="63"/>
    </row>
    <row r="31" spans="5:9" ht="15.75">
      <c r="E31" s="80"/>
      <c r="F31" s="1"/>
      <c r="G31" s="1"/>
      <c r="H31" s="1"/>
      <c r="I31" s="63"/>
    </row>
    <row r="32" spans="5:9" ht="15.75">
      <c r="E32" s="80"/>
      <c r="F32" s="1"/>
      <c r="G32" s="1"/>
      <c r="H32" s="1"/>
      <c r="I32" s="63"/>
    </row>
    <row r="33" spans="1:19" ht="15.75">
      <c r="E33" s="80"/>
      <c r="F33" s="1"/>
      <c r="G33" s="1"/>
      <c r="H33" s="1"/>
      <c r="I33" s="63"/>
    </row>
    <row r="34" spans="1:19" ht="15.75">
      <c r="E34" s="80"/>
      <c r="F34" s="1"/>
      <c r="G34" s="1"/>
      <c r="H34" s="1"/>
      <c r="I34" s="63"/>
    </row>
    <row r="35" spans="1:19" ht="15.75">
      <c r="E35" s="80"/>
      <c r="F35" s="1"/>
      <c r="G35" s="1"/>
      <c r="H35" s="1"/>
      <c r="I35" s="63"/>
    </row>
    <row r="36" spans="1:19" ht="15.75">
      <c r="E36" s="80"/>
      <c r="F36" s="1"/>
      <c r="G36" s="1"/>
      <c r="H36" s="1"/>
      <c r="I36" s="63"/>
    </row>
    <row r="37" spans="1:19" ht="15.75">
      <c r="E37" s="80"/>
      <c r="F37" s="1"/>
      <c r="G37" s="1"/>
      <c r="H37" s="1"/>
      <c r="I37" s="63"/>
    </row>
    <row r="38" spans="1:19" ht="15.75">
      <c r="E38" s="80"/>
      <c r="F38" s="1"/>
      <c r="G38" s="1"/>
      <c r="H38" s="1"/>
      <c r="I38" s="63"/>
    </row>
    <row r="39" spans="1:19" s="4" customFormat="1" ht="12" hidden="1" customHeight="1">
      <c r="A39" s="4" t="str">
        <f t="shared" ref="A39:A52" si="0">CONCATENATE(B39,C39)</f>
        <v>ESO-CONSOLLucro líquido</v>
      </c>
      <c r="B39" s="4" t="s">
        <v>34</v>
      </c>
      <c r="C39" s="4" t="s">
        <v>22</v>
      </c>
      <c r="E39" s="1"/>
      <c r="F39" s="29"/>
      <c r="G39" s="29"/>
      <c r="H39" s="29"/>
      <c r="I39" s="29"/>
      <c r="J39" s="83"/>
      <c r="K39" s="84"/>
      <c r="L39" s="84"/>
      <c r="M39" s="66"/>
      <c r="N39" s="67"/>
      <c r="P39" s="68"/>
      <c r="Q39" s="69"/>
      <c r="R39" s="70"/>
      <c r="S39" s="65"/>
    </row>
    <row r="40" spans="1:19" s="4" customFormat="1" ht="12" hidden="1" customHeight="1">
      <c r="A40" s="4" t="str">
        <f t="shared" si="0"/>
        <v>MULTILucro líquido</v>
      </c>
      <c r="B40" s="4" t="s">
        <v>36</v>
      </c>
      <c r="C40" s="4" t="s">
        <v>22</v>
      </c>
      <c r="E40" s="1"/>
      <c r="F40" s="29"/>
      <c r="G40" s="29"/>
      <c r="H40" s="29"/>
      <c r="I40" s="29"/>
      <c r="J40" s="83"/>
      <c r="K40" s="84"/>
      <c r="L40" s="84"/>
      <c r="M40" s="66"/>
      <c r="N40" s="67"/>
      <c r="P40" s="68"/>
      <c r="Q40" s="69"/>
      <c r="R40" s="70"/>
      <c r="S40" s="65"/>
    </row>
    <row r="41" spans="1:19" s="4" customFormat="1" ht="12" hidden="1" customHeight="1">
      <c r="A41" s="4" t="str">
        <f t="shared" si="0"/>
        <v>EGOLucro líquido</v>
      </c>
      <c r="B41" s="4" t="s">
        <v>37</v>
      </c>
      <c r="C41" s="4" t="s">
        <v>22</v>
      </c>
      <c r="E41" s="1"/>
      <c r="F41" s="29"/>
      <c r="G41" s="29"/>
      <c r="H41" s="29"/>
      <c r="I41" s="29"/>
      <c r="J41" s="83"/>
      <c r="K41" s="84"/>
      <c r="L41" s="84"/>
      <c r="M41" s="66"/>
      <c r="N41" s="67"/>
      <c r="P41" s="68"/>
      <c r="Q41" s="69"/>
      <c r="R41" s="70"/>
      <c r="S41" s="65"/>
    </row>
    <row r="42" spans="1:19" s="4" customFormat="1" ht="12" hidden="1" customHeight="1">
      <c r="A42" s="4" t="str">
        <f t="shared" si="0"/>
        <v>EPALucro líquido</v>
      </c>
      <c r="B42" s="4" t="s">
        <v>38</v>
      </c>
      <c r="C42" s="4" t="s">
        <v>22</v>
      </c>
      <c r="E42" s="1"/>
      <c r="F42" s="29"/>
      <c r="G42" s="29"/>
      <c r="H42" s="29"/>
      <c r="I42" s="29"/>
      <c r="J42" s="83"/>
      <c r="K42" s="84"/>
      <c r="L42" s="84"/>
      <c r="M42" s="66"/>
      <c r="N42" s="67"/>
      <c r="P42" s="68"/>
      <c r="Q42" s="69"/>
      <c r="R42" s="70"/>
      <c r="S42" s="65"/>
    </row>
    <row r="43" spans="1:19" s="4" customFormat="1" ht="12" hidden="1" customHeight="1">
      <c r="E43" s="1"/>
      <c r="F43" s="29"/>
      <c r="G43" s="29"/>
      <c r="H43" s="29"/>
      <c r="I43" s="29"/>
      <c r="J43" s="83"/>
      <c r="K43" s="84"/>
      <c r="L43" s="84"/>
      <c r="M43" s="66"/>
      <c r="N43" s="67"/>
      <c r="P43" s="68"/>
      <c r="Q43" s="69"/>
      <c r="R43" s="70"/>
      <c r="S43" s="65"/>
    </row>
    <row r="44" spans="1:19" s="4" customFormat="1" ht="12" hidden="1" customHeight="1">
      <c r="E44" s="1"/>
      <c r="F44" s="29"/>
      <c r="G44" s="29"/>
      <c r="H44" s="29"/>
      <c r="I44" s="29"/>
      <c r="J44" s="83"/>
      <c r="K44" s="84"/>
      <c r="L44" s="84"/>
      <c r="M44" s="66"/>
      <c r="N44" s="67"/>
      <c r="P44" s="68"/>
      <c r="Q44" s="69"/>
      <c r="R44" s="70"/>
      <c r="S44" s="65"/>
    </row>
    <row r="45" spans="1:19" s="4" customFormat="1" ht="12" hidden="1" customHeight="1">
      <c r="A45" s="4" t="str">
        <f t="shared" si="0"/>
        <v xml:space="preserve">Outras operacionais  Outras operacionais  </v>
      </c>
      <c r="B45" s="4" t="s">
        <v>42</v>
      </c>
      <c r="C45" s="4" t="s">
        <v>42</v>
      </c>
      <c r="E45" s="1"/>
      <c r="F45" s="29"/>
      <c r="G45" s="29"/>
      <c r="H45" s="29"/>
      <c r="I45" s="29"/>
      <c r="J45" s="83"/>
      <c r="K45" s="84"/>
      <c r="L45" s="84"/>
      <c r="M45" s="66"/>
      <c r="N45" s="67"/>
      <c r="P45" s="68"/>
      <c r="Q45" s="69"/>
      <c r="R45" s="70"/>
      <c r="S45" s="65"/>
    </row>
    <row r="46" spans="1:19" s="4" customFormat="1" ht="12" hidden="1" customHeight="1">
      <c r="A46" s="4" t="str">
        <f t="shared" si="0"/>
        <v>Holdings (sem equivalência patrimonial)Holdings (sem equivalência patrimonial)</v>
      </c>
      <c r="B46" s="4" t="s">
        <v>43</v>
      </c>
      <c r="C46" s="4" t="s">
        <v>43</v>
      </c>
      <c r="E46" s="1"/>
      <c r="F46" s="29"/>
      <c r="G46" s="29"/>
      <c r="H46" s="29"/>
      <c r="I46" s="29"/>
      <c r="J46" s="83"/>
      <c r="K46" s="84"/>
      <c r="L46" s="84"/>
      <c r="M46" s="66"/>
      <c r="N46" s="67"/>
      <c r="P46" s="68"/>
      <c r="Q46" s="69"/>
      <c r="R46" s="70"/>
      <c r="S46" s="65"/>
    </row>
    <row r="47" spans="1:19" s="71" customFormat="1" ht="12" hidden="1" customHeight="1">
      <c r="A47" s="4" t="str">
        <f t="shared" si="0"/>
        <v>ESALucro líquido</v>
      </c>
      <c r="B47" s="71" t="s">
        <v>35</v>
      </c>
      <c r="C47" s="71" t="s">
        <v>22</v>
      </c>
      <c r="E47" s="1"/>
      <c r="F47" s="29"/>
      <c r="G47" s="29"/>
      <c r="H47" s="29"/>
      <c r="I47" s="29"/>
      <c r="J47" s="72"/>
      <c r="K47" s="43"/>
      <c r="L47" s="43"/>
      <c r="M47" s="73"/>
      <c r="N47" s="74"/>
      <c r="O47" s="75"/>
      <c r="P47" s="76"/>
      <c r="Q47" s="77"/>
      <c r="R47" s="78"/>
      <c r="S47" s="79"/>
    </row>
    <row r="48" spans="1:19" s="4" customFormat="1" ht="12" hidden="1" customHeight="1">
      <c r="A48" s="4" t="str">
        <f t="shared" si="0"/>
        <v>REDELucro líquido</v>
      </c>
      <c r="B48" s="4" t="s">
        <v>44</v>
      </c>
      <c r="C48" s="4" t="s">
        <v>22</v>
      </c>
      <c r="E48" s="1"/>
      <c r="F48" s="29"/>
      <c r="G48" s="29"/>
      <c r="H48" s="29"/>
      <c r="I48" s="29"/>
      <c r="J48" s="83"/>
      <c r="K48" s="84"/>
      <c r="L48" s="84"/>
      <c r="M48" s="66"/>
      <c r="N48" s="67"/>
      <c r="P48" s="68"/>
      <c r="Q48" s="69"/>
      <c r="R48" s="70"/>
      <c r="S48" s="65"/>
    </row>
    <row r="49" spans="1:21" s="4" customFormat="1" ht="12" hidden="1" customHeight="1">
      <c r="E49" s="1"/>
      <c r="F49" s="29"/>
      <c r="G49" s="29"/>
      <c r="H49" s="29"/>
      <c r="I49" s="29"/>
      <c r="J49" s="83"/>
      <c r="K49" s="84"/>
      <c r="L49" s="84"/>
      <c r="M49" s="66"/>
      <c r="N49" s="67"/>
      <c r="P49" s="68"/>
      <c r="Q49" s="69"/>
      <c r="R49" s="70"/>
      <c r="S49" s="65"/>
    </row>
    <row r="50" spans="1:21" s="4" customFormat="1" ht="12" hidden="1" customHeight="1">
      <c r="A50" s="4" t="str">
        <f t="shared" si="0"/>
        <v>DENERGELucro líquido</v>
      </c>
      <c r="B50" s="4" t="s">
        <v>45</v>
      </c>
      <c r="C50" s="4" t="s">
        <v>22</v>
      </c>
      <c r="E50" s="1"/>
      <c r="F50" s="29"/>
      <c r="G50" s="29"/>
      <c r="H50" s="29"/>
      <c r="I50" s="29"/>
      <c r="J50" s="83"/>
      <c r="K50" s="84"/>
      <c r="L50" s="84"/>
      <c r="M50" s="66"/>
      <c r="N50" s="67"/>
      <c r="P50" s="68"/>
      <c r="Q50" s="69"/>
      <c r="R50" s="70"/>
      <c r="S50" s="65"/>
    </row>
    <row r="51" spans="1:21" s="75" customFormat="1" ht="12" hidden="1" customHeight="1">
      <c r="A51" s="75" t="str">
        <f t="shared" si="0"/>
        <v>Demais holdingsDemais holdings</v>
      </c>
      <c r="B51" s="75" t="s">
        <v>41</v>
      </c>
      <c r="C51" s="75" t="s">
        <v>41</v>
      </c>
      <c r="E51" s="1"/>
      <c r="F51" s="29"/>
      <c r="G51" s="29"/>
      <c r="H51" s="29"/>
      <c r="I51" s="29"/>
      <c r="J51" s="129"/>
      <c r="K51" s="130"/>
      <c r="L51" s="130"/>
      <c r="M51" s="73"/>
      <c r="N51" s="74"/>
      <c r="P51" s="76"/>
      <c r="Q51" s="77"/>
      <c r="R51" s="78"/>
      <c r="S51" s="79"/>
    </row>
    <row r="52" spans="1:21" s="71" customFormat="1" ht="13.5" hidden="1">
      <c r="A52" s="4" t="str">
        <f t="shared" si="0"/>
        <v>JUNIORCombinação de negócios - Ajustes "pro-forma"(1)</v>
      </c>
      <c r="B52" s="71" t="s">
        <v>46</v>
      </c>
      <c r="C52" s="71" t="s">
        <v>47</v>
      </c>
      <c r="E52" s="1"/>
      <c r="F52" s="29"/>
      <c r="G52" s="29"/>
      <c r="H52" s="29"/>
      <c r="I52" s="29"/>
      <c r="J52" s="72"/>
      <c r="K52" s="43"/>
      <c r="L52" s="43"/>
      <c r="M52" s="73"/>
      <c r="N52" s="74"/>
      <c r="O52" s="75"/>
      <c r="P52" s="76"/>
      <c r="Q52" s="77"/>
      <c r="R52" s="78"/>
      <c r="S52" s="79"/>
    </row>
    <row r="53" spans="1:21" s="71" customFormat="1" ht="13.5" hidden="1">
      <c r="A53" s="4"/>
      <c r="E53" s="1"/>
      <c r="F53" s="29"/>
      <c r="G53" s="29"/>
      <c r="H53" s="29"/>
      <c r="I53" s="29"/>
      <c r="J53" s="72"/>
      <c r="K53" s="43"/>
      <c r="L53" s="43"/>
      <c r="M53" s="73"/>
      <c r="N53" s="74"/>
      <c r="O53" s="75"/>
      <c r="P53" s="76"/>
      <c r="Q53" s="77"/>
      <c r="R53" s="78"/>
      <c r="S53" s="249"/>
    </row>
    <row r="54" spans="1:21" s="71" customFormat="1" ht="13.5" hidden="1">
      <c r="A54" s="4"/>
      <c r="E54" s="1"/>
      <c r="F54" s="29"/>
      <c r="G54" s="29"/>
      <c r="H54" s="29"/>
      <c r="I54" s="29"/>
      <c r="J54" s="72"/>
      <c r="K54" s="43"/>
      <c r="L54" s="43"/>
      <c r="M54" s="73"/>
      <c r="N54" s="74"/>
      <c r="O54" s="75"/>
      <c r="P54" s="76"/>
      <c r="Q54" s="77"/>
      <c r="R54" s="78"/>
      <c r="S54" s="249"/>
    </row>
    <row r="55" spans="1:21" s="71" customFormat="1" ht="13.5" hidden="1">
      <c r="A55" s="4"/>
      <c r="E55" s="1"/>
      <c r="F55" s="29"/>
      <c r="G55" s="29"/>
      <c r="H55" s="29"/>
      <c r="I55" s="29"/>
      <c r="J55" s="72"/>
      <c r="K55" s="43"/>
      <c r="L55" s="43"/>
      <c r="M55" s="73"/>
      <c r="N55" s="74"/>
      <c r="O55" s="75"/>
      <c r="P55" s="76"/>
      <c r="Q55" s="77"/>
      <c r="R55" s="78"/>
      <c r="S55" s="249"/>
    </row>
    <row r="56" spans="1:21" s="71" customFormat="1" ht="13.5" hidden="1">
      <c r="A56" s="4"/>
      <c r="E56" s="1"/>
      <c r="F56" s="29"/>
      <c r="G56" s="29"/>
      <c r="H56" s="29"/>
      <c r="I56" s="29"/>
      <c r="J56" s="72"/>
      <c r="K56" s="43"/>
      <c r="L56" s="43"/>
      <c r="M56" s="73"/>
      <c r="N56" s="74"/>
      <c r="O56" s="75"/>
      <c r="P56" s="76"/>
      <c r="Q56" s="77"/>
      <c r="R56" s="78"/>
      <c r="S56" s="249"/>
    </row>
    <row r="57" spans="1:21" s="71" customFormat="1" ht="13.5" hidden="1">
      <c r="A57" s="4"/>
      <c r="E57" s="1"/>
      <c r="F57" s="29"/>
      <c r="G57" s="29"/>
      <c r="H57" s="29"/>
      <c r="I57" s="29"/>
      <c r="J57" s="72"/>
      <c r="K57" s="43"/>
      <c r="L57" s="43"/>
      <c r="M57" s="73"/>
      <c r="N57" s="74"/>
      <c r="O57" s="75"/>
      <c r="P57" s="76"/>
      <c r="Q57" s="77"/>
      <c r="R57" s="78"/>
      <c r="S57" s="249"/>
    </row>
    <row r="58" spans="1:21" s="71" customFormat="1" ht="13.5" hidden="1">
      <c r="A58" s="4"/>
      <c r="E58" s="1"/>
      <c r="F58" s="29"/>
      <c r="G58" s="29"/>
      <c r="H58" s="29"/>
      <c r="I58" s="29"/>
      <c r="J58" s="72"/>
      <c r="K58" s="43"/>
      <c r="L58" s="43"/>
      <c r="M58" s="73"/>
      <c r="N58" s="74"/>
      <c r="O58" s="75"/>
      <c r="P58" s="76"/>
      <c r="Q58" s="77"/>
      <c r="R58" s="78"/>
      <c r="S58" s="249"/>
    </row>
    <row r="59" spans="1:21" s="71" customFormat="1" ht="13.5" hidden="1">
      <c r="A59" s="4"/>
      <c r="E59" s="1"/>
      <c r="F59" s="29"/>
      <c r="G59" s="29"/>
      <c r="H59" s="29"/>
      <c r="I59" s="29"/>
      <c r="J59" s="72"/>
      <c r="K59" s="43"/>
      <c r="L59" s="43"/>
      <c r="M59" s="73"/>
      <c r="N59" s="74"/>
      <c r="O59" s="75"/>
      <c r="P59" s="76"/>
      <c r="Q59" s="77"/>
      <c r="R59" s="78"/>
      <c r="S59" s="249"/>
    </row>
    <row r="60" spans="1:21" s="71" customFormat="1" ht="13.5" hidden="1">
      <c r="A60" s="4"/>
      <c r="E60" s="1"/>
      <c r="F60" s="29"/>
      <c r="G60" s="29"/>
      <c r="H60" s="29"/>
      <c r="I60" s="29"/>
      <c r="J60" s="72"/>
      <c r="K60" s="43"/>
      <c r="L60" s="43"/>
      <c r="M60" s="73"/>
      <c r="N60" s="74"/>
      <c r="O60" s="75"/>
      <c r="P60" s="76"/>
      <c r="Q60" s="77"/>
      <c r="R60" s="78"/>
      <c r="S60" s="249"/>
    </row>
    <row r="61" spans="1:21" s="16" customFormat="1" ht="13.5" hidden="1">
      <c r="D61" s="1"/>
      <c r="E61" s="1"/>
      <c r="F61" s="29"/>
      <c r="G61" s="29"/>
      <c r="H61" s="29"/>
      <c r="I61" s="29"/>
      <c r="J61" s="26"/>
      <c r="K61" s="29"/>
      <c r="L61" s="29"/>
      <c r="M61" s="46"/>
      <c r="N61" s="3"/>
      <c r="O61" s="4"/>
      <c r="P61" s="5"/>
      <c r="Q61" s="6"/>
      <c r="R61" s="7"/>
      <c r="S61" s="1"/>
      <c r="T61" s="1"/>
    </row>
    <row r="62" spans="1:21" ht="15.75" hidden="1">
      <c r="C62" t="s">
        <v>22</v>
      </c>
      <c r="S62" s="1"/>
      <c r="T62" s="1"/>
    </row>
    <row r="63" spans="1:21" s="29" customFormat="1" ht="15.75" hidden="1">
      <c r="A63" s="1"/>
      <c r="B63" s="1"/>
      <c r="C63" s="1"/>
      <c r="D63" s="1"/>
      <c r="E63" s="1"/>
      <c r="J63" s="28"/>
      <c r="M63" s="46"/>
      <c r="N63" s="3"/>
      <c r="O63" s="4"/>
      <c r="P63" s="5"/>
      <c r="Q63" s="6"/>
      <c r="R63" s="7"/>
      <c r="S63" s="4"/>
      <c r="T63"/>
      <c r="U63"/>
    </row>
    <row r="64" spans="1:21" s="29" customFormat="1" ht="15.75" hidden="1">
      <c r="A64" s="1"/>
      <c r="B64" s="1"/>
      <c r="C64" s="1"/>
      <c r="D64" s="1"/>
      <c r="E64" s="1"/>
      <c r="J64" s="28"/>
      <c r="M64" s="46"/>
      <c r="N64" s="3"/>
      <c r="O64" s="4"/>
      <c r="P64" s="5"/>
      <c r="Q64" s="6"/>
      <c r="R64" s="7"/>
      <c r="S64" s="4"/>
      <c r="T64"/>
      <c r="U64"/>
    </row>
    <row r="65" spans="1:26" s="29" customFormat="1" ht="15.75" hidden="1">
      <c r="A65" s="1"/>
      <c r="B65" s="1"/>
      <c r="C65" s="1"/>
      <c r="D65" s="1"/>
      <c r="E65" s="1"/>
      <c r="J65" s="28"/>
      <c r="M65" s="46"/>
      <c r="N65" s="3"/>
      <c r="O65" s="4"/>
      <c r="P65" s="5"/>
      <c r="Q65" s="6"/>
      <c r="R65" s="7"/>
      <c r="S65" s="4"/>
      <c r="T65"/>
      <c r="U65"/>
    </row>
    <row r="66" spans="1:26" s="29" customFormat="1" ht="15.75" hidden="1">
      <c r="A66" s="1"/>
      <c r="B66" s="1"/>
      <c r="C66" s="1"/>
      <c r="D66" s="1"/>
      <c r="E66" s="1"/>
      <c r="J66" s="28"/>
      <c r="M66" s="46"/>
      <c r="N66" s="3"/>
      <c r="O66" s="4"/>
      <c r="P66" s="5"/>
      <c r="Q66" s="6"/>
      <c r="R66" s="7"/>
      <c r="S66" s="4"/>
      <c r="T66"/>
      <c r="U66"/>
    </row>
    <row r="67" spans="1:26" ht="15.75" hidden="1"/>
    <row r="68" spans="1:26" ht="15.75" hidden="1"/>
    <row r="69" spans="1:26" ht="15.75" hidden="1"/>
    <row r="70" spans="1:26" ht="15.75" hidden="1"/>
    <row r="71" spans="1:26" ht="15.75" hidden="1"/>
    <row r="72" spans="1:26" ht="15.75" hidden="1"/>
    <row r="73" spans="1:26" s="29" customFormat="1" ht="15.75" hidden="1">
      <c r="A73" s="1"/>
      <c r="B73" s="1"/>
      <c r="C73" s="1"/>
      <c r="D73" s="1"/>
      <c r="E73" s="1"/>
      <c r="J73" s="28"/>
      <c r="M73" s="46"/>
      <c r="N73" s="3"/>
      <c r="O73" s="4"/>
      <c r="P73" s="5"/>
      <c r="Q73" s="6"/>
      <c r="R73" s="7"/>
      <c r="S73" s="4"/>
      <c r="T73"/>
      <c r="U73"/>
      <c r="V73"/>
      <c r="W73"/>
      <c r="X73"/>
      <c r="Y73"/>
      <c r="Z73"/>
    </row>
    <row r="74" spans="1:26" s="29" customFormat="1" ht="15.75" hidden="1">
      <c r="A74" s="1"/>
      <c r="B74" s="1"/>
      <c r="C74" s="1"/>
      <c r="D74" s="1"/>
      <c r="E74" s="1"/>
      <c r="J74" s="28"/>
      <c r="M74" s="46"/>
      <c r="N74" s="3"/>
      <c r="O74" s="4"/>
      <c r="P74" s="5"/>
      <c r="Q74" s="6"/>
      <c r="R74" s="7"/>
      <c r="S74" s="4"/>
      <c r="T74"/>
      <c r="U74"/>
      <c r="V74"/>
      <c r="W74"/>
      <c r="X74"/>
      <c r="Y74"/>
      <c r="Z74"/>
    </row>
    <row r="75" spans="1:26" s="29" customFormat="1" ht="15.75" hidden="1">
      <c r="A75" s="1"/>
      <c r="B75" s="1"/>
      <c r="C75" s="1"/>
      <c r="D75" s="1"/>
      <c r="E75" s="1"/>
      <c r="J75" s="28"/>
      <c r="M75" s="46"/>
      <c r="N75" s="3"/>
      <c r="O75" s="4"/>
      <c r="P75" s="5"/>
      <c r="Q75" s="6"/>
      <c r="R75" s="7"/>
      <c r="S75" s="4"/>
      <c r="T75"/>
      <c r="U75"/>
      <c r="V75"/>
      <c r="W75"/>
      <c r="X75"/>
      <c r="Y75"/>
      <c r="Z75"/>
    </row>
    <row r="76" spans="1:26" s="29" customFormat="1" ht="15.75" hidden="1">
      <c r="A76" s="1"/>
      <c r="B76" s="1"/>
      <c r="C76" s="1"/>
      <c r="D76" s="1"/>
      <c r="E76" s="1"/>
      <c r="J76" s="28"/>
      <c r="M76" s="46"/>
      <c r="N76" s="3"/>
      <c r="O76" s="4"/>
      <c r="P76" s="5"/>
      <c r="Q76" s="6"/>
      <c r="R76" s="7"/>
      <c r="S76" s="4"/>
      <c r="T76"/>
      <c r="U76"/>
      <c r="V76"/>
      <c r="W76"/>
      <c r="X76"/>
      <c r="Y76"/>
      <c r="Z76"/>
    </row>
    <row r="77" spans="1:26" s="29" customFormat="1" ht="15.75">
      <c r="A77" s="1"/>
      <c r="B77" s="1"/>
      <c r="C77" s="1"/>
      <c r="D77" s="1"/>
      <c r="E77" s="1"/>
      <c r="J77" s="28"/>
      <c r="M77" s="46"/>
      <c r="N77" s="3"/>
      <c r="O77" s="4"/>
      <c r="P77" s="5"/>
      <c r="Q77" s="6"/>
      <c r="R77" s="7"/>
      <c r="S77" s="4"/>
      <c r="T77"/>
      <c r="U77"/>
      <c r="V77"/>
      <c r="W77"/>
      <c r="X77"/>
      <c r="Y77"/>
      <c r="Z77"/>
    </row>
  </sheetData>
  <mergeCells count="1"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T88"/>
  <sheetViews>
    <sheetView showGridLines="0" showRowColHeaders="0" topLeftCell="A28" zoomScale="85" zoomScaleNormal="85" workbookViewId="0">
      <selection activeCell="G1" sqref="G1"/>
    </sheetView>
  </sheetViews>
  <sheetFormatPr defaultColWidth="0" defaultRowHeight="15.75" zeroHeight="1"/>
  <cols>
    <col min="1" max="1" width="5.7109375" style="1" customWidth="1"/>
    <col min="2" max="2" width="43.7109375" style="1" customWidth="1"/>
    <col min="3" max="3" width="10.7109375" style="29" customWidth="1"/>
    <col min="4" max="4" width="13.7109375" style="29" customWidth="1"/>
    <col min="5" max="5" width="9.7109375" style="29" bestFit="1" customWidth="1"/>
    <col min="6" max="6" width="10.7109375" style="29" customWidth="1"/>
    <col min="7" max="7" width="14.140625" style="29" customWidth="1"/>
    <col min="8" max="8" width="9.7109375" style="29" bestFit="1" customWidth="1"/>
    <col min="9" max="15" width="7.140625" style="28" customWidth="1"/>
    <col min="16" max="27" width="7.140625" style="28" hidden="1" customWidth="1"/>
    <col min="28" max="28" width="5.7109375" style="28" hidden="1" customWidth="1"/>
    <col min="29" max="29" width="9.5703125" style="29" hidden="1" customWidth="1"/>
    <col min="30" max="30" width="10.7109375" style="29" hidden="1" customWidth="1"/>
    <col min="31" max="31" width="10" style="46" hidden="1" customWidth="1"/>
    <col min="32" max="32" width="10.7109375" style="3" hidden="1" customWidth="1"/>
    <col min="33" max="33" width="10.140625" style="4" hidden="1" customWidth="1"/>
    <col min="34" max="34" width="7.7109375" style="5" hidden="1" customWidth="1"/>
    <col min="35" max="35" width="7.7109375" style="6" hidden="1" customWidth="1"/>
    <col min="36" max="36" width="7.7109375" style="7" hidden="1" customWidth="1"/>
    <col min="37" max="37" width="7.7109375" style="4" hidden="1" customWidth="1"/>
    <col min="38" max="46" width="0" hidden="1" customWidth="1"/>
    <col min="47" max="16384" width="9.140625" hidden="1"/>
  </cols>
  <sheetData>
    <row r="1" spans="2:27" ht="29.25" customHeight="1">
      <c r="B1" s="24" t="s">
        <v>216</v>
      </c>
      <c r="H1" s="30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2:27" ht="8.25" customHeight="1">
      <c r="B2" s="2"/>
      <c r="H2" s="30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2:27" ht="15" customHeight="1">
      <c r="B3" s="80" t="s">
        <v>215</v>
      </c>
      <c r="C3" s="1"/>
      <c r="D3" s="1"/>
      <c r="E3" s="1"/>
      <c r="F3" s="1"/>
      <c r="G3" s="1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2:27" ht="15" customHeight="1">
      <c r="B4" s="80"/>
      <c r="C4" s="1"/>
      <c r="D4" s="1"/>
      <c r="E4" s="1"/>
      <c r="F4" s="1"/>
      <c r="G4" s="1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2:27" ht="15" customHeight="1" thickBot="1">
      <c r="B5" s="553"/>
      <c r="C5" s="1133" t="s">
        <v>63</v>
      </c>
      <c r="D5" s="1134"/>
      <c r="E5" s="1135"/>
      <c r="F5" s="1136" t="s">
        <v>423</v>
      </c>
      <c r="G5" s="1137"/>
      <c r="H5" s="1138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2:27" ht="15" customHeight="1" thickTop="1">
      <c r="B6" s="553" t="s">
        <v>226</v>
      </c>
      <c r="C6" s="1139" t="s">
        <v>798</v>
      </c>
      <c r="D6" s="1141" t="s">
        <v>799</v>
      </c>
      <c r="E6" s="1141" t="s">
        <v>227</v>
      </c>
      <c r="F6" s="1141" t="s">
        <v>791</v>
      </c>
      <c r="G6" s="554" t="s">
        <v>80</v>
      </c>
      <c r="H6" s="1141" t="s">
        <v>227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2:27" ht="15" customHeight="1">
      <c r="B7" s="553"/>
      <c r="C7" s="1140"/>
      <c r="D7" s="1142"/>
      <c r="E7" s="1142"/>
      <c r="F7" s="1142"/>
      <c r="G7" s="555" t="s">
        <v>677</v>
      </c>
      <c r="H7" s="1142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 spans="2:27" ht="3" customHeight="1">
      <c r="B8" s="214"/>
      <c r="C8" s="556"/>
      <c r="D8" s="285"/>
      <c r="E8" s="285"/>
      <c r="F8" s="285"/>
      <c r="G8" s="556"/>
      <c r="H8" s="556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2:27" ht="3" customHeight="1">
      <c r="B9" s="557"/>
      <c r="C9" s="558"/>
      <c r="D9" s="559"/>
      <c r="E9" s="559"/>
      <c r="F9" s="559"/>
      <c r="G9" s="558"/>
      <c r="H9" s="558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2:27" ht="3" customHeight="1">
      <c r="B10" s="214"/>
      <c r="C10" s="556"/>
      <c r="D10" s="285"/>
      <c r="E10" s="285"/>
      <c r="F10" s="285"/>
      <c r="G10" s="556"/>
      <c r="H10" s="556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2:27" ht="15" customHeight="1">
      <c r="B11" s="282" t="s">
        <v>218</v>
      </c>
      <c r="C11" s="764">
        <v>6075.2</v>
      </c>
      <c r="D11" s="552">
        <v>5786.8</v>
      </c>
      <c r="E11" s="210">
        <v>5</v>
      </c>
      <c r="F11" s="184">
        <v>12159.3</v>
      </c>
      <c r="G11" s="967">
        <v>11711.7</v>
      </c>
      <c r="H11" s="209">
        <v>3.8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2:27" ht="15" customHeight="1">
      <c r="B12" s="282" t="s">
        <v>219</v>
      </c>
      <c r="C12" s="497">
        <v>371.7</v>
      </c>
      <c r="D12" s="210">
        <v>316.60000000000002</v>
      </c>
      <c r="E12" s="210">
        <v>17.399999999999999</v>
      </c>
      <c r="F12" s="192">
        <v>672.9</v>
      </c>
      <c r="G12" s="209">
        <v>559.6</v>
      </c>
      <c r="H12" s="209">
        <v>20.2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2:27" ht="15" customHeight="1">
      <c r="B13" s="282" t="s">
        <v>110</v>
      </c>
      <c r="C13" s="497">
        <v>267.3</v>
      </c>
      <c r="D13" s="210">
        <v>294</v>
      </c>
      <c r="E13" s="210">
        <v>-9.1</v>
      </c>
      <c r="F13" s="192">
        <v>518.9</v>
      </c>
      <c r="G13" s="209">
        <v>590.29999999999995</v>
      </c>
      <c r="H13" s="209">
        <v>-12.1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2:27" ht="15" customHeight="1">
      <c r="B14" s="283" t="s">
        <v>220</v>
      </c>
      <c r="C14" s="497">
        <v>44.1</v>
      </c>
      <c r="D14" s="142">
        <v>24.5</v>
      </c>
      <c r="E14" s="142">
        <v>79.900000000000006</v>
      </c>
      <c r="F14" s="192">
        <v>73.900000000000006</v>
      </c>
      <c r="G14" s="195">
        <v>42.1</v>
      </c>
      <c r="H14" s="195">
        <v>75.400000000000006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2:27" ht="15" customHeight="1">
      <c r="B15" s="283" t="s">
        <v>689</v>
      </c>
      <c r="C15" s="497">
        <v>128.69999999999999</v>
      </c>
      <c r="D15" s="142">
        <v>172.8</v>
      </c>
      <c r="E15" s="142">
        <v>-25.5</v>
      </c>
      <c r="F15" s="192">
        <v>266.5</v>
      </c>
      <c r="G15" s="195">
        <v>380</v>
      </c>
      <c r="H15" s="195">
        <v>-29.9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2:27" ht="15" customHeight="1">
      <c r="B16" s="283" t="s">
        <v>222</v>
      </c>
      <c r="C16" s="497">
        <v>94.5</v>
      </c>
      <c r="D16" s="142">
        <v>96.7</v>
      </c>
      <c r="E16" s="142">
        <v>-2.2999999999999998</v>
      </c>
      <c r="F16" s="192">
        <v>178.5</v>
      </c>
      <c r="G16" s="195">
        <v>168.2</v>
      </c>
      <c r="H16" s="195">
        <v>6.1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2:27" ht="15" customHeight="1">
      <c r="B17" s="282" t="s">
        <v>223</v>
      </c>
      <c r="C17" s="497">
        <v>82.9</v>
      </c>
      <c r="D17" s="142">
        <v>79.099999999999994</v>
      </c>
      <c r="E17" s="142">
        <v>4.9000000000000004</v>
      </c>
      <c r="F17" s="192">
        <v>155.80000000000001</v>
      </c>
      <c r="G17" s="195">
        <v>138.19999999999999</v>
      </c>
      <c r="H17" s="195">
        <v>12.7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2:27" ht="15" customHeight="1">
      <c r="B18" s="282" t="s">
        <v>959</v>
      </c>
      <c r="C18" s="497">
        <v>26.5</v>
      </c>
      <c r="D18" s="142">
        <v>15.6</v>
      </c>
      <c r="E18" s="142">
        <v>70</v>
      </c>
      <c r="F18" s="192">
        <v>49.6</v>
      </c>
      <c r="G18" s="195">
        <v>29.5</v>
      </c>
      <c r="H18" s="195">
        <v>67.900000000000006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2:27" ht="15" customHeight="1">
      <c r="B19" s="198" t="s">
        <v>111</v>
      </c>
      <c r="C19" s="764">
        <v>6823.7</v>
      </c>
      <c r="D19" s="184">
        <v>6492.1</v>
      </c>
      <c r="E19" s="192">
        <v>5.0999999999999996</v>
      </c>
      <c r="F19" s="184">
        <v>13556.4</v>
      </c>
      <c r="G19" s="171">
        <v>13029.3</v>
      </c>
      <c r="H19" s="145">
        <v>4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2:27" ht="15" customHeight="1">
      <c r="B20" s="284" t="s">
        <v>224</v>
      </c>
      <c r="C20" s="497">
        <v>-237.6</v>
      </c>
      <c r="D20" s="199">
        <v>-207.9</v>
      </c>
      <c r="E20" s="199">
        <v>14.3</v>
      </c>
      <c r="F20" s="192">
        <v>-429.8</v>
      </c>
      <c r="G20" s="200">
        <v>-354.4</v>
      </c>
      <c r="H20" s="200">
        <v>21.3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2:27" ht="15" customHeight="1">
      <c r="B21" s="198" t="s">
        <v>225</v>
      </c>
      <c r="C21" s="764">
        <v>6586.1</v>
      </c>
      <c r="D21" s="184">
        <v>6284.2</v>
      </c>
      <c r="E21" s="192">
        <v>4.8</v>
      </c>
      <c r="F21" s="184">
        <v>13126.6</v>
      </c>
      <c r="G21" s="171">
        <v>12675</v>
      </c>
      <c r="H21" s="145">
        <v>3.6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2:27" ht="15" customHeight="1">
      <c r="B22" s="201" t="s">
        <v>690</v>
      </c>
      <c r="C22" s="765">
        <v>1303.9000000000001</v>
      </c>
      <c r="D22" s="181">
        <v>1249.8</v>
      </c>
      <c r="E22" s="179">
        <v>4.3</v>
      </c>
      <c r="F22" s="180">
        <v>2474.3000000000002</v>
      </c>
      <c r="G22" s="197">
        <v>2238.1</v>
      </c>
      <c r="H22" s="196">
        <v>10.6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2:27">
      <c r="B23" s="198" t="s">
        <v>691</v>
      </c>
      <c r="C23" s="764">
        <v>5282.2</v>
      </c>
      <c r="D23" s="184">
        <v>5034.3999999999996</v>
      </c>
      <c r="E23" s="192">
        <v>4.9000000000000004</v>
      </c>
      <c r="F23" s="184">
        <v>10652.3</v>
      </c>
      <c r="G23" s="171">
        <v>10436.9</v>
      </c>
      <c r="H23" s="145" t="s">
        <v>1025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2:27" ht="15" customHeight="1">
      <c r="B24" s="80"/>
      <c r="C24" s="1"/>
      <c r="D24" s="1"/>
      <c r="E24" s="1"/>
      <c r="F24" s="1"/>
      <c r="G24" s="1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2:27" ht="15" customHeight="1">
      <c r="B25" s="80"/>
      <c r="C25" s="1"/>
      <c r="D25" s="1"/>
      <c r="E25" s="1"/>
      <c r="F25" s="1"/>
      <c r="G25" s="1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2:27" ht="15" customHeight="1">
      <c r="B26" s="80"/>
      <c r="C26" s="1"/>
      <c r="D26" s="1"/>
      <c r="E26" s="1"/>
      <c r="F26" s="1"/>
      <c r="G26" s="1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2:27" ht="15" customHeight="1" thickBot="1">
      <c r="B27" s="458"/>
      <c r="C27" s="1133" t="s">
        <v>63</v>
      </c>
      <c r="D27" s="1134"/>
      <c r="E27" s="1135"/>
      <c r="F27" s="1136" t="s">
        <v>423</v>
      </c>
      <c r="G27" s="1137"/>
      <c r="H27" s="1138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2:27" ht="15" customHeight="1" thickTop="1">
      <c r="B28" s="269" t="s">
        <v>248</v>
      </c>
      <c r="C28" s="1139" t="s">
        <v>798</v>
      </c>
      <c r="D28" s="1141" t="s">
        <v>799</v>
      </c>
      <c r="E28" s="1141" t="s">
        <v>227</v>
      </c>
      <c r="F28" s="1141" t="s">
        <v>791</v>
      </c>
      <c r="G28" s="554" t="s">
        <v>80</v>
      </c>
      <c r="H28" s="1141" t="s">
        <v>227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2:27" ht="15" customHeight="1">
      <c r="B29" s="458"/>
      <c r="C29" s="1140"/>
      <c r="D29" s="1142"/>
      <c r="E29" s="1142"/>
      <c r="F29" s="1142"/>
      <c r="G29" s="555" t="s">
        <v>677</v>
      </c>
      <c r="H29" s="114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2:27" ht="3" customHeight="1">
      <c r="B30" s="324"/>
      <c r="C30" s="285"/>
      <c r="D30" s="285"/>
      <c r="E30" s="285"/>
      <c r="F30" s="290"/>
      <c r="G30" s="290"/>
      <c r="H30" s="290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2:27" ht="3" customHeight="1">
      <c r="B31" s="301"/>
      <c r="C31" s="286"/>
      <c r="D31" s="286"/>
      <c r="E31" s="286"/>
      <c r="F31" s="289"/>
      <c r="G31" s="289"/>
      <c r="H31" s="289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2:27" ht="3" customHeight="1">
      <c r="B32" s="377"/>
      <c r="C32" s="268"/>
      <c r="D32" s="268"/>
      <c r="E32" s="268"/>
      <c r="F32" s="572"/>
      <c r="G32" s="572"/>
      <c r="H32" s="57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2:27" ht="15" customHeight="1">
      <c r="B33" s="273" t="s">
        <v>228</v>
      </c>
      <c r="C33" s="561">
        <v>6324.5</v>
      </c>
      <c r="D33" s="561">
        <v>6098.4</v>
      </c>
      <c r="E33" s="564">
        <v>3.7</v>
      </c>
      <c r="F33" s="560">
        <v>12327</v>
      </c>
      <c r="G33" s="560">
        <v>12856.3</v>
      </c>
      <c r="H33" s="563">
        <v>-4.0999999999999996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2:27" ht="15" customHeight="1">
      <c r="B34" s="378" t="s">
        <v>229</v>
      </c>
      <c r="C34" s="569">
        <v>3220.6</v>
      </c>
      <c r="D34" s="182">
        <v>3068.8</v>
      </c>
      <c r="E34" s="166">
        <v>4.9000000000000004</v>
      </c>
      <c r="F34" s="566">
        <v>6332.8</v>
      </c>
      <c r="G34" s="463">
        <v>6514.7</v>
      </c>
      <c r="H34" s="137">
        <v>-2.8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2:27" ht="15" customHeight="1">
      <c r="B35" s="378" t="s">
        <v>146</v>
      </c>
      <c r="C35" s="588">
        <v>419.7</v>
      </c>
      <c r="D35" s="166">
        <v>401.4</v>
      </c>
      <c r="E35" s="166">
        <v>4.5999999999999996</v>
      </c>
      <c r="F35" s="594">
        <v>791.2</v>
      </c>
      <c r="G35" s="137">
        <v>814.6</v>
      </c>
      <c r="H35" s="137">
        <v>-2.9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2:27" ht="15" customHeight="1">
      <c r="B36" s="378" t="s">
        <v>230</v>
      </c>
      <c r="C36" s="569">
        <v>1244.9000000000001</v>
      </c>
      <c r="D36" s="182">
        <v>1261.2</v>
      </c>
      <c r="E36" s="166">
        <v>-1.3</v>
      </c>
      <c r="F36" s="566">
        <v>2453.3000000000002</v>
      </c>
      <c r="G36" s="463">
        <v>2675.8</v>
      </c>
      <c r="H36" s="137">
        <v>-8.3000000000000007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2:27" ht="15" customHeight="1">
      <c r="B37" s="378" t="s">
        <v>160</v>
      </c>
      <c r="C37" s="588">
        <v>669.4</v>
      </c>
      <c r="D37" s="166">
        <v>623.9</v>
      </c>
      <c r="E37" s="166">
        <v>7.3</v>
      </c>
      <c r="F37" s="566">
        <v>1283.9000000000001</v>
      </c>
      <c r="G37" s="463">
        <v>1305.4000000000001</v>
      </c>
      <c r="H37" s="137">
        <v>-1.6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2:27" ht="15" customHeight="1">
      <c r="B38" s="378" t="s">
        <v>231</v>
      </c>
      <c r="C38" s="588">
        <v>769.8</v>
      </c>
      <c r="D38" s="166">
        <v>743.1</v>
      </c>
      <c r="E38" s="166">
        <v>3.6</v>
      </c>
      <c r="F38" s="566">
        <v>1465.8</v>
      </c>
      <c r="G38" s="463">
        <v>1545.8</v>
      </c>
      <c r="H38" s="137">
        <v>-5.2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2:27" ht="15" customHeight="1">
      <c r="B39" s="143" t="s">
        <v>232</v>
      </c>
      <c r="C39" s="588">
        <v>65.099999999999994</v>
      </c>
      <c r="D39" s="166">
        <v>79.599999999999994</v>
      </c>
      <c r="E39" s="166">
        <v>-18.2</v>
      </c>
      <c r="F39" s="594">
        <v>116.8</v>
      </c>
      <c r="G39" s="137">
        <v>176.1</v>
      </c>
      <c r="H39" s="137">
        <v>-33.700000000000003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2:27" ht="15" customHeight="1">
      <c r="B40" s="143" t="s">
        <v>233</v>
      </c>
      <c r="C40" s="588">
        <v>-130.80000000000001</v>
      </c>
      <c r="D40" s="166">
        <v>-149.5</v>
      </c>
      <c r="E40" s="166">
        <v>-12.5</v>
      </c>
      <c r="F40" s="594">
        <v>-84.7</v>
      </c>
      <c r="G40" s="137">
        <v>-111.5</v>
      </c>
      <c r="H40" s="137">
        <v>-24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2:27" ht="15" customHeight="1">
      <c r="B41" s="143" t="s">
        <v>234</v>
      </c>
      <c r="C41" s="588">
        <v>146.1</v>
      </c>
      <c r="D41" s="166">
        <v>191.7</v>
      </c>
      <c r="E41" s="166">
        <v>-23.8</v>
      </c>
      <c r="F41" s="594">
        <v>300.7</v>
      </c>
      <c r="G41" s="137">
        <v>419.7</v>
      </c>
      <c r="H41" s="137">
        <v>-28.4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2:27" ht="15" customHeight="1">
      <c r="B42" s="143" t="s">
        <v>235</v>
      </c>
      <c r="C42" s="588">
        <v>676.2</v>
      </c>
      <c r="D42" s="166">
        <v>564.70000000000005</v>
      </c>
      <c r="E42" s="166">
        <v>19.7</v>
      </c>
      <c r="F42" s="566">
        <v>1297.8</v>
      </c>
      <c r="G42" s="463">
        <v>1090.3</v>
      </c>
      <c r="H42" s="137">
        <v>19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2:27" ht="15" customHeight="1">
      <c r="B43" s="143" t="s">
        <v>236</v>
      </c>
      <c r="C43" s="569">
        <v>1303.9000000000001</v>
      </c>
      <c r="D43" s="182">
        <v>1249.8</v>
      </c>
      <c r="E43" s="166">
        <v>4.3</v>
      </c>
      <c r="F43" s="566">
        <v>2474.3000000000002</v>
      </c>
      <c r="G43" s="463">
        <v>2238.1</v>
      </c>
      <c r="H43" s="137">
        <v>10.6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2:27" ht="15" customHeight="1">
      <c r="B44" s="143" t="s">
        <v>237</v>
      </c>
      <c r="C44" s="588">
        <v>183.6</v>
      </c>
      <c r="D44" s="166">
        <v>212.7</v>
      </c>
      <c r="E44" s="166">
        <v>-13.7</v>
      </c>
      <c r="F44" s="594">
        <v>421.5</v>
      </c>
      <c r="G44" s="137">
        <v>179.1</v>
      </c>
      <c r="H44" s="137">
        <v>135.4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2:27" ht="15" customHeight="1">
      <c r="B45" s="143" t="s">
        <v>238</v>
      </c>
      <c r="C45" s="588">
        <v>436.2</v>
      </c>
      <c r="D45" s="166">
        <v>371.7</v>
      </c>
      <c r="E45" s="166">
        <v>17.399999999999999</v>
      </c>
      <c r="F45" s="594">
        <v>824.9</v>
      </c>
      <c r="G45" s="137">
        <v>723.8</v>
      </c>
      <c r="H45" s="137">
        <v>14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 spans="2:27" ht="15" customHeight="1">
      <c r="B46" s="143" t="s">
        <v>239</v>
      </c>
      <c r="C46" s="588">
        <v>183</v>
      </c>
      <c r="D46" s="166">
        <v>233.8</v>
      </c>
      <c r="E46" s="166">
        <v>-21.7</v>
      </c>
      <c r="F46" s="594">
        <v>384.4</v>
      </c>
      <c r="G46" s="137">
        <v>434.7</v>
      </c>
      <c r="H46" s="137">
        <v>-11.6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2:27" ht="15" customHeight="1">
      <c r="B47" s="143" t="s">
        <v>240</v>
      </c>
      <c r="C47" s="588">
        <v>77.599999999999994</v>
      </c>
      <c r="D47" s="166">
        <v>94.1</v>
      </c>
      <c r="E47" s="166">
        <v>-17.600000000000001</v>
      </c>
      <c r="F47" s="594">
        <v>212.4</v>
      </c>
      <c r="G47" s="137">
        <v>190.8</v>
      </c>
      <c r="H47" s="137">
        <v>11.3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  <row r="48" spans="2:27" ht="15" customHeight="1">
      <c r="B48" s="273" t="s">
        <v>241</v>
      </c>
      <c r="C48" s="561">
        <v>9265.2999999999993</v>
      </c>
      <c r="D48" s="561">
        <v>8946.9</v>
      </c>
      <c r="E48" s="564">
        <v>3.6</v>
      </c>
      <c r="F48" s="560">
        <v>18275</v>
      </c>
      <c r="G48" s="560">
        <v>18197.2</v>
      </c>
      <c r="H48" s="563">
        <v>0.4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 spans="2:37" ht="15" customHeight="1">
      <c r="B49" s="133" t="s">
        <v>242</v>
      </c>
      <c r="C49" s="569">
        <v>1846.9</v>
      </c>
      <c r="D49" s="567">
        <v>1940</v>
      </c>
      <c r="E49" s="568">
        <v>-4.8</v>
      </c>
      <c r="F49" s="566">
        <v>3589.6</v>
      </c>
      <c r="G49" s="570">
        <v>4043</v>
      </c>
      <c r="H49" s="571">
        <v>-11.2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</row>
    <row r="50" spans="2:37" ht="15" customHeight="1">
      <c r="B50" s="133" t="s">
        <v>243</v>
      </c>
      <c r="C50" s="588" t="s">
        <v>26</v>
      </c>
      <c r="D50" s="568">
        <v>-9.3000000000000007</v>
      </c>
      <c r="E50" s="568" t="s">
        <v>26</v>
      </c>
      <c r="F50" s="594" t="s">
        <v>26</v>
      </c>
      <c r="G50" s="571" t="s">
        <v>26</v>
      </c>
      <c r="H50" s="571" t="s">
        <v>26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2:37" ht="15" customHeight="1">
      <c r="B51" s="133" t="s">
        <v>244</v>
      </c>
      <c r="C51" s="588">
        <v>832.4</v>
      </c>
      <c r="D51" s="568">
        <v>731.9</v>
      </c>
      <c r="E51" s="568">
        <v>13.7</v>
      </c>
      <c r="F51" s="566">
        <v>1558.8</v>
      </c>
      <c r="G51" s="570">
        <v>1479.2</v>
      </c>
      <c r="H51" s="571">
        <v>5.4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</row>
    <row r="52" spans="2:37" ht="15" customHeight="1">
      <c r="B52" s="273" t="s">
        <v>245</v>
      </c>
      <c r="C52" s="561">
        <v>6586.1</v>
      </c>
      <c r="D52" s="561">
        <v>6284.2</v>
      </c>
      <c r="E52" s="564">
        <v>4.8</v>
      </c>
      <c r="F52" s="560">
        <v>13126.6</v>
      </c>
      <c r="G52" s="560">
        <v>12675</v>
      </c>
      <c r="H52" s="563">
        <v>3.6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2:37" ht="15" customHeight="1">
      <c r="B53" s="133" t="s">
        <v>246</v>
      </c>
      <c r="C53" s="569">
        <v>1303.9000000000001</v>
      </c>
      <c r="D53" s="567">
        <v>1249.8</v>
      </c>
      <c r="E53" s="568">
        <v>4.3</v>
      </c>
      <c r="F53" s="566">
        <v>2474.3000000000002</v>
      </c>
      <c r="G53" s="570">
        <v>2238.1</v>
      </c>
      <c r="H53" s="571">
        <v>10.6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</row>
    <row r="54" spans="2:37" ht="15" customHeight="1">
      <c r="B54" s="273" t="s">
        <v>247</v>
      </c>
      <c r="C54" s="561">
        <v>5282.2</v>
      </c>
      <c r="D54" s="561">
        <v>5034.3999999999996</v>
      </c>
      <c r="E54" s="564">
        <v>4.9000000000000004</v>
      </c>
      <c r="F54" s="560">
        <v>10652.3</v>
      </c>
      <c r="G54" s="560">
        <v>10436.9</v>
      </c>
      <c r="H54" s="563">
        <v>2.1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 spans="2:37" ht="15" customHeight="1">
      <c r="B55" s="80"/>
      <c r="C55" s="1"/>
      <c r="D55" s="1"/>
      <c r="E55" s="1"/>
      <c r="F55" s="1"/>
      <c r="G55" s="1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</row>
    <row r="56" spans="2:37" ht="15" customHeight="1">
      <c r="B56" s="80"/>
      <c r="C56" s="1"/>
      <c r="D56" s="1"/>
      <c r="E56" s="1"/>
      <c r="F56" s="1"/>
      <c r="G56" s="1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 spans="2:37" ht="15" customHeight="1">
      <c r="B57" s="901" t="s">
        <v>725</v>
      </c>
      <c r="C57" s="901" t="s">
        <v>152</v>
      </c>
      <c r="D57" s="902" t="s">
        <v>8</v>
      </c>
      <c r="E57" s="902" t="s">
        <v>10</v>
      </c>
      <c r="F57" s="902" t="s">
        <v>11</v>
      </c>
      <c r="G57" s="169" t="s">
        <v>12</v>
      </c>
      <c r="H57" s="169" t="s">
        <v>13</v>
      </c>
      <c r="I57" s="169" t="s">
        <v>14</v>
      </c>
      <c r="J57" s="169" t="s">
        <v>61</v>
      </c>
      <c r="K57" s="169" t="s">
        <v>62</v>
      </c>
      <c r="AB57" s="29"/>
      <c r="AD57" s="49"/>
      <c r="AE57" s="795"/>
      <c r="AF57" s="1"/>
      <c r="AG57" s="796"/>
      <c r="AH57" s="205"/>
      <c r="AI57" s="797"/>
      <c r="AJ57" s="1"/>
      <c r="AK57" s="1"/>
    </row>
    <row r="58" spans="2:37" ht="3" customHeight="1">
      <c r="B58" s="132"/>
      <c r="C58" s="142"/>
      <c r="D58" s="142"/>
      <c r="E58" s="142"/>
      <c r="F58" s="142"/>
      <c r="G58" s="276"/>
      <c r="H58" s="142"/>
      <c r="I58" s="142"/>
      <c r="J58" s="142"/>
      <c r="K58" s="142"/>
      <c r="AB58" s="29"/>
      <c r="AD58" s="49"/>
      <c r="AE58" s="795"/>
      <c r="AF58" s="1"/>
      <c r="AG58" s="796"/>
      <c r="AH58" s="205"/>
      <c r="AI58" s="797"/>
      <c r="AJ58" s="1"/>
      <c r="AK58" s="1"/>
    </row>
    <row r="59" spans="2:37" ht="3" customHeight="1">
      <c r="B59" s="256"/>
      <c r="C59" s="314"/>
      <c r="D59" s="314"/>
      <c r="E59" s="314"/>
      <c r="F59" s="314"/>
      <c r="G59" s="314"/>
      <c r="H59" s="314"/>
      <c r="I59" s="314"/>
      <c r="J59" s="314"/>
      <c r="K59" s="314"/>
      <c r="AB59" s="29"/>
      <c r="AD59" s="49"/>
      <c r="AE59" s="795"/>
      <c r="AF59" s="1"/>
      <c r="AG59" s="796"/>
      <c r="AH59" s="205"/>
      <c r="AI59" s="797"/>
      <c r="AJ59" s="1"/>
      <c r="AK59" s="1"/>
    </row>
    <row r="60" spans="2:37" ht="3" customHeight="1">
      <c r="B60" s="132"/>
      <c r="C60" s="132"/>
      <c r="D60" s="132"/>
      <c r="E60" s="132"/>
      <c r="F60" s="132"/>
      <c r="G60" s="320"/>
      <c r="H60" s="142"/>
      <c r="I60" s="142"/>
      <c r="J60" s="142"/>
      <c r="K60" s="142"/>
      <c r="AB60" s="29"/>
      <c r="AD60" s="49"/>
      <c r="AE60" s="795"/>
      <c r="AF60" s="1"/>
      <c r="AG60" s="796"/>
      <c r="AH60" s="205"/>
      <c r="AI60" s="797"/>
      <c r="AJ60" s="1"/>
      <c r="AK60" s="1"/>
    </row>
    <row r="61" spans="2:37" ht="15" customHeight="1">
      <c r="B61" s="896" t="s">
        <v>161</v>
      </c>
      <c r="C61" s="451">
        <v>317.5</v>
      </c>
      <c r="D61" s="216">
        <v>429.7</v>
      </c>
      <c r="E61" s="216">
        <v>752.6</v>
      </c>
      <c r="F61" s="447">
        <v>1866.4</v>
      </c>
      <c r="G61" s="171">
        <v>1032.0999999999999</v>
      </c>
      <c r="H61" s="145">
        <v>513.9</v>
      </c>
      <c r="I61" s="145">
        <v>542.6</v>
      </c>
      <c r="J61" s="145">
        <v>646.29999999999995</v>
      </c>
      <c r="K61" s="145">
        <v>225.8</v>
      </c>
      <c r="AB61" s="29"/>
      <c r="AD61" s="49"/>
      <c r="AE61" s="795"/>
      <c r="AF61" s="1"/>
      <c r="AG61" s="796"/>
      <c r="AH61" s="205"/>
      <c r="AI61" s="797"/>
      <c r="AJ61" s="1"/>
      <c r="AK61" s="1"/>
    </row>
    <row r="62" spans="2:37" ht="15" customHeight="1">
      <c r="B62" s="897" t="s">
        <v>2</v>
      </c>
      <c r="C62" s="895">
        <v>167.9</v>
      </c>
      <c r="D62" s="446">
        <v>246.2</v>
      </c>
      <c r="E62" s="446">
        <v>425.5</v>
      </c>
      <c r="F62" s="446">
        <v>875.7</v>
      </c>
      <c r="G62" s="196">
        <v>505</v>
      </c>
      <c r="H62" s="196">
        <v>286.10000000000002</v>
      </c>
      <c r="I62" s="196">
        <v>271.5</v>
      </c>
      <c r="J62" s="196">
        <v>317.5</v>
      </c>
      <c r="K62" s="196">
        <v>125.3</v>
      </c>
      <c r="AB62" s="29"/>
      <c r="AD62" s="49"/>
      <c r="AE62" s="795"/>
      <c r="AF62" s="1"/>
      <c r="AG62" s="796"/>
      <c r="AH62" s="205"/>
      <c r="AI62" s="797"/>
      <c r="AJ62" s="1"/>
      <c r="AK62" s="1"/>
    </row>
    <row r="63" spans="2:37" ht="15" customHeight="1">
      <c r="B63" s="897" t="s">
        <v>3</v>
      </c>
      <c r="C63" s="895">
        <v>23</v>
      </c>
      <c r="D63" s="446">
        <v>24.6</v>
      </c>
      <c r="E63" s="446">
        <v>33.799999999999997</v>
      </c>
      <c r="F63" s="446">
        <v>156.9</v>
      </c>
      <c r="G63" s="196">
        <v>64.400000000000006</v>
      </c>
      <c r="H63" s="196">
        <v>21.1</v>
      </c>
      <c r="I63" s="196">
        <v>42.4</v>
      </c>
      <c r="J63" s="196">
        <v>46.8</v>
      </c>
      <c r="K63" s="196">
        <v>6.8</v>
      </c>
      <c r="AB63" s="29"/>
      <c r="AD63" s="49"/>
      <c r="AE63" s="795"/>
      <c r="AF63" s="1"/>
      <c r="AG63" s="796"/>
      <c r="AH63" s="205"/>
      <c r="AI63" s="797"/>
      <c r="AJ63" s="1"/>
      <c r="AK63" s="1"/>
    </row>
    <row r="64" spans="2:37" ht="15" customHeight="1">
      <c r="B64" s="897" t="s">
        <v>4</v>
      </c>
      <c r="C64" s="895">
        <v>57.3</v>
      </c>
      <c r="D64" s="446">
        <v>87.5</v>
      </c>
      <c r="E64" s="446">
        <v>146.6</v>
      </c>
      <c r="F64" s="446">
        <v>347.1</v>
      </c>
      <c r="G64" s="196">
        <v>211.5</v>
      </c>
      <c r="H64" s="196">
        <v>94.8</v>
      </c>
      <c r="I64" s="196">
        <v>118.6</v>
      </c>
      <c r="J64" s="196">
        <v>136.6</v>
      </c>
      <c r="K64" s="196">
        <v>47.4</v>
      </c>
      <c r="AB64" s="29"/>
      <c r="AD64" s="49"/>
      <c r="AE64" s="795"/>
      <c r="AF64" s="1"/>
      <c r="AG64" s="796"/>
      <c r="AH64" s="205"/>
      <c r="AI64" s="797"/>
      <c r="AJ64" s="1"/>
      <c r="AK64" s="1"/>
    </row>
    <row r="65" spans="2:37" ht="15" customHeight="1">
      <c r="B65" s="897" t="s">
        <v>5</v>
      </c>
      <c r="C65" s="895">
        <v>33.200000000000003</v>
      </c>
      <c r="D65" s="446">
        <v>13.5</v>
      </c>
      <c r="E65" s="446">
        <v>38.700000000000003</v>
      </c>
      <c r="F65" s="446">
        <v>276.89999999999998</v>
      </c>
      <c r="G65" s="196">
        <v>132.1</v>
      </c>
      <c r="H65" s="196">
        <v>47</v>
      </c>
      <c r="I65" s="196">
        <v>43.5</v>
      </c>
      <c r="J65" s="196">
        <v>75</v>
      </c>
      <c r="K65" s="196">
        <v>9.6</v>
      </c>
      <c r="AB65" s="29"/>
      <c r="AD65" s="49"/>
      <c r="AE65" s="795"/>
      <c r="AF65" s="1"/>
      <c r="AG65" s="796"/>
      <c r="AH65" s="205"/>
      <c r="AI65" s="797"/>
      <c r="AJ65" s="1"/>
      <c r="AK65" s="1"/>
    </row>
    <row r="66" spans="2:37" ht="15" customHeight="1">
      <c r="B66" s="897" t="s">
        <v>162</v>
      </c>
      <c r="C66" s="895">
        <v>36.1</v>
      </c>
      <c r="D66" s="446">
        <v>58</v>
      </c>
      <c r="E66" s="446">
        <v>108.1</v>
      </c>
      <c r="F66" s="446">
        <v>209.9</v>
      </c>
      <c r="G66" s="196">
        <v>119.3</v>
      </c>
      <c r="H66" s="196">
        <v>64.900000000000006</v>
      </c>
      <c r="I66" s="196">
        <v>66.5</v>
      </c>
      <c r="J66" s="196">
        <v>70.400000000000006</v>
      </c>
      <c r="K66" s="196">
        <v>36.6</v>
      </c>
      <c r="AB66" s="29"/>
      <c r="AD66" s="49"/>
      <c r="AE66" s="795"/>
      <c r="AF66" s="1"/>
      <c r="AG66" s="796"/>
      <c r="AH66" s="205"/>
      <c r="AI66" s="797"/>
      <c r="AJ66" s="1"/>
      <c r="AK66" s="1"/>
    </row>
    <row r="67" spans="2:37" ht="15" customHeight="1">
      <c r="B67" s="898" t="s">
        <v>74</v>
      </c>
      <c r="C67" s="895">
        <v>3.4</v>
      </c>
      <c r="D67" s="446">
        <v>5.5</v>
      </c>
      <c r="E67" s="446">
        <v>4.8</v>
      </c>
      <c r="F67" s="446">
        <v>22.8</v>
      </c>
      <c r="G67" s="196">
        <v>14.7</v>
      </c>
      <c r="H67" s="196">
        <v>0.3</v>
      </c>
      <c r="I67" s="196">
        <v>6.6</v>
      </c>
      <c r="J67" s="196">
        <v>0.8</v>
      </c>
      <c r="K67" s="196">
        <v>8.6</v>
      </c>
      <c r="AB67" s="29"/>
      <c r="AD67" s="49"/>
      <c r="AE67" s="795"/>
      <c r="AF67" s="1"/>
      <c r="AG67" s="796"/>
      <c r="AH67" s="205"/>
      <c r="AI67" s="797"/>
      <c r="AJ67" s="1"/>
      <c r="AK67" s="1"/>
    </row>
    <row r="68" spans="2:37" ht="15" customHeight="1">
      <c r="B68" s="898" t="s">
        <v>163</v>
      </c>
      <c r="C68" s="895">
        <v>-16.600000000000001</v>
      </c>
      <c r="D68" s="446">
        <v>-15.1</v>
      </c>
      <c r="E68" s="446">
        <v>-23.2</v>
      </c>
      <c r="F68" s="446">
        <v>-18.3</v>
      </c>
      <c r="G68" s="196">
        <v>-44.9</v>
      </c>
      <c r="H68" s="196">
        <v>8.1999999999999993</v>
      </c>
      <c r="I68" s="196">
        <v>-14.9</v>
      </c>
      <c r="J68" s="196">
        <v>-6.3</v>
      </c>
      <c r="K68" s="196">
        <v>0.2</v>
      </c>
      <c r="AB68" s="29"/>
      <c r="AD68" s="49"/>
      <c r="AE68" s="795"/>
      <c r="AF68" s="1"/>
      <c r="AG68" s="796"/>
      <c r="AH68" s="205"/>
      <c r="AI68" s="797"/>
      <c r="AJ68" s="1"/>
      <c r="AK68" s="1"/>
    </row>
    <row r="69" spans="2:37" ht="15" customHeight="1">
      <c r="B69" s="898" t="s">
        <v>150</v>
      </c>
      <c r="C69" s="895">
        <v>46.3</v>
      </c>
      <c r="D69" s="446">
        <v>32.700000000000003</v>
      </c>
      <c r="E69" s="446">
        <v>50</v>
      </c>
      <c r="F69" s="446">
        <v>240.2</v>
      </c>
      <c r="G69" s="196">
        <v>134.9</v>
      </c>
      <c r="H69" s="196">
        <v>33.299999999999997</v>
      </c>
      <c r="I69" s="196">
        <v>106.6</v>
      </c>
      <c r="J69" s="196">
        <v>26</v>
      </c>
      <c r="K69" s="196">
        <v>8.8000000000000007</v>
      </c>
      <c r="AB69" s="29"/>
      <c r="AD69" s="49"/>
      <c r="AE69" s="795"/>
      <c r="AF69" s="1"/>
      <c r="AG69" s="796"/>
      <c r="AH69" s="205"/>
      <c r="AI69" s="797"/>
      <c r="AJ69" s="1"/>
      <c r="AK69" s="1"/>
    </row>
    <row r="70" spans="2:37" ht="15" customHeight="1">
      <c r="B70" s="898" t="s">
        <v>32</v>
      </c>
      <c r="C70" s="895">
        <v>55.8</v>
      </c>
      <c r="D70" s="446">
        <v>46.5</v>
      </c>
      <c r="E70" s="446">
        <v>77.599999999999994</v>
      </c>
      <c r="F70" s="446">
        <v>233.1</v>
      </c>
      <c r="G70" s="196">
        <v>128</v>
      </c>
      <c r="H70" s="196">
        <v>103</v>
      </c>
      <c r="I70" s="196">
        <v>62.6</v>
      </c>
      <c r="J70" s="196">
        <v>132.5</v>
      </c>
      <c r="K70" s="196">
        <v>58.3</v>
      </c>
      <c r="AB70" s="29"/>
      <c r="AD70" s="49"/>
      <c r="AE70" s="795"/>
      <c r="AF70" s="1"/>
      <c r="AG70" s="796"/>
      <c r="AH70" s="205"/>
      <c r="AI70" s="797"/>
      <c r="AJ70" s="1"/>
      <c r="AK70" s="1"/>
    </row>
    <row r="71" spans="2:37" ht="15" customHeight="1">
      <c r="B71" s="898" t="s">
        <v>164</v>
      </c>
      <c r="C71" s="895">
        <v>-11.2</v>
      </c>
      <c r="D71" s="446">
        <v>-8.3000000000000007</v>
      </c>
      <c r="E71" s="446">
        <v>26.1</v>
      </c>
      <c r="F71" s="446">
        <v>48</v>
      </c>
      <c r="G71" s="196">
        <v>50.7</v>
      </c>
      <c r="H71" s="196">
        <v>11.1</v>
      </c>
      <c r="I71" s="196">
        <v>34.200000000000003</v>
      </c>
      <c r="J71" s="196">
        <v>12.5</v>
      </c>
      <c r="K71" s="196">
        <v>20.5</v>
      </c>
      <c r="AB71" s="29"/>
      <c r="AD71" s="49"/>
      <c r="AE71" s="795"/>
      <c r="AF71" s="1"/>
      <c r="AG71" s="796"/>
      <c r="AH71" s="205"/>
      <c r="AI71" s="797"/>
      <c r="AJ71" s="1"/>
      <c r="AK71" s="1"/>
    </row>
    <row r="72" spans="2:37" ht="15" customHeight="1">
      <c r="B72" s="898" t="s">
        <v>165</v>
      </c>
      <c r="C72" s="895">
        <v>27.1</v>
      </c>
      <c r="D72" s="446">
        <v>35.200000000000003</v>
      </c>
      <c r="E72" s="446">
        <v>61.9</v>
      </c>
      <c r="F72" s="446">
        <v>135</v>
      </c>
      <c r="G72" s="196">
        <v>77.599999999999994</v>
      </c>
      <c r="H72" s="196">
        <v>38.5</v>
      </c>
      <c r="I72" s="196">
        <v>29.2</v>
      </c>
      <c r="J72" s="196">
        <v>22.1</v>
      </c>
      <c r="K72" s="196">
        <v>9.6</v>
      </c>
      <c r="AB72" s="29"/>
      <c r="AD72" s="49"/>
      <c r="AE72" s="795"/>
      <c r="AF72" s="1"/>
      <c r="AG72" s="796"/>
      <c r="AH72" s="205"/>
      <c r="AI72" s="797"/>
      <c r="AJ72" s="1"/>
      <c r="AK72" s="1"/>
    </row>
    <row r="73" spans="2:37" ht="15" customHeight="1">
      <c r="B73" s="899" t="s">
        <v>166</v>
      </c>
      <c r="C73" s="895">
        <v>0.6</v>
      </c>
      <c r="D73" s="446">
        <v>-14.9</v>
      </c>
      <c r="E73" s="446">
        <v>6.8</v>
      </c>
      <c r="F73" s="446">
        <v>119.5</v>
      </c>
      <c r="G73" s="196">
        <v>66.400000000000006</v>
      </c>
      <c r="H73" s="196">
        <v>0.5</v>
      </c>
      <c r="I73" s="196">
        <v>1.3</v>
      </c>
      <c r="J73" s="196">
        <v>2.2999999999999998</v>
      </c>
      <c r="K73" s="196">
        <v>0.3</v>
      </c>
      <c r="AB73" s="29"/>
      <c r="AD73" s="49"/>
      <c r="AE73" s="795"/>
      <c r="AF73" s="1"/>
      <c r="AG73" s="796"/>
      <c r="AH73" s="205"/>
      <c r="AI73" s="797"/>
      <c r="AJ73" s="1"/>
      <c r="AK73" s="1"/>
    </row>
    <row r="74" spans="2:37" ht="15" customHeight="1">
      <c r="B74" s="899" t="s">
        <v>167</v>
      </c>
      <c r="C74" s="895">
        <v>5.5</v>
      </c>
      <c r="D74" s="446">
        <v>5</v>
      </c>
      <c r="E74" s="446">
        <v>6.8</v>
      </c>
      <c r="F74" s="446">
        <v>-4.5999999999999996</v>
      </c>
      <c r="G74" s="196">
        <v>8</v>
      </c>
      <c r="H74" s="196">
        <v>4.0999999999999996</v>
      </c>
      <c r="I74" s="196">
        <v>13.6</v>
      </c>
      <c r="J74" s="196">
        <v>-0.1</v>
      </c>
      <c r="K74" s="196">
        <v>0.3</v>
      </c>
      <c r="AB74" s="29"/>
      <c r="AD74" s="49"/>
      <c r="AE74" s="795"/>
      <c r="AF74" s="1"/>
      <c r="AG74" s="796"/>
      <c r="AH74" s="205"/>
      <c r="AI74" s="797"/>
      <c r="AJ74" s="1"/>
      <c r="AK74" s="1"/>
    </row>
    <row r="75" spans="2:37" ht="15" customHeight="1">
      <c r="B75" s="896" t="s">
        <v>6</v>
      </c>
      <c r="C75" s="451">
        <v>428.5</v>
      </c>
      <c r="D75" s="216">
        <v>516.4</v>
      </c>
      <c r="E75" s="216">
        <v>963.3</v>
      </c>
      <c r="F75" s="447">
        <v>2642.1</v>
      </c>
      <c r="G75" s="171">
        <v>1467.7</v>
      </c>
      <c r="H75" s="145">
        <v>712.9</v>
      </c>
      <c r="I75" s="145">
        <v>782</v>
      </c>
      <c r="J75" s="145">
        <v>836.1</v>
      </c>
      <c r="K75" s="145">
        <v>332.4</v>
      </c>
      <c r="AB75" s="29"/>
      <c r="AD75" s="49"/>
      <c r="AE75" s="795"/>
      <c r="AF75" s="1"/>
      <c r="AG75" s="796"/>
      <c r="AH75" s="205"/>
      <c r="AI75" s="797"/>
      <c r="AJ75" s="1"/>
      <c r="AK75" s="1"/>
    </row>
    <row r="76" spans="2:37" ht="15" customHeight="1">
      <c r="B76" s="900" t="s">
        <v>168</v>
      </c>
      <c r="C76" s="895">
        <v>94.4</v>
      </c>
      <c r="D76" s="446">
        <v>116.1</v>
      </c>
      <c r="E76" s="446">
        <v>208.6</v>
      </c>
      <c r="F76" s="446">
        <v>519.20000000000005</v>
      </c>
      <c r="G76" s="196">
        <v>298.7</v>
      </c>
      <c r="H76" s="196">
        <v>146.6</v>
      </c>
      <c r="I76" s="196">
        <v>163.9</v>
      </c>
      <c r="J76" s="196">
        <v>169.3</v>
      </c>
      <c r="K76" s="196">
        <v>61.5</v>
      </c>
      <c r="AB76" s="29"/>
      <c r="AD76" s="49"/>
      <c r="AE76" s="795"/>
      <c r="AF76" s="1"/>
      <c r="AG76" s="796"/>
      <c r="AH76" s="205"/>
      <c r="AI76" s="797"/>
      <c r="AJ76" s="1"/>
      <c r="AK76" s="1"/>
    </row>
    <row r="77" spans="2:37" ht="15" customHeight="1">
      <c r="B77" s="900" t="s">
        <v>33</v>
      </c>
      <c r="C77" s="895">
        <v>43.4</v>
      </c>
      <c r="D77" s="446">
        <v>41.7</v>
      </c>
      <c r="E77" s="446">
        <v>58.6</v>
      </c>
      <c r="F77" s="446">
        <v>305.3</v>
      </c>
      <c r="G77" s="196">
        <v>168.6</v>
      </c>
      <c r="H77" s="196">
        <v>30.1</v>
      </c>
      <c r="I77" s="196">
        <v>97.3</v>
      </c>
      <c r="J77" s="196">
        <v>64.3</v>
      </c>
      <c r="K77" s="196">
        <v>18.7</v>
      </c>
      <c r="AB77" s="29"/>
      <c r="AD77" s="49"/>
      <c r="AE77" s="795"/>
      <c r="AF77" s="1"/>
      <c r="AG77" s="796"/>
      <c r="AH77" s="205"/>
      <c r="AI77" s="797"/>
      <c r="AJ77" s="1"/>
      <c r="AK77" s="1"/>
    </row>
    <row r="78" spans="2:37" ht="15" customHeight="1">
      <c r="B78" s="896" t="s">
        <v>169</v>
      </c>
      <c r="C78" s="451">
        <v>290.7</v>
      </c>
      <c r="D78" s="216">
        <v>358.6</v>
      </c>
      <c r="E78" s="216">
        <v>696.1</v>
      </c>
      <c r="F78" s="447">
        <v>1817.6</v>
      </c>
      <c r="G78" s="171">
        <v>1000.3</v>
      </c>
      <c r="H78" s="145">
        <v>536.29999999999995</v>
      </c>
      <c r="I78" s="145">
        <v>520.79999999999995</v>
      </c>
      <c r="J78" s="145">
        <v>602.4</v>
      </c>
      <c r="K78" s="145">
        <v>252.3</v>
      </c>
      <c r="AB78" s="29"/>
      <c r="AD78" s="49"/>
      <c r="AE78" s="795"/>
      <c r="AF78" s="1"/>
      <c r="AG78" s="796"/>
      <c r="AH78" s="205"/>
      <c r="AI78" s="797"/>
      <c r="AJ78" s="1"/>
      <c r="AK78" s="1"/>
    </row>
    <row r="79" spans="2:37" ht="15" customHeight="1" thickBot="1">
      <c r="B79" s="898" t="s">
        <v>170</v>
      </c>
      <c r="C79" s="895">
        <v>55.8</v>
      </c>
      <c r="D79" s="446">
        <v>46.5</v>
      </c>
      <c r="E79" s="446">
        <v>77.599999999999994</v>
      </c>
      <c r="F79" s="446">
        <v>233.1</v>
      </c>
      <c r="G79" s="196">
        <v>128</v>
      </c>
      <c r="H79" s="196">
        <v>103</v>
      </c>
      <c r="I79" s="196">
        <v>62.6</v>
      </c>
      <c r="J79" s="196">
        <v>132.5</v>
      </c>
      <c r="K79" s="196">
        <v>58.3</v>
      </c>
      <c r="AB79" s="29"/>
      <c r="AD79" s="49"/>
      <c r="AE79" s="795"/>
      <c r="AF79" s="1"/>
      <c r="AG79" s="796"/>
      <c r="AH79" s="205"/>
      <c r="AI79" s="797"/>
      <c r="AJ79" s="1"/>
      <c r="AK79" s="1"/>
    </row>
    <row r="80" spans="2:37" ht="16.5" customHeight="1" thickTop="1">
      <c r="B80" s="452" t="s">
        <v>171</v>
      </c>
      <c r="C80" s="451">
        <v>289.2</v>
      </c>
      <c r="D80" s="216">
        <v>395</v>
      </c>
      <c r="E80" s="216">
        <v>75.400000000000006</v>
      </c>
      <c r="F80" s="216">
        <v>580.4</v>
      </c>
      <c r="G80" s="447">
        <v>1487.1</v>
      </c>
      <c r="H80" s="145">
        <v>814.2</v>
      </c>
      <c r="I80" s="145">
        <v>408.6</v>
      </c>
      <c r="J80" s="145">
        <v>490</v>
      </c>
      <c r="K80" s="145">
        <v>501.4</v>
      </c>
      <c r="AB80" s="29"/>
      <c r="AD80" s="46"/>
      <c r="AE80" s="3"/>
      <c r="AF80" s="4"/>
      <c r="AG80" s="5"/>
      <c r="AH80" s="6"/>
      <c r="AI80" s="7"/>
      <c r="AJ80" s="1"/>
      <c r="AK80" s="1"/>
    </row>
    <row r="81" spans="2:37" ht="15" customHeight="1">
      <c r="B81" s="903" t="s">
        <v>171</v>
      </c>
      <c r="C81" s="451">
        <v>234.9</v>
      </c>
      <c r="D81" s="216">
        <v>312.10000000000002</v>
      </c>
      <c r="E81" s="216">
        <v>618.4</v>
      </c>
      <c r="F81" s="447">
        <v>1584.5</v>
      </c>
      <c r="G81" s="145">
        <v>872.4</v>
      </c>
      <c r="H81" s="145">
        <v>433.3</v>
      </c>
      <c r="I81" s="145">
        <v>458.2</v>
      </c>
      <c r="J81" s="145">
        <v>470</v>
      </c>
      <c r="K81" s="145">
        <v>194</v>
      </c>
      <c r="AB81" s="29"/>
      <c r="AD81" s="46"/>
      <c r="AE81" s="3"/>
      <c r="AF81" s="4"/>
      <c r="AG81" s="5"/>
      <c r="AH81" s="6"/>
      <c r="AI81" s="7"/>
      <c r="AJ81" s="1"/>
      <c r="AK81" s="1"/>
    </row>
    <row r="82" spans="2:37" ht="15" customHeight="1">
      <c r="AB82" s="29"/>
      <c r="AD82" s="46"/>
      <c r="AE82" s="3"/>
      <c r="AF82" s="4"/>
      <c r="AG82" s="5"/>
      <c r="AH82" s="6"/>
      <c r="AI82" s="7"/>
      <c r="AJ82" s="1"/>
      <c r="AK82" s="1"/>
    </row>
    <row r="83" spans="2:37" ht="15" customHeight="1">
      <c r="AB83" s="29"/>
      <c r="AD83" s="46"/>
      <c r="AE83" s="3"/>
      <c r="AF83" s="4"/>
      <c r="AG83" s="5"/>
      <c r="AH83" s="6"/>
      <c r="AI83" s="7"/>
      <c r="AJ83" s="1"/>
      <c r="AK83" s="1"/>
    </row>
    <row r="84" spans="2:37" ht="15" customHeight="1">
      <c r="AB84" s="29"/>
      <c r="AD84" s="46"/>
      <c r="AE84" s="3"/>
      <c r="AF84" s="4"/>
      <c r="AG84" s="5"/>
      <c r="AH84" s="6"/>
      <c r="AI84" s="7"/>
      <c r="AJ84" s="1"/>
      <c r="AK84" s="1"/>
    </row>
    <row r="85" spans="2:37" ht="15" customHeight="1">
      <c r="AB85" s="29"/>
      <c r="AD85" s="46"/>
      <c r="AE85" s="3"/>
      <c r="AF85" s="4"/>
      <c r="AG85" s="5"/>
      <c r="AH85" s="6"/>
      <c r="AI85" s="7"/>
      <c r="AJ85" s="1"/>
      <c r="AK85" s="1"/>
    </row>
    <row r="86" spans="2:37" ht="15" customHeight="1">
      <c r="AB86" s="29"/>
      <c r="AD86" s="46"/>
      <c r="AE86" s="3"/>
      <c r="AF86" s="4"/>
      <c r="AG86" s="5"/>
      <c r="AH86" s="6"/>
      <c r="AI86" s="7"/>
      <c r="AJ86" s="1"/>
      <c r="AK86" s="1"/>
    </row>
    <row r="87" spans="2:37" ht="15" customHeight="1">
      <c r="AB87" s="29"/>
      <c r="AD87" s="46"/>
      <c r="AE87" s="3"/>
      <c r="AF87" s="4"/>
      <c r="AG87" s="5"/>
      <c r="AH87" s="6"/>
      <c r="AI87" s="7"/>
      <c r="AJ87" s="1"/>
      <c r="AK87" s="1"/>
    </row>
    <row r="88" spans="2:37" ht="15" customHeight="1">
      <c r="AB88" s="29"/>
      <c r="AD88" s="46"/>
      <c r="AE88" s="3"/>
      <c r="AF88" s="4"/>
      <c r="AG88" s="5"/>
      <c r="AH88" s="6"/>
      <c r="AI88" s="7"/>
      <c r="AJ88" s="1"/>
      <c r="AK88" s="1"/>
    </row>
  </sheetData>
  <mergeCells count="14">
    <mergeCell ref="C27:E27"/>
    <mergeCell ref="F27:H27"/>
    <mergeCell ref="C28:C29"/>
    <mergeCell ref="D28:D29"/>
    <mergeCell ref="E28:E29"/>
    <mergeCell ref="F28:F29"/>
    <mergeCell ref="H28:H29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74"/>
  <sheetViews>
    <sheetView showGridLines="0" showRowColHeaders="0" zoomScaleNormal="100" workbookViewId="0">
      <pane ySplit="5" topLeftCell="A32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1" customWidth="1"/>
    <col min="2" max="2" width="50.28515625" style="1" customWidth="1"/>
    <col min="3" max="8" width="10.7109375" style="29" customWidth="1"/>
    <col min="9" max="9" width="10.7109375" style="28" customWidth="1"/>
    <col min="10" max="10" width="5.7109375" style="28" customWidth="1"/>
    <col min="11" max="11" width="9.5703125" style="29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16384" width="9.140625" hidden="1"/>
  </cols>
  <sheetData>
    <row r="1" spans="1:19" ht="29.25" customHeight="1">
      <c r="B1" s="24" t="s">
        <v>216</v>
      </c>
      <c r="D1" s="149"/>
      <c r="E1" s="1"/>
      <c r="F1" s="1"/>
      <c r="G1" s="1"/>
      <c r="H1" s="82"/>
      <c r="I1" s="82"/>
    </row>
    <row r="2" spans="1:19" ht="8.25" customHeight="1">
      <c r="B2" s="2"/>
      <c r="D2" s="149"/>
      <c r="E2" s="1"/>
      <c r="F2" s="1"/>
      <c r="G2" s="1"/>
      <c r="H2" s="82"/>
      <c r="I2" s="82"/>
    </row>
    <row r="3" spans="1:19" ht="15.75" hidden="1">
      <c r="B3" s="28"/>
      <c r="E3" s="46"/>
      <c r="F3" s="3"/>
      <c r="G3" s="4"/>
      <c r="H3" s="5"/>
      <c r="I3" s="5"/>
      <c r="J3" s="6"/>
      <c r="K3" s="7"/>
      <c r="L3" s="4"/>
      <c r="M3"/>
      <c r="N3"/>
      <c r="O3"/>
      <c r="P3"/>
      <c r="Q3"/>
      <c r="R3"/>
      <c r="S3"/>
    </row>
    <row r="4" spans="1:19" ht="15.75" hidden="1">
      <c r="B4" s="28"/>
      <c r="E4" s="46"/>
      <c r="F4" s="3"/>
      <c r="G4" s="4"/>
      <c r="H4" s="5"/>
      <c r="I4" s="5"/>
      <c r="J4" s="6"/>
      <c r="K4" s="7"/>
      <c r="L4" s="4"/>
      <c r="M4"/>
      <c r="N4"/>
      <c r="O4"/>
      <c r="P4"/>
      <c r="Q4"/>
      <c r="R4"/>
      <c r="S4"/>
    </row>
    <row r="5" spans="1:19" ht="6" customHeight="1">
      <c r="B5" s="28"/>
      <c r="E5" s="46"/>
      <c r="F5" s="3"/>
      <c r="G5" s="4"/>
      <c r="H5" s="5"/>
      <c r="I5" s="5"/>
      <c r="J5" s="6"/>
      <c r="K5" s="7"/>
      <c r="L5" s="4"/>
      <c r="M5"/>
      <c r="N5"/>
      <c r="O5"/>
      <c r="P5"/>
      <c r="Q5"/>
      <c r="R5"/>
      <c r="S5"/>
    </row>
    <row r="6" spans="1:19" ht="15.75" hidden="1">
      <c r="B6" s="28"/>
      <c r="E6" s="46"/>
      <c r="F6" s="3"/>
      <c r="G6" s="4"/>
      <c r="H6" s="5"/>
      <c r="I6" s="5"/>
      <c r="J6" s="6"/>
      <c r="K6" s="7"/>
      <c r="L6" s="4"/>
      <c r="M6"/>
      <c r="N6"/>
      <c r="O6"/>
      <c r="P6"/>
      <c r="Q6"/>
      <c r="R6"/>
      <c r="S6"/>
    </row>
    <row r="7" spans="1:19" s="1" customFormat="1" ht="13.5" hidden="1">
      <c r="B7" s="28"/>
      <c r="C7" s="29"/>
      <c r="D7" s="29"/>
      <c r="E7" s="46"/>
      <c r="F7" s="3"/>
      <c r="G7" s="4"/>
      <c r="H7" s="5"/>
      <c r="I7" s="5"/>
      <c r="J7" s="6"/>
      <c r="K7" s="7"/>
    </row>
    <row r="8" spans="1:19" s="1" customFormat="1" ht="3" customHeight="1">
      <c r="B8" s="28"/>
      <c r="C8" s="29"/>
      <c r="D8" s="29"/>
      <c r="E8" s="46"/>
      <c r="F8" s="3"/>
      <c r="G8" s="4"/>
      <c r="H8" s="5"/>
      <c r="I8" s="5"/>
      <c r="J8" s="6"/>
      <c r="K8" s="7"/>
    </row>
    <row r="9" spans="1:19" s="1" customFormat="1" ht="3" customHeight="1">
      <c r="B9" s="28"/>
      <c r="C9" s="29"/>
      <c r="D9" s="29"/>
      <c r="E9" s="46"/>
      <c r="F9" s="3"/>
      <c r="G9" s="4"/>
      <c r="H9" s="5"/>
      <c r="I9" s="5"/>
      <c r="J9" s="6"/>
      <c r="K9" s="7"/>
    </row>
    <row r="10" spans="1:19" s="4" customFormat="1" ht="3" customHeight="1">
      <c r="B10" s="83"/>
      <c r="C10" s="84"/>
      <c r="D10" s="84"/>
      <c r="E10" s="46"/>
      <c r="F10" s="3"/>
      <c r="H10" s="5"/>
      <c r="I10" s="5"/>
      <c r="J10" s="6"/>
      <c r="K10" s="7"/>
    </row>
    <row r="11" spans="1:19" s="1" customFormat="1" ht="15" customHeight="1">
      <c r="A11" s="15"/>
      <c r="B11" s="80" t="s">
        <v>559</v>
      </c>
      <c r="C11" s="29"/>
      <c r="D11" s="29"/>
      <c r="E11" s="66"/>
      <c r="F11" s="67"/>
      <c r="G11" s="4"/>
      <c r="H11" s="68"/>
      <c r="I11" s="68"/>
      <c r="J11" s="69"/>
      <c r="K11" s="70"/>
      <c r="L11" s="65"/>
    </row>
    <row r="12" spans="1:19" s="1" customFormat="1" ht="15" customHeight="1">
      <c r="A12" s="15"/>
      <c r="B12" s="80"/>
      <c r="C12" s="29"/>
      <c r="D12" s="29"/>
      <c r="E12" s="66"/>
      <c r="F12" s="67"/>
      <c r="G12" s="4"/>
      <c r="H12" s="68"/>
      <c r="I12" s="68"/>
      <c r="J12" s="69"/>
      <c r="K12" s="70"/>
      <c r="L12" s="65"/>
    </row>
    <row r="13" spans="1:19" s="1" customFormat="1" ht="15" customHeight="1" thickBot="1">
      <c r="A13" s="15"/>
      <c r="B13" s="373"/>
      <c r="C13" s="1148" t="s">
        <v>63</v>
      </c>
      <c r="D13" s="1149"/>
      <c r="E13" s="1279"/>
      <c r="F13" s="1033" t="s">
        <v>423</v>
      </c>
      <c r="G13" s="1034"/>
      <c r="H13" s="1034"/>
      <c r="I13" s="68"/>
      <c r="J13" s="69"/>
      <c r="K13" s="70"/>
      <c r="L13" s="65"/>
    </row>
    <row r="14" spans="1:19" s="1" customFormat="1" ht="15" customHeight="1" thickTop="1">
      <c r="A14" s="15"/>
      <c r="B14" s="373" t="s">
        <v>560</v>
      </c>
      <c r="C14" s="169" t="s">
        <v>798</v>
      </c>
      <c r="D14" s="272" t="s">
        <v>799</v>
      </c>
      <c r="E14" s="169" t="s">
        <v>156</v>
      </c>
      <c r="F14" s="272" t="s">
        <v>791</v>
      </c>
      <c r="G14" s="272" t="s">
        <v>80</v>
      </c>
      <c r="H14" s="277" t="s">
        <v>156</v>
      </c>
      <c r="I14" s="68"/>
      <c r="J14" s="69"/>
      <c r="K14" s="70"/>
      <c r="L14" s="65"/>
    </row>
    <row r="15" spans="1:19" s="1" customFormat="1" ht="3" customHeight="1">
      <c r="A15" s="15"/>
      <c r="B15" s="798"/>
      <c r="C15" s="799"/>
      <c r="D15" s="800"/>
      <c r="E15" s="801"/>
      <c r="F15" s="800"/>
      <c r="G15" s="800"/>
      <c r="H15" s="801"/>
      <c r="I15" s="68"/>
      <c r="J15" s="69"/>
      <c r="K15" s="70"/>
      <c r="L15" s="65"/>
    </row>
    <row r="16" spans="1:19" s="1" customFormat="1" ht="3" customHeight="1">
      <c r="A16" s="15"/>
      <c r="B16" s="802"/>
      <c r="C16" s="803"/>
      <c r="D16" s="804"/>
      <c r="E16" s="805"/>
      <c r="F16" s="804"/>
      <c r="G16" s="804"/>
      <c r="H16" s="805"/>
      <c r="I16" s="68"/>
      <c r="J16" s="69"/>
      <c r="K16" s="70"/>
      <c r="L16" s="65"/>
    </row>
    <row r="17" spans="1:12" s="1" customFormat="1" ht="3" customHeight="1">
      <c r="A17" s="15"/>
      <c r="B17" s="806"/>
      <c r="C17" s="799"/>
      <c r="D17" s="800"/>
      <c r="E17" s="801"/>
      <c r="F17" s="800"/>
      <c r="G17" s="800"/>
      <c r="H17" s="801"/>
      <c r="I17" s="68"/>
      <c r="J17" s="69"/>
      <c r="K17" s="70"/>
      <c r="L17" s="65"/>
    </row>
    <row r="18" spans="1:12" s="1" customFormat="1" ht="15" customHeight="1">
      <c r="A18" s="15"/>
      <c r="B18" s="134" t="s">
        <v>561</v>
      </c>
      <c r="C18" s="173">
        <v>112.8</v>
      </c>
      <c r="D18" s="196">
        <v>158.9</v>
      </c>
      <c r="E18" s="195">
        <v>-29</v>
      </c>
      <c r="F18" s="173">
        <v>205.9</v>
      </c>
      <c r="G18" s="196">
        <v>301.7</v>
      </c>
      <c r="H18" s="195">
        <v>-31.8</v>
      </c>
      <c r="I18" s="68"/>
      <c r="J18" s="69"/>
      <c r="K18" s="70"/>
      <c r="L18" s="65"/>
    </row>
    <row r="19" spans="1:12" s="1" customFormat="1" ht="15" customHeight="1">
      <c r="A19" s="15"/>
      <c r="B19" s="225" t="s">
        <v>562</v>
      </c>
      <c r="C19" s="173">
        <v>15.1</v>
      </c>
      <c r="D19" s="196">
        <v>-0.8</v>
      </c>
      <c r="E19" s="195" t="s">
        <v>26</v>
      </c>
      <c r="F19" s="173">
        <v>-18.2</v>
      </c>
      <c r="G19" s="196">
        <v>-35.4</v>
      </c>
      <c r="H19" s="195">
        <v>-48.5</v>
      </c>
      <c r="I19" s="68"/>
      <c r="J19" s="69"/>
      <c r="K19" s="70"/>
      <c r="L19" s="65"/>
    </row>
    <row r="20" spans="1:12" s="1" customFormat="1" ht="15" customHeight="1">
      <c r="A20" s="15"/>
      <c r="B20" s="432" t="s">
        <v>563</v>
      </c>
      <c r="C20" s="173">
        <v>19.600000000000001</v>
      </c>
      <c r="D20" s="196">
        <v>59.2</v>
      </c>
      <c r="E20" s="195">
        <v>-66.900000000000006</v>
      </c>
      <c r="F20" s="173">
        <v>34.299999999999997</v>
      </c>
      <c r="G20" s="196">
        <v>137.5</v>
      </c>
      <c r="H20" s="195">
        <v>-75</v>
      </c>
      <c r="I20" s="68"/>
      <c r="J20" s="69"/>
      <c r="K20" s="70"/>
      <c r="L20" s="65"/>
    </row>
    <row r="21" spans="1:12" s="1" customFormat="1" ht="15" customHeight="1">
      <c r="A21" s="15"/>
      <c r="B21" s="432" t="s">
        <v>564</v>
      </c>
      <c r="C21" s="173">
        <v>16</v>
      </c>
      <c r="D21" s="196">
        <v>12.1</v>
      </c>
      <c r="E21" s="195">
        <v>31.7</v>
      </c>
      <c r="F21" s="173">
        <v>31.1</v>
      </c>
      <c r="G21" s="196">
        <v>19.8</v>
      </c>
      <c r="H21" s="195">
        <v>56.9</v>
      </c>
      <c r="I21" s="68"/>
      <c r="J21" s="69"/>
      <c r="K21" s="70"/>
      <c r="L21" s="65"/>
    </row>
    <row r="22" spans="1:12" s="1" customFormat="1" ht="15" customHeight="1">
      <c r="A22" s="15"/>
      <c r="B22" s="168" t="s">
        <v>565</v>
      </c>
      <c r="C22" s="173">
        <v>212.7</v>
      </c>
      <c r="D22" s="196">
        <v>111.1</v>
      </c>
      <c r="E22" s="195">
        <v>91.5</v>
      </c>
      <c r="F22" s="173">
        <v>437</v>
      </c>
      <c r="G22" s="196">
        <v>173.7</v>
      </c>
      <c r="H22" s="195">
        <v>151.6</v>
      </c>
      <c r="I22" s="68"/>
      <c r="J22" s="69"/>
      <c r="K22" s="70"/>
      <c r="L22" s="65"/>
    </row>
    <row r="23" spans="1:12" s="1" customFormat="1" ht="15" customHeight="1">
      <c r="A23" s="15"/>
      <c r="B23" s="168" t="s">
        <v>566</v>
      </c>
      <c r="C23" s="173">
        <v>12.3</v>
      </c>
      <c r="D23" s="196">
        <v>2.2000000000000002</v>
      </c>
      <c r="E23" s="195">
        <v>459.9</v>
      </c>
      <c r="F23" s="173">
        <v>27.1</v>
      </c>
      <c r="G23" s="196">
        <v>3.9</v>
      </c>
      <c r="H23" s="195">
        <v>598.79999999999995</v>
      </c>
      <c r="I23" s="68"/>
      <c r="J23" s="69"/>
      <c r="K23" s="70"/>
      <c r="L23" s="65"/>
    </row>
    <row r="24" spans="1:12" s="1" customFormat="1" ht="15" customHeight="1">
      <c r="A24" s="15"/>
      <c r="B24" s="433" t="s">
        <v>567</v>
      </c>
      <c r="C24" s="145">
        <v>388.6</v>
      </c>
      <c r="D24" s="145">
        <v>342.7</v>
      </c>
      <c r="E24" s="145">
        <v>13.4</v>
      </c>
      <c r="F24" s="145">
        <v>717.2</v>
      </c>
      <c r="G24" s="145">
        <v>601.29999999999995</v>
      </c>
      <c r="H24" s="145">
        <v>19.3</v>
      </c>
      <c r="I24" s="68"/>
      <c r="J24" s="69"/>
      <c r="K24" s="70"/>
      <c r="L24" s="65"/>
    </row>
    <row r="25" spans="1:12" s="1" customFormat="1" ht="15" customHeight="1">
      <c r="A25" s="15"/>
      <c r="B25" s="168" t="s">
        <v>568</v>
      </c>
      <c r="C25" s="173">
        <v>-16.8</v>
      </c>
      <c r="D25" s="196">
        <v>-26.1</v>
      </c>
      <c r="E25" s="195">
        <v>-35.4</v>
      </c>
      <c r="F25" s="173">
        <v>-44.3</v>
      </c>
      <c r="G25" s="196">
        <v>-41.7</v>
      </c>
      <c r="H25" s="195">
        <v>6.3</v>
      </c>
      <c r="I25" s="68"/>
      <c r="J25" s="69"/>
      <c r="K25" s="70"/>
      <c r="L25" s="65"/>
    </row>
    <row r="26" spans="1:12" s="1" customFormat="1" ht="15" customHeight="1">
      <c r="A26" s="15"/>
      <c r="B26" s="433" t="s">
        <v>569</v>
      </c>
      <c r="C26" s="145">
        <v>371.7</v>
      </c>
      <c r="D26" s="145">
        <v>316.60000000000002</v>
      </c>
      <c r="E26" s="145">
        <v>17.399999999999999</v>
      </c>
      <c r="F26" s="145">
        <v>672.9</v>
      </c>
      <c r="G26" s="145">
        <v>559.6</v>
      </c>
      <c r="H26" s="145">
        <v>20.2</v>
      </c>
      <c r="I26" s="68"/>
      <c r="J26" s="69"/>
      <c r="K26" s="70"/>
      <c r="L26" s="65"/>
    </row>
    <row r="27" spans="1:12" s="1" customFormat="1" ht="15" customHeight="1">
      <c r="A27" s="15"/>
      <c r="B27" s="807" t="s">
        <v>578</v>
      </c>
      <c r="C27" s="173">
        <v>-37.200000000000003</v>
      </c>
      <c r="D27" s="196">
        <v>-14.3</v>
      </c>
      <c r="E27" s="195">
        <v>159.30000000000001</v>
      </c>
      <c r="F27" s="173">
        <v>-56.5</v>
      </c>
      <c r="G27" s="196">
        <v>-22</v>
      </c>
      <c r="H27" s="195">
        <v>156.4</v>
      </c>
      <c r="I27" s="68"/>
      <c r="J27" s="69"/>
      <c r="K27" s="70"/>
      <c r="L27" s="65"/>
    </row>
    <row r="28" spans="1:12" s="1" customFormat="1" ht="15" customHeight="1">
      <c r="A28" s="15"/>
      <c r="B28" s="168" t="s">
        <v>570</v>
      </c>
      <c r="C28" s="173">
        <v>-108.6</v>
      </c>
      <c r="D28" s="196">
        <v>-148.9</v>
      </c>
      <c r="E28" s="195">
        <v>-27.1</v>
      </c>
      <c r="F28" s="173">
        <v>-240.6</v>
      </c>
      <c r="G28" s="196">
        <v>-282.10000000000002</v>
      </c>
      <c r="H28" s="195">
        <v>-14.7</v>
      </c>
      <c r="I28" s="68"/>
      <c r="J28" s="69"/>
      <c r="K28" s="70"/>
      <c r="L28" s="65"/>
    </row>
    <row r="29" spans="1:12" s="1" customFormat="1" ht="15" customHeight="1">
      <c r="A29" s="15"/>
      <c r="B29" s="807" t="s">
        <v>907</v>
      </c>
      <c r="C29" s="173">
        <v>263.10000000000002</v>
      </c>
      <c r="D29" s="196">
        <v>167.7</v>
      </c>
      <c r="E29" s="195">
        <v>56.9</v>
      </c>
      <c r="F29" s="173">
        <v>432.2</v>
      </c>
      <c r="G29" s="196">
        <v>277.5</v>
      </c>
      <c r="H29" s="195">
        <v>55.8</v>
      </c>
      <c r="I29" s="68"/>
      <c r="J29" s="69"/>
      <c r="K29" s="70"/>
      <c r="L29" s="65"/>
    </row>
    <row r="30" spans="1:12" s="1" customFormat="1" ht="15" customHeight="1">
      <c r="A30" s="15"/>
      <c r="B30" s="168" t="s">
        <v>571</v>
      </c>
      <c r="C30" s="173">
        <v>-0.3</v>
      </c>
      <c r="D30" s="195">
        <v>-0.1</v>
      </c>
      <c r="E30" s="195">
        <v>139.6</v>
      </c>
      <c r="F30" s="173">
        <v>-0.5</v>
      </c>
      <c r="G30" s="195">
        <v>-0.2</v>
      </c>
      <c r="H30" s="195">
        <v>164.4</v>
      </c>
      <c r="I30" s="68"/>
      <c r="J30" s="69"/>
      <c r="K30" s="70"/>
      <c r="L30" s="65"/>
    </row>
    <row r="31" spans="1:12" s="1" customFormat="1" ht="15" customHeight="1">
      <c r="A31" s="15"/>
      <c r="B31" s="433" t="s">
        <v>20</v>
      </c>
      <c r="C31" s="173">
        <v>226</v>
      </c>
      <c r="D31" s="173">
        <v>153.4</v>
      </c>
      <c r="E31" s="173">
        <v>47.3</v>
      </c>
      <c r="F31" s="173">
        <v>375.7</v>
      </c>
      <c r="G31" s="173">
        <v>255.5</v>
      </c>
      <c r="H31" s="173">
        <v>47.1</v>
      </c>
      <c r="I31" s="68"/>
      <c r="J31" s="69"/>
      <c r="K31" s="70"/>
      <c r="L31" s="65"/>
    </row>
    <row r="32" spans="1:12" s="1" customFormat="1" ht="15" customHeight="1">
      <c r="A32" s="15"/>
      <c r="B32" s="168" t="s">
        <v>572</v>
      </c>
      <c r="C32" s="178">
        <v>60.8</v>
      </c>
      <c r="D32" s="196">
        <v>48.4</v>
      </c>
      <c r="E32" s="195" t="s">
        <v>908</v>
      </c>
      <c r="F32" s="178" t="s">
        <v>909</v>
      </c>
      <c r="G32" s="196">
        <v>45.7</v>
      </c>
      <c r="H32" s="195" t="s">
        <v>910</v>
      </c>
      <c r="I32" s="68"/>
      <c r="J32" s="69"/>
      <c r="K32" s="70"/>
      <c r="L32" s="65"/>
    </row>
    <row r="33" spans="1:12" s="1" customFormat="1" ht="15" customHeight="1">
      <c r="A33" s="15"/>
      <c r="B33" s="168" t="s">
        <v>289</v>
      </c>
      <c r="C33" s="173">
        <v>-124.8</v>
      </c>
      <c r="D33" s="196">
        <v>-82.1</v>
      </c>
      <c r="E33" s="195">
        <v>52.1</v>
      </c>
      <c r="F33" s="173">
        <v>-271.89999999999998</v>
      </c>
      <c r="G33" s="196">
        <v>-112.6</v>
      </c>
      <c r="H33" s="195">
        <v>141.6</v>
      </c>
      <c r="I33" s="68"/>
      <c r="J33" s="69"/>
      <c r="K33" s="70"/>
      <c r="L33" s="65"/>
    </row>
    <row r="34" spans="1:12" s="1" customFormat="1" ht="15" customHeight="1">
      <c r="A34" s="15"/>
      <c r="B34" s="168" t="s">
        <v>573</v>
      </c>
      <c r="C34" s="173">
        <v>-42.4</v>
      </c>
      <c r="D34" s="196">
        <v>-39</v>
      </c>
      <c r="E34" s="195">
        <v>8.9</v>
      </c>
      <c r="F34" s="173">
        <v>-52.2</v>
      </c>
      <c r="G34" s="196">
        <v>-60.2</v>
      </c>
      <c r="H34" s="195">
        <v>-13.4</v>
      </c>
      <c r="I34" s="68"/>
      <c r="J34" s="69"/>
      <c r="K34" s="70"/>
      <c r="L34" s="65"/>
    </row>
    <row r="35" spans="1:12" s="1" customFormat="1" ht="15" customHeight="1">
      <c r="A35" s="15"/>
      <c r="B35" s="433" t="s">
        <v>574</v>
      </c>
      <c r="C35" s="145">
        <v>58.4</v>
      </c>
      <c r="D35" s="145">
        <v>32.200000000000003</v>
      </c>
      <c r="E35" s="145">
        <v>81.3</v>
      </c>
      <c r="F35" s="145">
        <v>51</v>
      </c>
      <c r="G35" s="145">
        <v>82.5</v>
      </c>
      <c r="H35" s="145">
        <v>-38.1</v>
      </c>
      <c r="I35" s="68"/>
      <c r="J35" s="69"/>
      <c r="K35" s="70"/>
      <c r="L35" s="65"/>
    </row>
    <row r="36" spans="1:12" s="1" customFormat="1" ht="15" customHeight="1">
      <c r="A36" s="15"/>
      <c r="B36" s="80"/>
      <c r="C36" s="29"/>
      <c r="D36" s="29"/>
      <c r="E36" s="66"/>
      <c r="F36" s="67"/>
      <c r="G36" s="4"/>
      <c r="H36" s="68"/>
      <c r="I36" s="68"/>
      <c r="J36" s="69"/>
      <c r="K36" s="70"/>
      <c r="L36" s="65"/>
    </row>
    <row r="37" spans="1:12" s="1" customFormat="1" ht="15" customHeight="1">
      <c r="A37" s="15"/>
      <c r="B37" s="80"/>
      <c r="C37" s="29"/>
      <c r="D37" s="29"/>
      <c r="E37" s="66"/>
      <c r="F37" s="67"/>
      <c r="G37" s="4"/>
      <c r="H37" s="68"/>
      <c r="I37" s="68"/>
      <c r="J37" s="69"/>
      <c r="K37" s="70"/>
      <c r="L37" s="65"/>
    </row>
    <row r="38" spans="1:12" s="1" customFormat="1" ht="15" customHeight="1">
      <c r="A38" s="15"/>
      <c r="B38" s="375" t="s">
        <v>575</v>
      </c>
      <c r="C38" s="29"/>
      <c r="D38" s="29"/>
      <c r="E38" s="66"/>
      <c r="F38" s="67"/>
      <c r="G38" s="4"/>
      <c r="H38" s="68"/>
      <c r="I38" s="68"/>
      <c r="J38" s="69"/>
      <c r="K38" s="70"/>
      <c r="L38" s="65"/>
    </row>
    <row r="39" spans="1:12" s="1" customFormat="1" ht="15" customHeight="1">
      <c r="A39" s="15"/>
      <c r="B39" s="80"/>
      <c r="C39" s="29"/>
      <c r="D39" s="29"/>
      <c r="E39" s="66"/>
      <c r="F39" s="67"/>
      <c r="G39" s="4"/>
      <c r="H39" s="68"/>
      <c r="I39" s="68"/>
      <c r="J39" s="69"/>
      <c r="K39" s="70"/>
      <c r="L39" s="65"/>
    </row>
    <row r="40" spans="1:12" s="1" customFormat="1" ht="15" customHeight="1" thickBot="1">
      <c r="A40" s="15"/>
      <c r="B40" s="373" t="s">
        <v>576</v>
      </c>
      <c r="C40" s="1033" t="s">
        <v>63</v>
      </c>
      <c r="D40" s="1034"/>
      <c r="E40" s="1035"/>
      <c r="F40" s="1033" t="s">
        <v>423</v>
      </c>
      <c r="G40" s="1034"/>
      <c r="H40" s="1034"/>
      <c r="J40" s="69"/>
      <c r="K40" s="70"/>
      <c r="L40" s="65"/>
    </row>
    <row r="41" spans="1:12" s="1" customFormat="1" ht="15" customHeight="1" thickTop="1">
      <c r="A41" s="15"/>
      <c r="B41" s="373"/>
      <c r="C41" s="169" t="s">
        <v>798</v>
      </c>
      <c r="D41" s="272" t="s">
        <v>799</v>
      </c>
      <c r="E41" s="169" t="s">
        <v>914</v>
      </c>
      <c r="F41" s="272" t="s">
        <v>791</v>
      </c>
      <c r="G41" s="272" t="s">
        <v>80</v>
      </c>
      <c r="H41" s="272" t="s">
        <v>914</v>
      </c>
      <c r="J41" s="69"/>
      <c r="K41" s="70"/>
      <c r="L41" s="65"/>
    </row>
    <row r="42" spans="1:12" s="1" customFormat="1" ht="3" customHeight="1">
      <c r="A42" s="15"/>
      <c r="B42" s="402"/>
      <c r="C42" s="265"/>
      <c r="D42" s="265"/>
      <c r="E42" s="172"/>
      <c r="F42" s="809"/>
      <c r="G42" s="265"/>
      <c r="H42" s="172"/>
      <c r="J42" s="69"/>
      <c r="K42" s="70"/>
      <c r="L42" s="65"/>
    </row>
    <row r="43" spans="1:12" s="1" customFormat="1" ht="3" customHeight="1">
      <c r="A43" s="15"/>
      <c r="B43" s="479"/>
      <c r="C43" s="480"/>
      <c r="D43" s="480"/>
      <c r="E43" s="808"/>
      <c r="F43" s="810"/>
      <c r="G43" s="480"/>
      <c r="H43" s="808"/>
      <c r="J43" s="69"/>
      <c r="K43" s="70"/>
      <c r="L43" s="65"/>
    </row>
    <row r="44" spans="1:12" s="1" customFormat="1" ht="3" customHeight="1">
      <c r="A44" s="15"/>
      <c r="B44" s="402"/>
      <c r="C44" s="265"/>
      <c r="D44" s="265"/>
      <c r="E44" s="172"/>
      <c r="F44" s="809"/>
      <c r="G44" s="265"/>
      <c r="H44" s="172"/>
      <c r="J44" s="69"/>
      <c r="K44" s="70"/>
      <c r="L44" s="65"/>
    </row>
    <row r="45" spans="1:12" s="1" customFormat="1" ht="15" customHeight="1">
      <c r="A45" s="15"/>
      <c r="B45" s="140" t="s">
        <v>577</v>
      </c>
      <c r="C45" s="178">
        <v>184.5</v>
      </c>
      <c r="D45" s="173">
        <v>79.099999999999994</v>
      </c>
      <c r="E45" s="173">
        <v>133.19999999999999</v>
      </c>
      <c r="F45" s="526">
        <v>364.1</v>
      </c>
      <c r="G45" s="173">
        <v>124.4</v>
      </c>
      <c r="H45" s="173">
        <v>192.8</v>
      </c>
      <c r="J45" s="69"/>
      <c r="K45" s="70"/>
      <c r="L45" s="65"/>
    </row>
    <row r="46" spans="1:12" s="1" customFormat="1" ht="15" customHeight="1">
      <c r="A46" s="15"/>
      <c r="B46" s="235" t="s">
        <v>567</v>
      </c>
      <c r="C46" s="145">
        <v>184.5</v>
      </c>
      <c r="D46" s="200">
        <v>79.099999999999994</v>
      </c>
      <c r="E46" s="209">
        <v>133.19999999999999</v>
      </c>
      <c r="F46" s="791">
        <v>364.1</v>
      </c>
      <c r="G46" s="200">
        <v>124.4</v>
      </c>
      <c r="H46" s="209">
        <v>192.8</v>
      </c>
      <c r="J46" s="69"/>
      <c r="K46" s="70"/>
      <c r="L46" s="65"/>
    </row>
    <row r="47" spans="1:12" s="1" customFormat="1" ht="15" customHeight="1">
      <c r="A47" s="15"/>
      <c r="B47" s="168" t="s">
        <v>568</v>
      </c>
      <c r="C47" s="173">
        <v>-18.7</v>
      </c>
      <c r="D47" s="196">
        <v>2.2999999999999998</v>
      </c>
      <c r="E47" s="195" t="s">
        <v>26</v>
      </c>
      <c r="F47" s="789">
        <v>-45.1</v>
      </c>
      <c r="G47" s="196">
        <v>-8.3000000000000007</v>
      </c>
      <c r="H47" s="195">
        <v>444.7</v>
      </c>
      <c r="J47" s="69"/>
      <c r="K47" s="70"/>
      <c r="L47" s="65"/>
    </row>
    <row r="48" spans="1:12" s="1" customFormat="1" ht="15" customHeight="1">
      <c r="A48" s="15"/>
      <c r="B48" s="433" t="s">
        <v>569</v>
      </c>
      <c r="C48" s="145">
        <v>165.7</v>
      </c>
      <c r="D48" s="145">
        <v>81.400000000000006</v>
      </c>
      <c r="E48" s="145">
        <v>103.6</v>
      </c>
      <c r="F48" s="791">
        <v>319</v>
      </c>
      <c r="G48" s="145">
        <v>116.1</v>
      </c>
      <c r="H48" s="145">
        <v>174.9</v>
      </c>
      <c r="J48" s="69"/>
      <c r="K48" s="70"/>
      <c r="L48" s="65"/>
    </row>
    <row r="49" spans="1:19" s="1" customFormat="1" ht="15" customHeight="1">
      <c r="A49" s="15"/>
      <c r="B49" s="168" t="s">
        <v>578</v>
      </c>
      <c r="C49" s="173">
        <v>-34.6</v>
      </c>
      <c r="D49" s="196">
        <v>-21</v>
      </c>
      <c r="E49" s="195">
        <v>65</v>
      </c>
      <c r="F49" s="789">
        <v>-54</v>
      </c>
      <c r="G49" s="196">
        <v>-28.7</v>
      </c>
      <c r="H49" s="195">
        <v>87.9</v>
      </c>
      <c r="J49" s="69"/>
      <c r="K49" s="70"/>
      <c r="L49" s="65"/>
    </row>
    <row r="50" spans="1:19" s="1" customFormat="1" ht="15" customHeight="1">
      <c r="A50" s="15"/>
      <c r="B50" s="168" t="s">
        <v>579</v>
      </c>
      <c r="C50" s="173">
        <v>-40.700000000000003</v>
      </c>
      <c r="D50" s="196">
        <v>-21.5</v>
      </c>
      <c r="E50" s="195">
        <v>89.6</v>
      </c>
      <c r="F50" s="789">
        <v>-81.400000000000006</v>
      </c>
      <c r="G50" s="196">
        <v>-30.9</v>
      </c>
      <c r="H50" s="195">
        <v>163</v>
      </c>
      <c r="J50" s="70"/>
      <c r="L50" s="65"/>
    </row>
    <row r="51" spans="1:19" s="1" customFormat="1" ht="15" customHeight="1">
      <c r="A51" s="15"/>
      <c r="B51" s="433" t="s">
        <v>20</v>
      </c>
      <c r="C51" s="173">
        <v>131.1</v>
      </c>
      <c r="D51" s="173">
        <v>60.4</v>
      </c>
      <c r="E51" s="173">
        <v>117</v>
      </c>
      <c r="F51" s="789">
        <v>265.10000000000002</v>
      </c>
      <c r="G51" s="173">
        <v>87.4</v>
      </c>
      <c r="H51" s="173">
        <v>203.4</v>
      </c>
      <c r="J51" s="69"/>
      <c r="K51" s="70"/>
      <c r="L51" s="65"/>
    </row>
    <row r="52" spans="1:19" s="1" customFormat="1" ht="15" customHeight="1">
      <c r="A52" s="15"/>
      <c r="B52" s="168" t="s">
        <v>572</v>
      </c>
      <c r="C52" s="173">
        <v>79.099999999999994</v>
      </c>
      <c r="D52" s="196">
        <v>74.2</v>
      </c>
      <c r="E52" s="195" t="s">
        <v>911</v>
      </c>
      <c r="F52" s="548" t="s">
        <v>912</v>
      </c>
      <c r="G52" s="196">
        <v>75.3</v>
      </c>
      <c r="H52" s="195" t="s">
        <v>913</v>
      </c>
      <c r="J52" s="69"/>
      <c r="K52" s="70"/>
      <c r="L52" s="65"/>
    </row>
    <row r="53" spans="1:19" s="1" customFormat="1" ht="15" customHeight="1">
      <c r="A53" s="15"/>
      <c r="B53" s="168" t="s">
        <v>289</v>
      </c>
      <c r="C53" s="173">
        <v>-124.8</v>
      </c>
      <c r="D53" s="196">
        <v>-82</v>
      </c>
      <c r="E53" s="195">
        <v>52.2</v>
      </c>
      <c r="F53" s="789">
        <v>-271.89999999999998</v>
      </c>
      <c r="G53" s="196">
        <v>-112.5</v>
      </c>
      <c r="H53" s="195">
        <v>141.80000000000001</v>
      </c>
      <c r="J53" s="69"/>
      <c r="K53" s="70"/>
      <c r="L53" s="65"/>
    </row>
    <row r="54" spans="1:19" s="1" customFormat="1" ht="15" customHeight="1">
      <c r="A54" s="15"/>
      <c r="B54" s="168" t="s">
        <v>573</v>
      </c>
      <c r="C54" s="173">
        <v>10</v>
      </c>
      <c r="D54" s="196">
        <v>-4.5999999999999996</v>
      </c>
      <c r="E54" s="195" t="s">
        <v>26</v>
      </c>
      <c r="F54" s="789">
        <v>-11.2</v>
      </c>
      <c r="G54" s="196">
        <v>-9.9</v>
      </c>
      <c r="H54" s="195">
        <v>12.3</v>
      </c>
      <c r="J54" s="69"/>
      <c r="K54" s="70"/>
      <c r="L54" s="65"/>
    </row>
    <row r="55" spans="1:19" s="1" customFormat="1" ht="15" customHeight="1">
      <c r="A55" s="15"/>
      <c r="B55" s="433" t="s">
        <v>574</v>
      </c>
      <c r="C55" s="145">
        <v>-24.5</v>
      </c>
      <c r="D55" s="145">
        <v>-47.6</v>
      </c>
      <c r="E55" s="145">
        <v>-48.6</v>
      </c>
      <c r="F55" s="791">
        <v>-99.4</v>
      </c>
      <c r="G55" s="145">
        <v>-66</v>
      </c>
      <c r="H55" s="145">
        <v>50.6</v>
      </c>
      <c r="J55" s="69"/>
      <c r="K55" s="70"/>
      <c r="L55" s="65"/>
    </row>
    <row r="56" spans="1:19" s="1" customFormat="1" ht="15" customHeight="1">
      <c r="A56" s="15"/>
      <c r="B56" s="80"/>
      <c r="C56" s="29"/>
      <c r="D56" s="29"/>
      <c r="E56" s="66"/>
      <c r="F56" s="67"/>
      <c r="G56" s="4"/>
      <c r="H56" s="68"/>
      <c r="I56" s="68"/>
      <c r="J56" s="69"/>
      <c r="K56" s="70"/>
      <c r="L56" s="65"/>
    </row>
    <row r="57" spans="1:19" s="1" customFormat="1" ht="15" customHeight="1">
      <c r="A57" s="15"/>
      <c r="B57" s="80"/>
      <c r="C57" s="29"/>
      <c r="D57" s="29"/>
      <c r="E57" s="66"/>
      <c r="F57" s="67"/>
      <c r="G57" s="4"/>
      <c r="H57" s="68"/>
      <c r="I57" s="68"/>
      <c r="J57" s="69"/>
      <c r="K57" s="70"/>
      <c r="L57" s="65"/>
    </row>
    <row r="58" spans="1:19" s="1" customFormat="1" ht="15" customHeight="1">
      <c r="A58" s="15"/>
      <c r="B58" s="80"/>
      <c r="C58" s="29"/>
      <c r="D58" s="29"/>
      <c r="E58" s="66"/>
      <c r="F58" s="67"/>
      <c r="G58" s="4"/>
      <c r="H58" s="68"/>
      <c r="I58" s="68"/>
      <c r="J58" s="69"/>
      <c r="K58" s="70"/>
      <c r="L58" s="65"/>
    </row>
    <row r="59" spans="1:19" s="1" customFormat="1" ht="15" customHeight="1">
      <c r="A59" s="15"/>
      <c r="B59" s="80"/>
      <c r="C59" s="29"/>
      <c r="D59" s="29"/>
      <c r="E59" s="66"/>
      <c r="F59" s="67"/>
      <c r="G59" s="4"/>
      <c r="H59" s="68"/>
      <c r="I59" s="68"/>
      <c r="J59" s="69"/>
      <c r="K59" s="70"/>
      <c r="L59" s="65"/>
    </row>
    <row r="60" spans="1:19" s="1" customFormat="1" ht="15" customHeight="1">
      <c r="A60" s="15"/>
      <c r="B60" s="80"/>
      <c r="C60" s="29"/>
      <c r="D60" s="29"/>
      <c r="E60" s="66"/>
      <c r="F60" s="67"/>
      <c r="G60" s="4"/>
      <c r="H60" s="68"/>
      <c r="I60" s="68"/>
      <c r="J60" s="69"/>
      <c r="K60" s="70"/>
      <c r="L60" s="65"/>
    </row>
    <row r="61" spans="1:19" s="1" customFormat="1" ht="15" customHeight="1">
      <c r="A61" s="15"/>
      <c r="B61" s="80"/>
      <c r="C61" s="29"/>
      <c r="D61" s="29"/>
      <c r="E61" s="66"/>
      <c r="F61" s="67"/>
      <c r="G61" s="4"/>
      <c r="H61" s="68"/>
      <c r="I61" s="68"/>
      <c r="J61" s="69"/>
      <c r="K61" s="70"/>
      <c r="L61" s="65"/>
    </row>
    <row r="62" spans="1:19" ht="14.1" hidden="1" customHeight="1">
      <c r="I62" s="1"/>
      <c r="J62" s="6"/>
      <c r="K62" s="7"/>
      <c r="L62" s="4"/>
      <c r="M62"/>
      <c r="N62"/>
      <c r="O62"/>
      <c r="P62"/>
      <c r="Q62"/>
      <c r="R62"/>
      <c r="S62"/>
    </row>
    <row r="63" spans="1:19" ht="14.1" hidden="1" customHeight="1">
      <c r="I63" s="1"/>
      <c r="J63" s="6"/>
      <c r="K63" s="7"/>
      <c r="L63" s="4"/>
      <c r="M63"/>
      <c r="N63"/>
      <c r="O63"/>
      <c r="P63"/>
      <c r="Q63"/>
      <c r="R63"/>
      <c r="S63"/>
    </row>
    <row r="64" spans="1:19" ht="15.75" hidden="1">
      <c r="I64" s="1"/>
      <c r="J64" s="6"/>
      <c r="K64" s="7"/>
      <c r="L64" s="4"/>
      <c r="M64"/>
      <c r="N64"/>
      <c r="O64"/>
      <c r="P64"/>
      <c r="Q64"/>
      <c r="R64"/>
      <c r="S64"/>
    </row>
    <row r="65" spans="9:19" ht="15.75" hidden="1">
      <c r="I65" s="1"/>
      <c r="J65" s="6"/>
      <c r="K65" s="7"/>
      <c r="L65" s="4"/>
      <c r="M65"/>
      <c r="N65"/>
      <c r="O65"/>
      <c r="P65"/>
      <c r="Q65"/>
      <c r="R65"/>
      <c r="S65"/>
    </row>
    <row r="66" spans="9:19" ht="15.75" hidden="1">
      <c r="I66" s="1"/>
      <c r="J66" s="6"/>
      <c r="K66" s="7"/>
      <c r="L66" s="4"/>
      <c r="M66"/>
      <c r="N66"/>
      <c r="O66"/>
      <c r="P66"/>
      <c r="Q66"/>
      <c r="R66"/>
      <c r="S66"/>
    </row>
    <row r="67" spans="9:19" ht="15.75" hidden="1">
      <c r="I67" s="1"/>
      <c r="J67" s="6"/>
      <c r="K67" s="7"/>
      <c r="L67" s="4"/>
      <c r="M67"/>
      <c r="N67"/>
      <c r="O67"/>
      <c r="P67"/>
      <c r="Q67"/>
      <c r="R67"/>
      <c r="S67"/>
    </row>
    <row r="68" spans="9:19" ht="15.75" hidden="1">
      <c r="I68" s="1"/>
      <c r="J68" s="6"/>
      <c r="K68" s="7"/>
      <c r="L68" s="4"/>
      <c r="M68"/>
      <c r="N68"/>
      <c r="O68"/>
      <c r="P68"/>
      <c r="Q68"/>
      <c r="R68"/>
      <c r="S68"/>
    </row>
    <row r="69" spans="9:19" ht="15.75" hidden="1">
      <c r="I69" s="1"/>
      <c r="J69" s="6"/>
      <c r="K69" s="7"/>
      <c r="L69" s="4"/>
      <c r="M69"/>
      <c r="N69"/>
      <c r="O69"/>
      <c r="P69"/>
      <c r="Q69"/>
      <c r="R69"/>
      <c r="S69"/>
    </row>
    <row r="70" spans="9:19" ht="15.75" hidden="1">
      <c r="I70" s="1"/>
      <c r="J70" s="6"/>
      <c r="K70" s="7"/>
      <c r="L70" s="4"/>
      <c r="M70"/>
      <c r="N70"/>
      <c r="O70"/>
      <c r="P70"/>
      <c r="Q70"/>
      <c r="R70"/>
      <c r="S70"/>
    </row>
    <row r="71" spans="9:19" ht="15.75" hidden="1">
      <c r="I71" s="1"/>
      <c r="J71" s="6"/>
      <c r="K71" s="7"/>
      <c r="L71" s="4"/>
      <c r="M71"/>
      <c r="N71"/>
      <c r="O71"/>
      <c r="P71"/>
      <c r="Q71"/>
      <c r="R71"/>
      <c r="S71"/>
    </row>
    <row r="72" spans="9:19" ht="15.75" hidden="1">
      <c r="I72" s="1"/>
      <c r="J72" s="6"/>
      <c r="K72" s="7"/>
      <c r="L72" s="4"/>
      <c r="M72"/>
      <c r="N72"/>
      <c r="O72"/>
      <c r="P72"/>
      <c r="Q72"/>
      <c r="R72"/>
      <c r="S72"/>
    </row>
    <row r="73" spans="9:19" ht="15.75" hidden="1"/>
    <row r="74" spans="9:19" ht="15" hidden="1" customHeight="1"/>
  </sheetData>
  <mergeCells count="4">
    <mergeCell ref="F40:H40"/>
    <mergeCell ref="C40:E40"/>
    <mergeCell ref="C13:E13"/>
    <mergeCell ref="F13:H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0"/>
  <dimension ref="A1:AB51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6.7109375" style="1" customWidth="1"/>
    <col min="3" max="3" width="16.42578125" style="89" customWidth="1"/>
    <col min="4" max="4" width="17.85546875" style="89" customWidth="1"/>
    <col min="5" max="5" width="13.140625" style="89" customWidth="1"/>
    <col min="6" max="6" width="18.28515625" style="89" customWidth="1"/>
    <col min="7" max="7" width="19.42578125" style="89" customWidth="1"/>
    <col min="8" max="8" width="16.5703125" style="8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>
      <c r="B1" s="24" t="s">
        <v>216</v>
      </c>
    </row>
    <row r="2" spans="2:8" ht="8.25" customHeight="1">
      <c r="B2" s="2"/>
    </row>
    <row r="3" spans="2:8" ht="15.75">
      <c r="B3" s="80" t="s">
        <v>207</v>
      </c>
      <c r="C3" s="87"/>
      <c r="D3" s="87"/>
      <c r="E3" s="87"/>
      <c r="F3" s="87"/>
      <c r="G3" s="87"/>
      <c r="H3" s="87"/>
    </row>
    <row r="4" spans="2:8" ht="15.75">
      <c r="B4" s="80"/>
      <c r="C4" s="87"/>
      <c r="D4" s="87"/>
      <c r="E4" s="87"/>
      <c r="F4" s="87"/>
      <c r="G4" s="87"/>
      <c r="H4" s="87"/>
    </row>
    <row r="5" spans="2:8" ht="16.5" thickBot="1">
      <c r="B5" s="219" t="s">
        <v>580</v>
      </c>
      <c r="C5" s="1358" t="s">
        <v>63</v>
      </c>
      <c r="D5" s="1149"/>
      <c r="E5" s="1279"/>
      <c r="F5" s="1033" t="s">
        <v>423</v>
      </c>
      <c r="G5" s="1034"/>
      <c r="H5" s="1034"/>
    </row>
    <row r="6" spans="2:8" ht="16.5" thickTop="1">
      <c r="B6" s="219" t="s">
        <v>217</v>
      </c>
      <c r="C6" s="550" t="s">
        <v>798</v>
      </c>
      <c r="D6" s="543" t="s">
        <v>799</v>
      </c>
      <c r="E6" s="550" t="s">
        <v>227</v>
      </c>
      <c r="F6" s="543" t="s">
        <v>791</v>
      </c>
      <c r="G6" s="543" t="s">
        <v>80</v>
      </c>
      <c r="H6" s="543" t="s">
        <v>227</v>
      </c>
    </row>
    <row r="7" spans="2:8" ht="3" customHeight="1">
      <c r="B7" s="402"/>
      <c r="C7" s="809"/>
      <c r="D7" s="809"/>
      <c r="E7" s="811"/>
      <c r="F7" s="809"/>
      <c r="G7" s="809"/>
      <c r="H7" s="811"/>
    </row>
    <row r="8" spans="2:8" ht="3" customHeight="1">
      <c r="B8" s="812"/>
      <c r="C8" s="813"/>
      <c r="D8" s="813"/>
      <c r="E8" s="814"/>
      <c r="F8" s="813"/>
      <c r="G8" s="813"/>
      <c r="H8" s="815"/>
    </row>
    <row r="9" spans="2:8" ht="3" customHeight="1">
      <c r="B9" s="402"/>
      <c r="C9" s="809"/>
      <c r="D9" s="809"/>
      <c r="E9" s="816"/>
      <c r="F9" s="809"/>
      <c r="G9" s="809"/>
      <c r="H9" s="811"/>
    </row>
    <row r="10" spans="2:8" ht="15.75">
      <c r="B10" s="481" t="s">
        <v>581</v>
      </c>
      <c r="C10" s="526">
        <v>44.1</v>
      </c>
      <c r="D10" s="789">
        <v>24.5</v>
      </c>
      <c r="E10" s="548">
        <v>79.900000000000006</v>
      </c>
      <c r="F10" s="817">
        <v>73.900000000000006</v>
      </c>
      <c r="G10" s="789">
        <v>42.1</v>
      </c>
      <c r="H10" s="818">
        <v>75.400000000000006</v>
      </c>
    </row>
    <row r="11" spans="2:8" ht="15.75">
      <c r="B11" s="224" t="s">
        <v>55</v>
      </c>
      <c r="C11" s="789">
        <v>-29.9</v>
      </c>
      <c r="D11" s="819">
        <v>-16.3</v>
      </c>
      <c r="E11" s="547">
        <v>83.3</v>
      </c>
      <c r="F11" s="818">
        <v>-48.5</v>
      </c>
      <c r="G11" s="819">
        <v>-26.9</v>
      </c>
      <c r="H11" s="820">
        <v>80</v>
      </c>
    </row>
    <row r="12" spans="2:8" ht="15.75">
      <c r="B12" s="224" t="s">
        <v>582</v>
      </c>
      <c r="C12" s="789">
        <v>-0.1</v>
      </c>
      <c r="D12" s="819">
        <v>-0.1</v>
      </c>
      <c r="E12" s="547">
        <v>-13</v>
      </c>
      <c r="F12" s="818">
        <v>-0.3</v>
      </c>
      <c r="G12" s="819">
        <v>0</v>
      </c>
      <c r="H12" s="820">
        <v>964</v>
      </c>
    </row>
    <row r="13" spans="2:8" ht="15.75">
      <c r="B13" s="224" t="s">
        <v>584</v>
      </c>
      <c r="C13" s="789">
        <v>14.1</v>
      </c>
      <c r="D13" s="789">
        <v>8</v>
      </c>
      <c r="E13" s="548" t="s">
        <v>915</v>
      </c>
      <c r="F13" s="818" t="s">
        <v>916</v>
      </c>
      <c r="G13" s="789">
        <v>15.1</v>
      </c>
      <c r="H13" s="818" t="s">
        <v>172</v>
      </c>
    </row>
    <row r="14" spans="2:8" ht="15.75">
      <c r="B14" s="224" t="s">
        <v>20</v>
      </c>
      <c r="C14" s="789">
        <v>-10</v>
      </c>
      <c r="D14" s="819">
        <v>-3</v>
      </c>
      <c r="E14" s="547">
        <v>229.1</v>
      </c>
      <c r="F14" s="818">
        <v>-14.8</v>
      </c>
      <c r="G14" s="819">
        <v>-6</v>
      </c>
      <c r="H14" s="820">
        <v>148.4</v>
      </c>
    </row>
    <row r="15" spans="2:8" ht="15.75">
      <c r="B15" s="481" t="s">
        <v>583</v>
      </c>
      <c r="C15" s="789">
        <v>0.1</v>
      </c>
      <c r="D15" s="789">
        <v>-2.6</v>
      </c>
      <c r="E15" s="548" t="s">
        <v>26</v>
      </c>
      <c r="F15" s="818">
        <v>-17.100000000000001</v>
      </c>
      <c r="G15" s="789">
        <v>-1.8</v>
      </c>
      <c r="H15" s="818">
        <v>869.6</v>
      </c>
    </row>
    <row r="16" spans="2:8" ht="15.75">
      <c r="B16" s="80"/>
      <c r="C16" s="87"/>
      <c r="D16" s="87"/>
      <c r="E16" s="87"/>
      <c r="F16" s="87"/>
      <c r="G16" s="87"/>
      <c r="H16" s="87"/>
    </row>
    <row r="17" spans="2:23" ht="15.75">
      <c r="B17" s="80"/>
      <c r="C17" s="87"/>
      <c r="D17" s="87"/>
      <c r="E17" s="87"/>
      <c r="F17" s="87"/>
      <c r="G17" s="87"/>
      <c r="H17" s="87"/>
    </row>
    <row r="18" spans="2:23" ht="15.75">
      <c r="B18" s="80"/>
      <c r="C18" s="87"/>
      <c r="D18" s="87"/>
      <c r="E18" s="87"/>
      <c r="F18" s="87"/>
      <c r="G18" s="87"/>
      <c r="H18" s="87"/>
    </row>
    <row r="19" spans="2:23" ht="15.75">
      <c r="B19" s="80"/>
      <c r="C19" s="87"/>
      <c r="D19" s="87"/>
      <c r="E19" s="87"/>
      <c r="F19" s="87"/>
      <c r="G19" s="87"/>
      <c r="H19" s="87"/>
    </row>
    <row r="20" spans="2:23" ht="15.75">
      <c r="B20" s="80"/>
      <c r="C20" s="87"/>
      <c r="D20" s="87"/>
      <c r="E20" s="87"/>
      <c r="F20" s="87"/>
      <c r="G20" s="87"/>
      <c r="H20" s="87"/>
    </row>
    <row r="21" spans="2:23" ht="15.75">
      <c r="B21" s="80"/>
      <c r="C21" s="87"/>
      <c r="D21" s="87"/>
      <c r="E21" s="87"/>
      <c r="F21" s="87"/>
      <c r="G21" s="87"/>
      <c r="H21" s="87"/>
    </row>
    <row r="22" spans="2:23" ht="15.75">
      <c r="B22" s="80"/>
      <c r="C22" s="87"/>
      <c r="D22" s="87"/>
      <c r="E22" s="87"/>
      <c r="F22" s="87"/>
      <c r="G22" s="87"/>
      <c r="H22" s="87"/>
    </row>
    <row r="23" spans="2:23" ht="15.75">
      <c r="B23" s="80"/>
      <c r="C23" s="87"/>
      <c r="D23" s="87"/>
      <c r="E23" s="87"/>
      <c r="F23" s="87"/>
      <c r="G23" s="87"/>
      <c r="H23" s="87"/>
    </row>
    <row r="24" spans="2:23" ht="15.75" hidden="1" customHeight="1"/>
    <row r="25" spans="2:23" s="1" customFormat="1" ht="15.75" hidden="1" customHeight="1">
      <c r="C25" s="89"/>
      <c r="D25" s="89"/>
      <c r="E25" s="89"/>
      <c r="F25" s="89"/>
      <c r="G25" s="89"/>
      <c r="H25" s="89"/>
      <c r="I25" s="28"/>
      <c r="J25" s="29"/>
      <c r="K25" s="29"/>
      <c r="L25" s="46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2:23" s="1" customFormat="1" ht="15.75" hidden="1" customHeight="1">
      <c r="C26" s="89"/>
      <c r="D26" s="89"/>
      <c r="E26" s="89"/>
      <c r="F26" s="89"/>
      <c r="G26" s="89"/>
      <c r="H26" s="89"/>
      <c r="I26" s="28"/>
      <c r="J26" s="29"/>
      <c r="K26" s="29"/>
      <c r="L26" s="46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2:23" s="1" customFormat="1" ht="15.75" hidden="1" customHeight="1">
      <c r="C27" s="89"/>
      <c r="D27" s="89"/>
      <c r="E27" s="89"/>
      <c r="F27" s="89"/>
      <c r="G27" s="89"/>
      <c r="H27" s="89"/>
      <c r="I27" s="28"/>
      <c r="J27" s="29"/>
      <c r="K27" s="29"/>
      <c r="L27" s="46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2:23" s="1" customFormat="1" ht="15.75" hidden="1" customHeight="1">
      <c r="C28" s="89"/>
      <c r="D28" s="89"/>
      <c r="E28" s="89"/>
      <c r="F28" s="89"/>
      <c r="G28" s="89"/>
      <c r="H28" s="89"/>
      <c r="I28" s="28"/>
      <c r="J28" s="29"/>
      <c r="K28" s="29"/>
      <c r="L28" s="46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2:23" s="1" customFormat="1" ht="15.75" hidden="1" customHeight="1">
      <c r="C29" s="89"/>
      <c r="D29" s="89"/>
      <c r="E29" s="89"/>
      <c r="F29" s="89"/>
      <c r="G29" s="89"/>
      <c r="H29" s="89"/>
      <c r="I29" s="28"/>
      <c r="J29" s="29"/>
      <c r="K29" s="29"/>
      <c r="L29" s="46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2:23" s="1" customFormat="1" ht="15.75" hidden="1" customHeight="1">
      <c r="C30" s="89"/>
      <c r="D30" s="89"/>
      <c r="E30" s="89"/>
      <c r="F30" s="89"/>
      <c r="G30" s="89"/>
      <c r="H30" s="89"/>
      <c r="I30" s="28"/>
      <c r="J30" s="29"/>
      <c r="K30" s="29"/>
      <c r="L30" s="46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2:23" s="1" customFormat="1" ht="15.75" hidden="1" customHeight="1">
      <c r="C31" s="89"/>
      <c r="D31" s="89"/>
      <c r="E31" s="89"/>
      <c r="F31" s="89"/>
      <c r="G31" s="89"/>
      <c r="H31" s="89"/>
      <c r="I31" s="28"/>
      <c r="J31" s="29"/>
      <c r="K31" s="29"/>
      <c r="L31" s="46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2:23" s="1" customFormat="1" ht="15.75" hidden="1" customHeight="1">
      <c r="C32" s="89"/>
      <c r="D32" s="89"/>
      <c r="E32" s="89"/>
      <c r="F32" s="89"/>
      <c r="G32" s="89"/>
      <c r="H32" s="89"/>
      <c r="I32" s="28"/>
      <c r="J32" s="29"/>
      <c r="K32" s="29"/>
      <c r="L32" s="46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3:23" s="1" customFormat="1" ht="15.75" hidden="1" customHeight="1">
      <c r="C33" s="89"/>
      <c r="D33" s="89"/>
      <c r="E33" s="89"/>
      <c r="F33" s="89"/>
      <c r="G33" s="89"/>
      <c r="H33" s="89"/>
      <c r="I33" s="28"/>
      <c r="J33" s="29"/>
      <c r="K33" s="29"/>
      <c r="L33" s="46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3:23" s="1" customFormat="1" ht="15.75" hidden="1" customHeight="1">
      <c r="C34" s="89"/>
      <c r="D34" s="89"/>
      <c r="E34" s="89"/>
      <c r="F34" s="89"/>
      <c r="G34" s="89"/>
      <c r="H34" s="89"/>
      <c r="I34" s="28"/>
      <c r="J34" s="29"/>
      <c r="K34" s="29"/>
      <c r="L34" s="46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3:23" s="1" customFormat="1" ht="15.75" hidden="1" customHeight="1">
      <c r="C35" s="89"/>
      <c r="D35" s="89"/>
      <c r="E35" s="89"/>
      <c r="F35" s="89"/>
      <c r="G35" s="89"/>
      <c r="H35" s="89"/>
      <c r="I35" s="28"/>
      <c r="J35" s="29"/>
      <c r="K35" s="29"/>
      <c r="L35" s="46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3:23" s="1" customFormat="1" ht="15.75" hidden="1" customHeight="1">
      <c r="C36" s="89"/>
      <c r="D36" s="89"/>
      <c r="E36" s="89"/>
      <c r="F36" s="89"/>
      <c r="G36" s="89"/>
      <c r="H36" s="89"/>
      <c r="I36" s="28"/>
      <c r="J36" s="29"/>
      <c r="K36" s="29"/>
      <c r="L36" s="46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3:23" s="1" customFormat="1" ht="15.75" hidden="1" customHeight="1">
      <c r="C37" s="89"/>
      <c r="D37" s="89"/>
      <c r="E37" s="89"/>
      <c r="F37" s="89"/>
      <c r="G37" s="89"/>
      <c r="H37" s="89"/>
      <c r="I37" s="28"/>
      <c r="J37" s="29"/>
      <c r="K37" s="29"/>
      <c r="L37" s="46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3:23" s="1" customFormat="1" ht="15.75" hidden="1" customHeight="1">
      <c r="C38" s="89"/>
      <c r="D38" s="89"/>
      <c r="E38" s="89"/>
      <c r="F38" s="89"/>
      <c r="G38" s="89"/>
      <c r="H38" s="89"/>
      <c r="I38" s="28"/>
      <c r="J38" s="29"/>
      <c r="K38" s="29"/>
      <c r="L38" s="46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1" customFormat="1" ht="15.75" hidden="1" customHeight="1">
      <c r="C39" s="89"/>
      <c r="D39" s="89"/>
      <c r="E39" s="89"/>
      <c r="F39" s="89"/>
      <c r="G39" s="89"/>
      <c r="H39" s="89"/>
      <c r="I39" s="28"/>
      <c r="J39" s="29"/>
      <c r="K39" s="29"/>
      <c r="L39" s="46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1" customFormat="1" ht="15.75" hidden="1" customHeight="1">
      <c r="C40" s="89"/>
      <c r="D40" s="89"/>
      <c r="E40" s="89"/>
      <c r="F40" s="89"/>
      <c r="G40" s="89"/>
      <c r="H40" s="89"/>
      <c r="I40" s="28"/>
      <c r="J40" s="29"/>
      <c r="K40" s="29"/>
      <c r="L40" s="46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1" customFormat="1" ht="15.75" hidden="1" customHeight="1">
      <c r="C41" s="89"/>
      <c r="D41" s="89"/>
      <c r="E41" s="89"/>
      <c r="F41" s="89"/>
      <c r="G41" s="89"/>
      <c r="H41" s="89"/>
      <c r="I41" s="28"/>
      <c r="J41" s="29"/>
      <c r="K41" s="29"/>
      <c r="L41" s="46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1" customFormat="1" ht="15.75" hidden="1" customHeight="1">
      <c r="C42" s="89"/>
      <c r="D42" s="89"/>
      <c r="E42" s="89"/>
      <c r="F42" s="89"/>
      <c r="G42" s="89"/>
      <c r="H42" s="89"/>
      <c r="I42" s="28"/>
      <c r="J42" s="29"/>
      <c r="K42" s="29"/>
      <c r="L42" s="46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1" customFormat="1" ht="15.75" hidden="1" customHeight="1">
      <c r="C43" s="89"/>
      <c r="D43" s="89"/>
      <c r="E43" s="89"/>
      <c r="F43" s="89"/>
      <c r="G43" s="89"/>
      <c r="H43" s="89"/>
      <c r="I43" s="28"/>
      <c r="J43" s="29"/>
      <c r="K43" s="29"/>
      <c r="L43" s="46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1" customFormat="1" ht="15.75" hidden="1" customHeight="1">
      <c r="C44" s="89"/>
      <c r="D44" s="89"/>
      <c r="E44" s="89"/>
      <c r="F44" s="89"/>
      <c r="G44" s="89"/>
      <c r="H44" s="89"/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1" customFormat="1" ht="15.75" hidden="1" customHeight="1">
      <c r="C45" s="89"/>
      <c r="D45" s="89"/>
      <c r="E45" s="89"/>
      <c r="F45" s="89"/>
      <c r="G45" s="89"/>
      <c r="H45" s="89"/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3:23" s="1" customFormat="1" ht="15.75" hidden="1" customHeight="1">
      <c r="C46" s="89"/>
      <c r="D46" s="89"/>
      <c r="E46" s="89"/>
      <c r="F46" s="89"/>
      <c r="G46" s="89"/>
      <c r="H46" s="89"/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3:23" s="1" customFormat="1" ht="15.75" hidden="1" customHeight="1">
      <c r="C47" s="89"/>
      <c r="D47" s="89"/>
      <c r="E47" s="89"/>
      <c r="F47" s="89"/>
      <c r="G47" s="89"/>
      <c r="H47" s="89"/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3:23" s="1" customFormat="1" ht="15.75" hidden="1" customHeight="1">
      <c r="C48" s="89"/>
      <c r="D48" s="89"/>
      <c r="E48" s="89"/>
      <c r="F48" s="89"/>
      <c r="G48" s="89"/>
      <c r="H48" s="89"/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>
      <c r="C49" s="89"/>
      <c r="D49" s="89"/>
      <c r="E49" s="89"/>
      <c r="F49" s="89"/>
      <c r="G49" s="89"/>
      <c r="H49" s="89"/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>
      <c r="C50" s="89"/>
      <c r="D50" s="89"/>
      <c r="E50" s="89"/>
      <c r="F50" s="89"/>
      <c r="G50" s="89"/>
      <c r="H50" s="89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>
      <c r="C51" s="89"/>
      <c r="D51" s="89"/>
      <c r="E51" s="89"/>
      <c r="F51" s="89"/>
      <c r="G51" s="89"/>
      <c r="H51" s="89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1"/>
  <dimension ref="A1:Q3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4.5703125" style="1" customWidth="1"/>
    <col min="3" max="8" width="10.7109375" style="29" customWidth="1"/>
    <col min="9" max="9" width="5.7109375" style="28" customWidth="1"/>
    <col min="10" max="10" width="10.7109375" style="29" hidden="1" customWidth="1"/>
    <col min="11" max="11" width="10" style="46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16384" width="9.140625" hidden="1"/>
  </cols>
  <sheetData>
    <row r="1" spans="2:8" ht="29.25" customHeight="1">
      <c r="B1" s="24" t="s">
        <v>216</v>
      </c>
    </row>
    <row r="2" spans="2:8" ht="8.25" customHeight="1">
      <c r="B2" s="2"/>
    </row>
    <row r="3" spans="2:8" ht="15.75">
      <c r="B3" s="80" t="s">
        <v>585</v>
      </c>
      <c r="D3" s="1"/>
      <c r="E3" s="1"/>
      <c r="F3" s="1"/>
      <c r="G3" s="1"/>
      <c r="H3" s="1"/>
    </row>
    <row r="4" spans="2:8" ht="15.75">
      <c r="B4" s="80"/>
      <c r="C4" s="1"/>
      <c r="D4" s="1"/>
      <c r="E4" s="1"/>
      <c r="F4" s="1"/>
      <c r="G4" s="1"/>
      <c r="H4" s="1"/>
    </row>
    <row r="5" spans="2:8" ht="16.5" thickBot="1">
      <c r="B5" s="269" t="s">
        <v>353</v>
      </c>
      <c r="C5" s="1033" t="s">
        <v>63</v>
      </c>
      <c r="D5" s="1034"/>
      <c r="E5" s="1035"/>
      <c r="F5" s="1"/>
      <c r="G5" s="1"/>
      <c r="H5" s="1"/>
    </row>
    <row r="6" spans="2:8" ht="16.5" thickTop="1">
      <c r="B6" s="269" t="s">
        <v>422</v>
      </c>
      <c r="C6" s="272" t="s">
        <v>798</v>
      </c>
      <c r="D6" s="272" t="s">
        <v>799</v>
      </c>
      <c r="E6" s="272" t="s">
        <v>227</v>
      </c>
      <c r="F6" s="1"/>
      <c r="G6" s="1"/>
      <c r="H6" s="1"/>
    </row>
    <row r="7" spans="2:8" ht="3" customHeight="1">
      <c r="B7" s="255"/>
      <c r="C7" s="191"/>
      <c r="D7" s="191"/>
      <c r="E7" s="191"/>
      <c r="F7" s="1"/>
      <c r="G7" s="1"/>
      <c r="H7" s="1"/>
    </row>
    <row r="8" spans="2:8" ht="3" customHeight="1">
      <c r="B8" s="482"/>
      <c r="C8" s="483"/>
      <c r="D8" s="483"/>
      <c r="E8" s="483"/>
      <c r="F8" s="1"/>
      <c r="G8" s="1"/>
      <c r="H8" s="1"/>
    </row>
    <row r="9" spans="2:8" ht="3" customHeight="1">
      <c r="B9" s="132"/>
      <c r="C9" s="408"/>
      <c r="D9" s="167"/>
      <c r="E9" s="191"/>
      <c r="F9" s="1"/>
      <c r="G9" s="1"/>
      <c r="H9" s="1"/>
    </row>
    <row r="10" spans="2:8" ht="15.75">
      <c r="B10" s="508" t="s">
        <v>588</v>
      </c>
      <c r="C10" s="408">
        <v>723.5</v>
      </c>
      <c r="D10" s="167">
        <v>932.5</v>
      </c>
      <c r="E10" s="694">
        <v>-0.224</v>
      </c>
      <c r="F10" s="1"/>
      <c r="G10" s="1"/>
      <c r="H10" s="1"/>
    </row>
    <row r="11" spans="2:8" ht="3" customHeight="1" thickBot="1">
      <c r="B11" s="141"/>
      <c r="C11" s="327"/>
      <c r="D11" s="327"/>
      <c r="E11" s="376"/>
      <c r="F11" s="1"/>
      <c r="G11" s="1"/>
      <c r="H11" s="1"/>
    </row>
    <row r="12" spans="2:8" ht="3" customHeight="1">
      <c r="B12" s="320"/>
      <c r="C12" s="278"/>
      <c r="D12" s="278"/>
      <c r="E12" s="275"/>
      <c r="F12" s="1"/>
      <c r="G12" s="1"/>
      <c r="H12" s="1"/>
    </row>
    <row r="13" spans="2:8" ht="3" customHeight="1">
      <c r="B13" s="320"/>
      <c r="C13" s="278"/>
      <c r="D13" s="278"/>
      <c r="E13" s="275"/>
      <c r="F13" s="1"/>
      <c r="G13" s="1"/>
      <c r="H13" s="1"/>
    </row>
    <row r="14" spans="2:8" ht="3" customHeight="1">
      <c r="B14" s="320"/>
      <c r="C14" s="278"/>
      <c r="D14" s="278"/>
      <c r="E14" s="275"/>
      <c r="F14" s="1"/>
      <c r="G14" s="1"/>
      <c r="H14" s="1"/>
    </row>
    <row r="15" spans="2:8" ht="3" customHeight="1">
      <c r="B15" s="320"/>
      <c r="C15" s="278"/>
      <c r="D15" s="278"/>
      <c r="E15" s="275"/>
      <c r="F15" s="1"/>
      <c r="G15" s="1"/>
      <c r="H15" s="1"/>
    </row>
    <row r="16" spans="2:8" ht="16.5" thickBot="1">
      <c r="B16" s="80"/>
      <c r="C16" s="1"/>
      <c r="D16" s="1"/>
      <c r="E16" s="1"/>
      <c r="F16" s="1"/>
      <c r="G16" s="1"/>
      <c r="H16" s="1"/>
    </row>
    <row r="17" spans="2:8" ht="17.25" customHeight="1" thickTop="1">
      <c r="B17" s="219" t="s">
        <v>586</v>
      </c>
      <c r="C17" s="1038" t="s">
        <v>63</v>
      </c>
      <c r="D17" s="1039"/>
      <c r="E17" s="1040"/>
      <c r="F17" s="1041" t="s">
        <v>423</v>
      </c>
      <c r="G17" s="1042"/>
      <c r="H17" s="1042"/>
    </row>
    <row r="18" spans="2:8" ht="16.5" thickBot="1">
      <c r="B18" s="219" t="s">
        <v>217</v>
      </c>
      <c r="C18" s="1041"/>
      <c r="D18" s="1042"/>
      <c r="E18" s="1043"/>
      <c r="F18" s="1033"/>
      <c r="G18" s="1034"/>
      <c r="H18" s="1034"/>
    </row>
    <row r="19" spans="2:8" ht="16.5" thickTop="1">
      <c r="B19" s="821"/>
      <c r="C19" s="550" t="s">
        <v>798</v>
      </c>
      <c r="D19" s="550" t="s">
        <v>799</v>
      </c>
      <c r="E19" s="550" t="s">
        <v>227</v>
      </c>
      <c r="F19" s="543" t="s">
        <v>791</v>
      </c>
      <c r="G19" s="543" t="s">
        <v>80</v>
      </c>
      <c r="H19" s="543" t="s">
        <v>227</v>
      </c>
    </row>
    <row r="20" spans="2:8" ht="3" customHeight="1">
      <c r="B20" s="402"/>
      <c r="C20" s="265"/>
      <c r="D20" s="265"/>
      <c r="E20" s="811"/>
      <c r="F20" s="809"/>
      <c r="G20" s="809"/>
      <c r="H20" s="172"/>
    </row>
    <row r="21" spans="2:8" ht="3" customHeight="1">
      <c r="B21" s="812"/>
      <c r="C21" s="822"/>
      <c r="D21" s="822"/>
      <c r="E21" s="815"/>
      <c r="F21" s="813"/>
      <c r="G21" s="813"/>
      <c r="H21" s="823"/>
    </row>
    <row r="22" spans="2:8" ht="3" customHeight="1">
      <c r="B22" s="402"/>
      <c r="C22" s="265"/>
      <c r="D22" s="265"/>
      <c r="E22" s="811"/>
      <c r="F22" s="809"/>
      <c r="G22" s="809"/>
      <c r="H22" s="172"/>
    </row>
    <row r="23" spans="2:8" ht="15.75">
      <c r="B23" s="484" t="s">
        <v>581</v>
      </c>
      <c r="C23" s="192">
        <v>128.69999999999999</v>
      </c>
      <c r="D23" s="145">
        <v>172.8</v>
      </c>
      <c r="E23" s="791">
        <v>-25.5</v>
      </c>
      <c r="F23" s="639">
        <v>266.5</v>
      </c>
      <c r="G23" s="791">
        <v>380</v>
      </c>
      <c r="H23" s="145">
        <v>-29.9</v>
      </c>
    </row>
    <row r="24" spans="2:8" ht="15.75">
      <c r="B24" s="224" t="s">
        <v>55</v>
      </c>
      <c r="C24" s="173">
        <v>-6.9</v>
      </c>
      <c r="D24" s="196">
        <v>-4.7</v>
      </c>
      <c r="E24" s="790">
        <v>48.9</v>
      </c>
      <c r="F24" s="789">
        <v>-11.8</v>
      </c>
      <c r="G24" s="819">
        <v>-8.3000000000000007</v>
      </c>
      <c r="H24" s="195">
        <v>42.9</v>
      </c>
    </row>
    <row r="25" spans="2:8" ht="15.75">
      <c r="B25" s="224" t="s">
        <v>587</v>
      </c>
      <c r="C25" s="173">
        <v>-98.5</v>
      </c>
      <c r="D25" s="196">
        <v>-157.5</v>
      </c>
      <c r="E25" s="790">
        <v>-37.5</v>
      </c>
      <c r="F25" s="789">
        <v>-153.6</v>
      </c>
      <c r="G25" s="819">
        <v>-351.9</v>
      </c>
      <c r="H25" s="195">
        <v>-56.4</v>
      </c>
    </row>
    <row r="26" spans="2:8" ht="15.75">
      <c r="B26" s="244" t="s">
        <v>584</v>
      </c>
      <c r="C26" s="145">
        <v>23.2</v>
      </c>
      <c r="D26" s="145">
        <v>10.6</v>
      </c>
      <c r="E26" s="791">
        <v>119.6</v>
      </c>
      <c r="F26" s="791">
        <v>101.1</v>
      </c>
      <c r="G26" s="791">
        <v>19.899999999999999</v>
      </c>
      <c r="H26" s="145">
        <v>408.8</v>
      </c>
    </row>
    <row r="27" spans="2:8" ht="15.75">
      <c r="B27" s="224" t="s">
        <v>20</v>
      </c>
      <c r="C27" s="173">
        <v>-0.1</v>
      </c>
      <c r="D27" s="196">
        <v>-0.1</v>
      </c>
      <c r="E27" s="790">
        <v>1.7</v>
      </c>
      <c r="F27" s="789">
        <v>-0.1</v>
      </c>
      <c r="G27" s="819">
        <v>-0.1</v>
      </c>
      <c r="H27" s="195">
        <v>10.199999999999999</v>
      </c>
    </row>
    <row r="28" spans="2:8" ht="15.75">
      <c r="B28" s="434" t="s">
        <v>583</v>
      </c>
      <c r="C28" s="145">
        <v>11.8</v>
      </c>
      <c r="D28" s="791">
        <v>3.2</v>
      </c>
      <c r="E28" s="791">
        <v>265.89999999999998</v>
      </c>
      <c r="F28" s="791">
        <v>59.7</v>
      </c>
      <c r="G28" s="273">
        <v>5.7</v>
      </c>
      <c r="H28" s="791">
        <v>954.5</v>
      </c>
    </row>
    <row r="29" spans="2:8" ht="15.75">
      <c r="B29" s="80"/>
      <c r="C29" s="1"/>
      <c r="D29" s="1"/>
      <c r="E29" s="1"/>
      <c r="F29" s="1"/>
      <c r="G29" s="1"/>
      <c r="H29" s="1"/>
    </row>
    <row r="30" spans="2:8" ht="15.75">
      <c r="B30" s="80"/>
      <c r="C30" s="1"/>
      <c r="D30" s="1"/>
      <c r="E30" s="1"/>
      <c r="F30" s="1"/>
      <c r="G30" s="1"/>
      <c r="H30" s="1"/>
    </row>
    <row r="31" spans="2:8" ht="15.75">
      <c r="B31" s="80"/>
      <c r="C31" s="1"/>
      <c r="D31" s="1"/>
      <c r="E31" s="1"/>
      <c r="F31" s="1"/>
      <c r="G31" s="1"/>
      <c r="H31" s="1"/>
    </row>
    <row r="32" spans="2:8" ht="15.75">
      <c r="B32" s="80"/>
      <c r="C32" s="1"/>
      <c r="D32" s="1"/>
      <c r="E32" s="1"/>
      <c r="F32" s="1"/>
      <c r="G32" s="1"/>
      <c r="H32" s="1"/>
    </row>
    <row r="33" spans="2:8" ht="15.75">
      <c r="B33" s="80"/>
      <c r="C33" s="1"/>
      <c r="D33" s="1"/>
      <c r="E33" s="1"/>
      <c r="F33" s="1"/>
      <c r="G33" s="1"/>
      <c r="H33" s="1"/>
    </row>
    <row r="34" spans="2:8" ht="15.75">
      <c r="B34" s="80"/>
      <c r="C34" s="1"/>
      <c r="D34" s="1"/>
      <c r="E34" s="1"/>
      <c r="F34" s="1"/>
      <c r="G34" s="1"/>
      <c r="H34" s="1"/>
    </row>
    <row r="35" spans="2:8" ht="15.75">
      <c r="B35" s="80"/>
      <c r="C35" s="1"/>
      <c r="D35" s="1"/>
      <c r="E35" s="1"/>
      <c r="F35" s="1"/>
      <c r="G35" s="1"/>
      <c r="H35" s="1"/>
    </row>
    <row r="36" spans="2:8" ht="15.75">
      <c r="B36" s="80"/>
      <c r="C36" s="1"/>
      <c r="D36" s="1"/>
      <c r="E36" s="1"/>
      <c r="F36" s="1"/>
      <c r="G36" s="1"/>
      <c r="H36" s="1"/>
    </row>
  </sheetData>
  <mergeCells count="3">
    <mergeCell ref="C5:E5"/>
    <mergeCell ref="C17:E18"/>
    <mergeCell ref="F17:H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C2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7.7109375" style="165" bestFit="1" customWidth="1"/>
    <col min="3" max="3" width="16.140625" style="162" customWidth="1"/>
    <col min="4" max="4" width="12.85546875" style="159" customWidth="1"/>
    <col min="5" max="5" width="13.7109375" style="159" customWidth="1"/>
    <col min="6" max="7" width="20.7109375" style="159" customWidth="1"/>
    <col min="8" max="8" width="30.28515625" style="159" customWidth="1"/>
    <col min="9" max="9" width="30.28515625" style="824" customWidth="1"/>
    <col min="10" max="10" width="5.7109375" style="28" customWidth="1"/>
    <col min="11" max="11" width="9.5703125" style="29" hidden="1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9" width="0" hidden="1" customWidth="1"/>
    <col min="30" max="16384" width="9.140625" hidden="1"/>
  </cols>
  <sheetData>
    <row r="1" spans="2:9" ht="29.25" customHeight="1">
      <c r="B1" s="24" t="s">
        <v>216</v>
      </c>
      <c r="C1" s="158"/>
    </row>
    <row r="2" spans="2:9" ht="8.25" customHeight="1">
      <c r="B2" s="164"/>
      <c r="C2" s="160"/>
    </row>
    <row r="3" spans="2:9" ht="30">
      <c r="B3" s="260" t="s">
        <v>589</v>
      </c>
      <c r="C3" s="161"/>
      <c r="D3" s="162"/>
      <c r="E3" s="162"/>
      <c r="F3" s="162"/>
      <c r="G3" s="162"/>
      <c r="H3" s="162"/>
      <c r="I3" s="162"/>
    </row>
    <row r="4" spans="2:9" ht="15.75">
      <c r="B4" s="260"/>
      <c r="C4" s="161"/>
      <c r="D4" s="162"/>
      <c r="E4" s="162"/>
      <c r="F4" s="162"/>
      <c r="G4" s="162"/>
      <c r="H4" s="162"/>
      <c r="I4" s="162"/>
    </row>
    <row r="5" spans="2:9" ht="16.5" thickBot="1">
      <c r="B5" s="219" t="s">
        <v>590</v>
      </c>
      <c r="C5" s="1033" t="s">
        <v>63</v>
      </c>
      <c r="D5" s="1034"/>
      <c r="E5" s="1035"/>
      <c r="F5" s="1033" t="s">
        <v>423</v>
      </c>
      <c r="G5" s="1034"/>
      <c r="H5" s="1034"/>
      <c r="I5" s="305"/>
    </row>
    <row r="6" spans="2:9" ht="16.5" thickTop="1">
      <c r="B6" s="219" t="s">
        <v>217</v>
      </c>
      <c r="C6" s="550" t="s">
        <v>798</v>
      </c>
      <c r="D6" s="543" t="s">
        <v>799</v>
      </c>
      <c r="E6" s="550" t="s">
        <v>0</v>
      </c>
      <c r="F6" s="220" t="s">
        <v>791</v>
      </c>
      <c r="G6" s="220" t="s">
        <v>80</v>
      </c>
      <c r="H6" s="220" t="s">
        <v>227</v>
      </c>
      <c r="I6" s="825"/>
    </row>
    <row r="7" spans="2:9" ht="3" customHeight="1">
      <c r="B7" s="402"/>
      <c r="C7" s="809"/>
      <c r="D7" s="809"/>
      <c r="E7" s="811"/>
      <c r="F7" s="265"/>
      <c r="G7" s="809"/>
      <c r="H7" s="811"/>
      <c r="I7" s="399"/>
    </row>
    <row r="8" spans="2:9" ht="3" customHeight="1">
      <c r="B8" s="812"/>
      <c r="C8" s="813"/>
      <c r="D8" s="813"/>
      <c r="E8" s="815"/>
      <c r="F8" s="822"/>
      <c r="G8" s="813"/>
      <c r="H8" s="815"/>
      <c r="I8" s="399"/>
    </row>
    <row r="9" spans="2:9" ht="3" customHeight="1">
      <c r="B9" s="402"/>
      <c r="C9" s="809"/>
      <c r="D9" s="809"/>
      <c r="E9" s="811"/>
      <c r="F9" s="265"/>
      <c r="G9" s="809"/>
      <c r="H9" s="811"/>
      <c r="I9" s="399"/>
    </row>
    <row r="10" spans="2:9" ht="15.75">
      <c r="B10" s="434" t="s">
        <v>581</v>
      </c>
      <c r="C10" s="639">
        <v>94.5</v>
      </c>
      <c r="D10" s="791">
        <v>96.7</v>
      </c>
      <c r="E10" s="791">
        <v>-2.2999999999999998</v>
      </c>
      <c r="F10" s="192">
        <v>178.5</v>
      </c>
      <c r="G10" s="791">
        <v>168.2</v>
      </c>
      <c r="H10" s="791">
        <v>6.1</v>
      </c>
      <c r="I10" s="399"/>
    </row>
    <row r="11" spans="2:9" ht="15.75">
      <c r="B11" s="224" t="s">
        <v>55</v>
      </c>
      <c r="C11" s="789">
        <v>-95</v>
      </c>
      <c r="D11" s="819">
        <v>-85.6</v>
      </c>
      <c r="E11" s="790">
        <v>10.9</v>
      </c>
      <c r="F11" s="173">
        <v>-178.7</v>
      </c>
      <c r="G11" s="819">
        <v>-151.19999999999999</v>
      </c>
      <c r="H11" s="790">
        <v>18.2</v>
      </c>
      <c r="I11" s="634"/>
    </row>
    <row r="12" spans="2:9" ht="15.75">
      <c r="B12" s="224" t="s">
        <v>591</v>
      </c>
      <c r="C12" s="789">
        <v>1.3</v>
      </c>
      <c r="D12" s="819">
        <v>-0.9</v>
      </c>
      <c r="E12" s="790" t="s">
        <v>26</v>
      </c>
      <c r="F12" s="173">
        <v>2</v>
      </c>
      <c r="G12" s="819">
        <v>-0.6</v>
      </c>
      <c r="H12" s="790" t="s">
        <v>26</v>
      </c>
      <c r="I12" s="634"/>
    </row>
    <row r="13" spans="2:9" ht="15.75">
      <c r="B13" s="244" t="s">
        <v>584</v>
      </c>
      <c r="C13" s="791">
        <v>0.8</v>
      </c>
      <c r="D13" s="791">
        <v>10.199999999999999</v>
      </c>
      <c r="E13" s="791">
        <v>-92</v>
      </c>
      <c r="F13" s="145">
        <v>1.8</v>
      </c>
      <c r="G13" s="791">
        <v>16.399999999999999</v>
      </c>
      <c r="H13" s="791">
        <v>-89.2</v>
      </c>
      <c r="I13" s="399"/>
    </row>
    <row r="14" spans="2:9" ht="15.75">
      <c r="B14" s="224" t="s">
        <v>20</v>
      </c>
      <c r="C14" s="789">
        <v>-1.9</v>
      </c>
      <c r="D14" s="819">
        <v>-1.8</v>
      </c>
      <c r="E14" s="790">
        <v>3.7</v>
      </c>
      <c r="F14" s="173">
        <v>-3.8</v>
      </c>
      <c r="G14" s="819">
        <v>-3.6</v>
      </c>
      <c r="H14" s="790">
        <v>5.7</v>
      </c>
      <c r="I14" s="634"/>
    </row>
    <row r="15" spans="2:9" ht="15.75">
      <c r="B15" s="434" t="s">
        <v>583</v>
      </c>
      <c r="C15" s="791">
        <v>-2.8</v>
      </c>
      <c r="D15" s="791">
        <v>3.6</v>
      </c>
      <c r="E15" s="145" t="s">
        <v>26</v>
      </c>
      <c r="F15" s="791">
        <v>-5.8</v>
      </c>
      <c r="G15" s="791">
        <v>5.0999999999999996</v>
      </c>
      <c r="H15" s="145" t="s">
        <v>26</v>
      </c>
      <c r="I15" s="374"/>
    </row>
    <row r="16" spans="2:9" ht="15.75">
      <c r="B16" s="260"/>
      <c r="C16" s="161"/>
      <c r="D16" s="162"/>
      <c r="E16" s="162"/>
      <c r="F16" s="162"/>
      <c r="G16" s="162"/>
      <c r="H16" s="162"/>
      <c r="I16" s="162"/>
    </row>
    <row r="17" spans="2:9" ht="15.75">
      <c r="B17" s="260"/>
      <c r="C17" s="161"/>
      <c r="D17" s="162"/>
      <c r="E17" s="162"/>
      <c r="F17" s="162"/>
      <c r="G17" s="162"/>
      <c r="H17" s="162"/>
      <c r="I17" s="162"/>
    </row>
    <row r="18" spans="2:9" ht="15.75">
      <c r="B18" s="260"/>
      <c r="C18" s="161"/>
      <c r="D18" s="162"/>
      <c r="E18" s="162"/>
      <c r="F18" s="162"/>
      <c r="G18" s="162"/>
      <c r="H18" s="162"/>
      <c r="I18" s="162"/>
    </row>
    <row r="19" spans="2:9" ht="15.75">
      <c r="B19" s="260"/>
      <c r="C19" s="161"/>
      <c r="D19" s="162"/>
      <c r="E19" s="162"/>
      <c r="F19" s="162"/>
      <c r="G19" s="162"/>
      <c r="H19" s="162"/>
      <c r="I19" s="162"/>
    </row>
    <row r="20" spans="2:9" ht="15.75">
      <c r="B20" s="260"/>
      <c r="C20" s="161"/>
      <c r="D20" s="162"/>
      <c r="E20" s="162"/>
      <c r="F20" s="162"/>
      <c r="G20" s="162"/>
      <c r="H20" s="162"/>
      <c r="I20" s="162"/>
    </row>
    <row r="21" spans="2:9" ht="15.75">
      <c r="B21" s="260"/>
      <c r="C21" s="161"/>
      <c r="D21" s="162"/>
      <c r="E21" s="162"/>
      <c r="F21" s="162"/>
      <c r="G21" s="162"/>
      <c r="H21" s="162"/>
      <c r="I21" s="162"/>
    </row>
    <row r="22" spans="2:9" ht="15.75">
      <c r="B22" s="260"/>
      <c r="C22" s="161"/>
      <c r="D22" s="162"/>
      <c r="E22" s="162"/>
      <c r="F22" s="162"/>
      <c r="G22" s="162"/>
      <c r="H22" s="162"/>
      <c r="I22" s="162"/>
    </row>
    <row r="23" spans="2:9" ht="15.75">
      <c r="B23" s="260"/>
      <c r="C23" s="161"/>
      <c r="D23" s="162"/>
      <c r="E23" s="162"/>
      <c r="F23" s="162"/>
      <c r="G23" s="162"/>
      <c r="H23" s="162"/>
      <c r="I23" s="162"/>
    </row>
    <row r="24" spans="2:9" ht="15.75">
      <c r="B24" s="260"/>
      <c r="C24" s="161"/>
      <c r="D24" s="162"/>
      <c r="E24" s="162"/>
      <c r="F24" s="162"/>
      <c r="G24" s="162"/>
      <c r="H24" s="162"/>
      <c r="I24" s="162"/>
    </row>
    <row r="25" spans="2:9" ht="15.75">
      <c r="B25" s="260"/>
      <c r="C25" s="161"/>
      <c r="D25" s="162"/>
      <c r="E25" s="162"/>
      <c r="F25" s="162"/>
      <c r="G25" s="162"/>
      <c r="H25" s="162"/>
      <c r="I25" s="162"/>
    </row>
    <row r="26" spans="2:9" ht="15.75">
      <c r="B26" s="260"/>
      <c r="C26" s="161"/>
      <c r="D26" s="162"/>
      <c r="E26" s="162"/>
      <c r="F26" s="162"/>
      <c r="G26" s="162"/>
      <c r="H26" s="162"/>
      <c r="I26" s="162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2"/>
  <dimension ref="A1:AE57"/>
  <sheetViews>
    <sheetView showGridLines="0" showRowColHeaders="0" zoomScale="120" zoomScaleNormal="120" workbookViewId="0"/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14" style="1" customWidth="1"/>
    <col min="4" max="5" width="13" style="1" customWidth="1"/>
    <col min="6" max="7" width="15.5703125" style="1" customWidth="1"/>
    <col min="8" max="8" width="14.7109375" style="89" customWidth="1"/>
    <col min="9" max="9" width="25.7109375" style="89" hidden="1" customWidth="1"/>
    <col min="10" max="10" width="16.5703125" style="89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>
      <c r="B1" s="24" t="s">
        <v>216</v>
      </c>
      <c r="C1" s="24"/>
      <c r="D1" s="24"/>
      <c r="E1" s="24"/>
      <c r="F1" s="24"/>
      <c r="G1" s="24"/>
    </row>
    <row r="2" spans="2:10" ht="8.25" customHeight="1">
      <c r="B2" s="2"/>
      <c r="C2" s="2"/>
      <c r="D2" s="2"/>
      <c r="E2" s="2"/>
      <c r="F2" s="2"/>
      <c r="G2" s="2"/>
    </row>
    <row r="3" spans="2:10" ht="15.75">
      <c r="B3" s="80" t="s">
        <v>592</v>
      </c>
      <c r="C3" s="80"/>
      <c r="D3" s="80"/>
      <c r="E3" s="80"/>
      <c r="F3" s="80"/>
      <c r="G3" s="80"/>
      <c r="H3" s="87"/>
      <c r="I3" s="87"/>
      <c r="J3" s="87"/>
    </row>
    <row r="4" spans="2:10" ht="15.75">
      <c r="B4" s="80"/>
      <c r="C4" s="80"/>
      <c r="D4" s="80"/>
      <c r="E4" s="80"/>
      <c r="F4" s="80"/>
      <c r="G4" s="80"/>
      <c r="H4" s="87"/>
      <c r="I4" s="87"/>
      <c r="J4" s="87"/>
    </row>
    <row r="5" spans="2:10" ht="16.5" thickBot="1">
      <c r="B5" s="219" t="s">
        <v>593</v>
      </c>
      <c r="C5" s="1033" t="s">
        <v>63</v>
      </c>
      <c r="D5" s="1034"/>
      <c r="E5" s="1035"/>
      <c r="F5" s="1033" t="s">
        <v>423</v>
      </c>
      <c r="G5" s="1034"/>
      <c r="H5" s="1035"/>
      <c r="I5" s="87"/>
      <c r="J5" s="87"/>
    </row>
    <row r="6" spans="2:10" ht="16.5" thickTop="1">
      <c r="B6" s="219" t="s">
        <v>217</v>
      </c>
      <c r="C6" s="546" t="s">
        <v>798</v>
      </c>
      <c r="D6" s="272" t="s">
        <v>799</v>
      </c>
      <c r="E6" s="169" t="s">
        <v>227</v>
      </c>
      <c r="F6" s="272" t="s">
        <v>791</v>
      </c>
      <c r="G6" s="272" t="s">
        <v>80</v>
      </c>
      <c r="H6" s="277" t="s">
        <v>227</v>
      </c>
      <c r="I6" s="87"/>
      <c r="J6" s="87"/>
    </row>
    <row r="7" spans="2:10" ht="3" customHeight="1">
      <c r="B7" s="809"/>
      <c r="C7" s="826"/>
      <c r="D7" s="265"/>
      <c r="E7" s="172"/>
      <c r="F7" s="265"/>
      <c r="G7" s="265"/>
      <c r="H7" s="399"/>
      <c r="I7" s="87"/>
      <c r="J7" s="87"/>
    </row>
    <row r="8" spans="2:10" ht="3" customHeight="1">
      <c r="B8" s="813"/>
      <c r="C8" s="827"/>
      <c r="D8" s="822"/>
      <c r="E8" s="823"/>
      <c r="F8" s="822"/>
      <c r="G8" s="822"/>
      <c r="H8" s="828"/>
      <c r="I8" s="87"/>
      <c r="J8" s="87"/>
    </row>
    <row r="9" spans="2:10" ht="3" customHeight="1">
      <c r="B9" s="809"/>
      <c r="C9" s="826"/>
      <c r="D9" s="265"/>
      <c r="E9" s="172"/>
      <c r="F9" s="265"/>
      <c r="G9" s="265"/>
      <c r="H9" s="399"/>
      <c r="I9" s="87"/>
      <c r="J9" s="87"/>
    </row>
    <row r="10" spans="2:10" ht="15.75">
      <c r="B10" s="434" t="s">
        <v>581</v>
      </c>
      <c r="C10" s="525">
        <v>6.7</v>
      </c>
      <c r="D10" s="145" t="s">
        <v>26</v>
      </c>
      <c r="E10" s="145" t="s">
        <v>26</v>
      </c>
      <c r="F10" s="192">
        <v>12.1</v>
      </c>
      <c r="G10" s="145" t="s">
        <v>26</v>
      </c>
      <c r="H10" s="397" t="s">
        <v>26</v>
      </c>
      <c r="I10" s="87"/>
      <c r="J10" s="87"/>
    </row>
    <row r="11" spans="2:10" ht="15.75">
      <c r="B11" s="224" t="s">
        <v>55</v>
      </c>
      <c r="C11" s="170">
        <v>-0.6</v>
      </c>
      <c r="D11" s="196" t="s">
        <v>26</v>
      </c>
      <c r="E11" s="195" t="s">
        <v>26</v>
      </c>
      <c r="F11" s="173">
        <v>-2.1</v>
      </c>
      <c r="G11" s="196">
        <v>-0.1</v>
      </c>
      <c r="H11" s="829">
        <v>3377</v>
      </c>
      <c r="I11" s="87"/>
      <c r="J11" s="87"/>
    </row>
    <row r="12" spans="2:10" ht="15.75">
      <c r="B12" s="224" t="s">
        <v>591</v>
      </c>
      <c r="C12" s="170">
        <v>-1.7</v>
      </c>
      <c r="D12" s="196" t="s">
        <v>26</v>
      </c>
      <c r="E12" s="195" t="s">
        <v>26</v>
      </c>
      <c r="F12" s="173">
        <v>-3.1</v>
      </c>
      <c r="G12" s="196" t="s">
        <v>26</v>
      </c>
      <c r="H12" s="238" t="s">
        <v>26</v>
      </c>
      <c r="I12" s="87"/>
      <c r="J12" s="87"/>
    </row>
    <row r="13" spans="2:10" ht="15.75">
      <c r="B13" s="244" t="s">
        <v>584</v>
      </c>
      <c r="C13" s="170">
        <v>4.4000000000000004</v>
      </c>
      <c r="D13" s="173" t="s">
        <v>26</v>
      </c>
      <c r="E13" s="173" t="s">
        <v>26</v>
      </c>
      <c r="F13" s="173">
        <v>6.8</v>
      </c>
      <c r="G13" s="173">
        <v>-0.1</v>
      </c>
      <c r="H13" s="231" t="s">
        <v>26</v>
      </c>
      <c r="I13" s="87"/>
      <c r="J13" s="87"/>
    </row>
    <row r="14" spans="2:10" ht="15.75">
      <c r="B14" s="224" t="s">
        <v>20</v>
      </c>
      <c r="C14" s="170">
        <v>-1.3</v>
      </c>
      <c r="D14" s="196" t="s">
        <v>26</v>
      </c>
      <c r="E14" s="195" t="s">
        <v>26</v>
      </c>
      <c r="F14" s="173">
        <v>-5.4</v>
      </c>
      <c r="G14" s="196" t="s">
        <v>26</v>
      </c>
      <c r="H14" s="238" t="s">
        <v>26</v>
      </c>
      <c r="I14" s="87"/>
      <c r="J14" s="87"/>
    </row>
    <row r="15" spans="2:10" ht="15.75">
      <c r="B15" s="434" t="s">
        <v>583</v>
      </c>
      <c r="C15" s="497">
        <v>-3.1</v>
      </c>
      <c r="D15" s="145">
        <v>7</v>
      </c>
      <c r="E15" s="145" t="s">
        <v>26</v>
      </c>
      <c r="F15" s="145">
        <v>-12.8</v>
      </c>
      <c r="G15" s="145">
        <v>-7.7</v>
      </c>
      <c r="H15" s="397">
        <v>66.3</v>
      </c>
      <c r="I15" s="87"/>
      <c r="J15" s="87"/>
    </row>
    <row r="16" spans="2:10" ht="15.75">
      <c r="B16" s="80"/>
      <c r="C16" s="80"/>
      <c r="D16" s="80"/>
      <c r="E16" s="80"/>
      <c r="F16" s="80"/>
      <c r="G16" s="80"/>
      <c r="H16" s="87"/>
      <c r="I16" s="87"/>
      <c r="J16" s="87"/>
    </row>
    <row r="17" spans="1:25" ht="15.75">
      <c r="B17" s="80"/>
      <c r="C17" s="80"/>
      <c r="D17" s="80"/>
      <c r="E17" s="80"/>
      <c r="F17" s="80"/>
      <c r="G17" s="80"/>
      <c r="H17" s="87"/>
      <c r="I17" s="87"/>
      <c r="J17" s="87"/>
    </row>
    <row r="18" spans="1:25" ht="15.75">
      <c r="B18" s="80"/>
      <c r="C18" s="80"/>
      <c r="D18" s="80"/>
      <c r="E18" s="80"/>
      <c r="F18" s="80"/>
      <c r="G18" s="80"/>
      <c r="H18" s="87"/>
      <c r="I18" s="87"/>
      <c r="J18" s="87"/>
    </row>
    <row r="19" spans="1:25" ht="15.75">
      <c r="B19" s="80"/>
      <c r="C19" s="80"/>
      <c r="D19" s="80"/>
      <c r="E19" s="80"/>
      <c r="F19" s="80"/>
      <c r="G19" s="80"/>
      <c r="H19" s="87"/>
      <c r="I19" s="87"/>
      <c r="J19" s="87"/>
    </row>
    <row r="20" spans="1:25" ht="15.75">
      <c r="B20" s="80"/>
      <c r="C20" s="80"/>
      <c r="D20" s="80"/>
      <c r="E20" s="80"/>
      <c r="F20" s="80"/>
      <c r="G20" s="80"/>
      <c r="H20" s="87"/>
      <c r="I20" s="87"/>
      <c r="J20" s="87"/>
    </row>
    <row r="21" spans="1:25" ht="15.75">
      <c r="B21" s="80"/>
      <c r="C21" s="80"/>
      <c r="D21" s="80"/>
      <c r="E21" s="80"/>
      <c r="F21" s="80"/>
      <c r="G21" s="80"/>
      <c r="H21" s="87"/>
      <c r="I21" s="87"/>
      <c r="J21" s="87"/>
    </row>
    <row r="22" spans="1:25" ht="15.75">
      <c r="B22" s="80"/>
      <c r="C22" s="80"/>
      <c r="D22" s="80"/>
      <c r="E22" s="80"/>
      <c r="F22" s="80"/>
      <c r="G22" s="80"/>
      <c r="H22" s="87"/>
      <c r="I22" s="87"/>
      <c r="J22" s="87"/>
    </row>
    <row r="23" spans="1:25" ht="15.75">
      <c r="B23" s="80"/>
      <c r="C23" s="80"/>
      <c r="D23" s="80"/>
      <c r="E23" s="80"/>
      <c r="F23" s="80"/>
      <c r="G23" s="80"/>
      <c r="H23" s="87"/>
      <c r="I23" s="87"/>
      <c r="J23" s="87"/>
    </row>
    <row r="24" spans="1:25" s="1" customFormat="1" ht="14.1" hidden="1" customHeight="1">
      <c r="H24" s="89"/>
      <c r="I24" s="89"/>
      <c r="J24" s="89"/>
      <c r="K24" s="28"/>
      <c r="L24" s="29"/>
      <c r="M24" s="29"/>
      <c r="N24" s="46"/>
      <c r="O24" s="3"/>
      <c r="P24" s="4"/>
      <c r="Q24" s="5"/>
      <c r="R24" s="6"/>
      <c r="S24" s="7"/>
    </row>
    <row r="25" spans="1:25" s="1" customFormat="1" ht="14.1" hidden="1" customHeight="1">
      <c r="A25" s="15"/>
      <c r="H25" s="89"/>
      <c r="I25" s="89"/>
      <c r="J25" s="89"/>
      <c r="K25" s="28"/>
      <c r="L25" s="29"/>
      <c r="M25" s="29"/>
      <c r="N25" s="66"/>
      <c r="O25" s="67"/>
      <c r="P25" s="4"/>
      <c r="Q25" s="68"/>
      <c r="R25" s="69"/>
      <c r="S25" s="70"/>
      <c r="T25" s="65"/>
    </row>
    <row r="26" spans="1:25" s="1" customFormat="1" ht="14.1" hidden="1" customHeight="1">
      <c r="A26" s="15"/>
      <c r="H26" s="89"/>
      <c r="I26" s="89"/>
      <c r="J26" s="89"/>
      <c r="K26" s="28"/>
      <c r="L26" s="29"/>
      <c r="M26" s="29"/>
      <c r="N26" s="66"/>
      <c r="O26" s="67"/>
      <c r="P26" s="4"/>
      <c r="Q26" s="68"/>
      <c r="R26" s="69"/>
      <c r="S26" s="70"/>
      <c r="T26" s="65"/>
    </row>
    <row r="27" spans="1:25" s="1" customFormat="1" ht="14.1" hidden="1" customHeight="1">
      <c r="A27" s="15"/>
      <c r="H27" s="89"/>
      <c r="I27" s="89"/>
      <c r="J27" s="89"/>
      <c r="K27" s="28"/>
      <c r="L27" s="29"/>
      <c r="M27" s="29"/>
      <c r="N27" s="66"/>
      <c r="O27" s="67"/>
      <c r="P27" s="4"/>
      <c r="Q27" s="68"/>
      <c r="R27" s="69"/>
      <c r="S27" s="70"/>
      <c r="T27" s="65"/>
    </row>
    <row r="28" spans="1:25" s="16" customFormat="1" ht="2.1" hidden="1" customHeight="1">
      <c r="A28" s="15"/>
      <c r="B28" s="1"/>
      <c r="C28" s="1"/>
      <c r="D28" s="1"/>
      <c r="E28" s="1"/>
      <c r="F28" s="1"/>
      <c r="G28" s="1"/>
      <c r="H28" s="89"/>
      <c r="I28" s="89"/>
      <c r="J28" s="89"/>
      <c r="K28" s="26"/>
      <c r="L28" s="29"/>
      <c r="M28" s="29"/>
      <c r="N28" s="46"/>
      <c r="O28" s="8"/>
      <c r="P28" s="4"/>
      <c r="Q28" s="9"/>
      <c r="R28" s="10"/>
      <c r="S28" s="11"/>
      <c r="T28" s="1"/>
      <c r="U28" s="1"/>
    </row>
    <row r="29" spans="1:25" ht="14.1" hidden="1" customHeight="1"/>
    <row r="30" spans="1:25" ht="15.75" hidden="1" customHeight="1"/>
    <row r="31" spans="1:25" s="1" customFormat="1" ht="15.75" hidden="1" customHeight="1">
      <c r="H31" s="89"/>
      <c r="I31" s="89"/>
      <c r="J31" s="89"/>
      <c r="K31" s="28"/>
      <c r="L31" s="29"/>
      <c r="M31" s="29"/>
      <c r="N31" s="46"/>
      <c r="O31" s="3"/>
      <c r="P31" s="4"/>
      <c r="Q31" s="5"/>
      <c r="R31" s="6"/>
      <c r="S31" s="7"/>
      <c r="T31" s="4"/>
      <c r="U31"/>
      <c r="V31"/>
      <c r="W31"/>
      <c r="X31"/>
      <c r="Y31"/>
    </row>
    <row r="32" spans="1:25" s="1" customFormat="1" ht="15.75" hidden="1" customHeight="1">
      <c r="H32" s="89"/>
      <c r="I32" s="89"/>
      <c r="J32" s="89"/>
      <c r="K32" s="28"/>
      <c r="L32" s="29"/>
      <c r="M32" s="29"/>
      <c r="N32" s="46"/>
      <c r="O32" s="3"/>
      <c r="P32" s="4"/>
      <c r="Q32" s="5"/>
      <c r="R32" s="6"/>
      <c r="S32" s="7"/>
      <c r="T32" s="4"/>
      <c r="U32"/>
      <c r="V32"/>
      <c r="W32"/>
      <c r="X32"/>
      <c r="Y32"/>
    </row>
    <row r="33" spans="8:25" s="1" customFormat="1" ht="15.75" hidden="1" customHeight="1">
      <c r="H33" s="89"/>
      <c r="I33" s="89"/>
      <c r="J33" s="89"/>
      <c r="K33" s="28"/>
      <c r="L33" s="29"/>
      <c r="M33" s="29"/>
      <c r="N33" s="46"/>
      <c r="O33" s="3"/>
      <c r="P33" s="4"/>
      <c r="Q33" s="5"/>
      <c r="R33" s="6"/>
      <c r="S33" s="7"/>
      <c r="T33" s="4"/>
      <c r="U33"/>
      <c r="V33"/>
      <c r="W33"/>
      <c r="X33"/>
      <c r="Y33"/>
    </row>
    <row r="34" spans="8:25" s="1" customFormat="1" ht="15.75" hidden="1" customHeight="1">
      <c r="H34" s="89"/>
      <c r="I34" s="89"/>
      <c r="J34" s="89"/>
      <c r="K34" s="28"/>
      <c r="L34" s="29"/>
      <c r="M34" s="29"/>
      <c r="N34" s="46"/>
      <c r="O34" s="3"/>
      <c r="P34" s="4"/>
      <c r="Q34" s="5"/>
      <c r="R34" s="6"/>
      <c r="S34" s="7"/>
      <c r="T34" s="4"/>
      <c r="U34"/>
      <c r="V34"/>
      <c r="W34"/>
      <c r="X34"/>
      <c r="Y34"/>
    </row>
    <row r="35" spans="8:25" s="1" customFormat="1" ht="15.75" hidden="1" customHeight="1">
      <c r="H35" s="89"/>
      <c r="I35" s="89"/>
      <c r="J35" s="89"/>
      <c r="K35" s="28"/>
      <c r="L35" s="29"/>
      <c r="M35" s="29"/>
      <c r="N35" s="46"/>
      <c r="O35" s="3"/>
      <c r="P35" s="4"/>
      <c r="Q35" s="5"/>
      <c r="R35" s="6"/>
      <c r="S35" s="7"/>
      <c r="T35" s="4"/>
      <c r="U35"/>
      <c r="V35"/>
      <c r="W35"/>
      <c r="X35"/>
      <c r="Y35"/>
    </row>
    <row r="36" spans="8:25" s="1" customFormat="1" ht="15.75" hidden="1" customHeight="1">
      <c r="H36" s="89"/>
      <c r="I36" s="89"/>
      <c r="J36" s="89"/>
      <c r="K36" s="28"/>
      <c r="L36" s="29"/>
      <c r="M36" s="29"/>
      <c r="N36" s="46"/>
      <c r="O36" s="3"/>
      <c r="P36" s="4"/>
      <c r="Q36" s="5"/>
      <c r="R36" s="6"/>
      <c r="S36" s="7"/>
      <c r="T36" s="4"/>
      <c r="U36"/>
      <c r="V36"/>
      <c r="W36"/>
      <c r="X36"/>
      <c r="Y36"/>
    </row>
    <row r="37" spans="8:25" s="1" customFormat="1" ht="15.75" hidden="1" customHeight="1">
      <c r="H37" s="89"/>
      <c r="I37" s="89"/>
      <c r="J37" s="89"/>
      <c r="K37" s="28"/>
      <c r="L37" s="29"/>
      <c r="M37" s="29"/>
      <c r="N37" s="46"/>
      <c r="O37" s="3"/>
      <c r="P37" s="4"/>
      <c r="Q37" s="5"/>
      <c r="R37" s="6"/>
      <c r="S37" s="7"/>
      <c r="T37" s="4"/>
      <c r="U37"/>
      <c r="V37"/>
      <c r="W37"/>
      <c r="X37"/>
      <c r="Y37"/>
    </row>
    <row r="38" spans="8:25" s="1" customFormat="1" ht="15.75" hidden="1" customHeight="1">
      <c r="H38" s="89"/>
      <c r="I38" s="89"/>
      <c r="J38" s="89"/>
      <c r="K38" s="28"/>
      <c r="L38" s="29"/>
      <c r="M38" s="29"/>
      <c r="N38" s="46"/>
      <c r="O38" s="3"/>
      <c r="P38" s="4"/>
      <c r="Q38" s="5"/>
      <c r="R38" s="6"/>
      <c r="S38" s="7"/>
      <c r="T38" s="4"/>
      <c r="U38"/>
      <c r="V38"/>
      <c r="W38"/>
      <c r="X38"/>
      <c r="Y38"/>
    </row>
    <row r="39" spans="8:25" s="1" customFormat="1" ht="15.75" hidden="1" customHeight="1">
      <c r="H39" s="89"/>
      <c r="I39" s="89"/>
      <c r="J39" s="89"/>
      <c r="K39" s="28"/>
      <c r="L39" s="29"/>
      <c r="M39" s="29"/>
      <c r="N39" s="46"/>
      <c r="O39" s="3"/>
      <c r="P39" s="4"/>
      <c r="Q39" s="5"/>
      <c r="R39" s="6"/>
      <c r="S39" s="7"/>
      <c r="T39" s="4"/>
      <c r="U39"/>
      <c r="V39"/>
      <c r="W39"/>
      <c r="X39"/>
      <c r="Y39"/>
    </row>
    <row r="40" spans="8:25" s="1" customFormat="1" ht="15.75" hidden="1" customHeight="1">
      <c r="H40" s="89"/>
      <c r="I40" s="89"/>
      <c r="J40" s="89"/>
      <c r="K40" s="28"/>
      <c r="L40" s="29"/>
      <c r="M40" s="29"/>
      <c r="N40" s="46"/>
      <c r="O40" s="3"/>
      <c r="P40" s="4"/>
      <c r="Q40" s="5"/>
      <c r="R40" s="6"/>
      <c r="S40" s="7"/>
      <c r="T40" s="4"/>
      <c r="U40"/>
      <c r="V40"/>
      <c r="W40"/>
      <c r="X40"/>
      <c r="Y40"/>
    </row>
    <row r="41" spans="8:25" s="1" customFormat="1" ht="15.75" hidden="1" customHeight="1">
      <c r="H41" s="89"/>
      <c r="I41" s="89"/>
      <c r="J41" s="89"/>
      <c r="K41" s="28"/>
      <c r="L41" s="29"/>
      <c r="M41" s="29"/>
      <c r="N41" s="46"/>
      <c r="O41" s="3"/>
      <c r="P41" s="4"/>
      <c r="Q41" s="5"/>
      <c r="R41" s="6"/>
      <c r="S41" s="7"/>
      <c r="T41" s="4"/>
      <c r="U41"/>
      <c r="V41"/>
      <c r="W41"/>
      <c r="X41"/>
      <c r="Y41"/>
    </row>
    <row r="42" spans="8:25" s="1" customFormat="1" ht="15.75" hidden="1" customHeight="1">
      <c r="H42" s="89"/>
      <c r="I42" s="89"/>
      <c r="J42" s="89"/>
      <c r="K42" s="28"/>
      <c r="L42" s="29"/>
      <c r="M42" s="29"/>
      <c r="N42" s="46"/>
      <c r="O42" s="3"/>
      <c r="P42" s="4"/>
      <c r="Q42" s="5"/>
      <c r="R42" s="6"/>
      <c r="S42" s="7"/>
      <c r="T42" s="4"/>
      <c r="U42"/>
      <c r="V42"/>
      <c r="W42"/>
      <c r="X42"/>
      <c r="Y42"/>
    </row>
    <row r="43" spans="8:25" s="1" customFormat="1" ht="15.75" hidden="1" customHeight="1">
      <c r="H43" s="89"/>
      <c r="I43" s="89"/>
      <c r="J43" s="89"/>
      <c r="K43" s="28"/>
      <c r="L43" s="29"/>
      <c r="M43" s="29"/>
      <c r="N43" s="46"/>
      <c r="O43" s="3"/>
      <c r="P43" s="4"/>
      <c r="Q43" s="5"/>
      <c r="R43" s="6"/>
      <c r="S43" s="7"/>
      <c r="T43" s="4"/>
      <c r="U43"/>
      <c r="V43"/>
      <c r="W43"/>
      <c r="X43"/>
      <c r="Y43"/>
    </row>
    <row r="44" spans="8:25" s="1" customFormat="1" ht="15.75" hidden="1" customHeight="1">
      <c r="H44" s="89"/>
      <c r="I44" s="89"/>
      <c r="J44" s="89"/>
      <c r="K44" s="28"/>
      <c r="L44" s="29"/>
      <c r="M44" s="29"/>
      <c r="N44" s="46"/>
      <c r="O44" s="3"/>
      <c r="P44" s="4"/>
      <c r="Q44" s="5"/>
      <c r="R44" s="6"/>
      <c r="S44" s="7"/>
      <c r="T44" s="4"/>
      <c r="U44"/>
      <c r="V44"/>
      <c r="W44"/>
      <c r="X44"/>
      <c r="Y44"/>
    </row>
    <row r="45" spans="8:25" s="1" customFormat="1" ht="15.75" hidden="1" customHeight="1">
      <c r="H45" s="89"/>
      <c r="I45" s="89"/>
      <c r="J45" s="89"/>
      <c r="K45" s="28"/>
      <c r="L45" s="29"/>
      <c r="M45" s="29"/>
      <c r="N45" s="46"/>
      <c r="O45" s="3"/>
      <c r="P45" s="4"/>
      <c r="Q45" s="5"/>
      <c r="R45" s="6"/>
      <c r="S45" s="7"/>
      <c r="T45" s="4"/>
      <c r="U45"/>
      <c r="V45"/>
      <c r="W45"/>
      <c r="X45"/>
      <c r="Y45"/>
    </row>
    <row r="46" spans="8:25" s="1" customFormat="1" ht="15.75" hidden="1" customHeight="1">
      <c r="H46" s="89"/>
      <c r="I46" s="89"/>
      <c r="J46" s="89"/>
      <c r="K46" s="28"/>
      <c r="L46" s="29"/>
      <c r="M46" s="29"/>
      <c r="N46" s="46"/>
      <c r="O46" s="3"/>
      <c r="P46" s="4"/>
      <c r="Q46" s="5"/>
      <c r="R46" s="6"/>
      <c r="S46" s="7"/>
      <c r="T46" s="4"/>
      <c r="U46"/>
      <c r="V46"/>
      <c r="W46"/>
      <c r="X46"/>
      <c r="Y46"/>
    </row>
    <row r="47" spans="8:25" s="1" customFormat="1" ht="15.75" hidden="1" customHeight="1">
      <c r="H47" s="89"/>
      <c r="I47" s="89"/>
      <c r="J47" s="89"/>
      <c r="K47" s="28"/>
      <c r="L47" s="29"/>
      <c r="M47" s="29"/>
      <c r="N47" s="46"/>
      <c r="O47" s="3"/>
      <c r="P47" s="4"/>
      <c r="Q47" s="5"/>
      <c r="R47" s="6"/>
      <c r="S47" s="7"/>
      <c r="T47" s="4"/>
      <c r="U47"/>
      <c r="V47"/>
      <c r="W47"/>
      <c r="X47"/>
      <c r="Y47"/>
    </row>
    <row r="48" spans="8:25" s="1" customFormat="1" ht="15.75" hidden="1" customHeight="1">
      <c r="H48" s="89"/>
      <c r="I48" s="89"/>
      <c r="J48" s="89"/>
      <c r="K48" s="28"/>
      <c r="L48" s="29"/>
      <c r="M48" s="29"/>
      <c r="N48" s="46"/>
      <c r="O48" s="3"/>
      <c r="P48" s="4"/>
      <c r="Q48" s="5"/>
      <c r="R48" s="6"/>
      <c r="S48" s="7"/>
      <c r="T48" s="4"/>
      <c r="U48"/>
      <c r="V48"/>
      <c r="W48"/>
      <c r="X48"/>
      <c r="Y48"/>
    </row>
    <row r="49" spans="8:25" s="1" customFormat="1" ht="15.75" hidden="1" customHeight="1">
      <c r="H49" s="89"/>
      <c r="I49" s="89"/>
      <c r="J49" s="89"/>
      <c r="K49" s="28"/>
      <c r="L49" s="29"/>
      <c r="M49" s="29"/>
      <c r="N49" s="46"/>
      <c r="O49" s="3"/>
      <c r="P49" s="4"/>
      <c r="Q49" s="5"/>
      <c r="R49" s="6"/>
      <c r="S49" s="7"/>
      <c r="T49" s="4"/>
      <c r="U49"/>
      <c r="V49"/>
      <c r="W49"/>
      <c r="X49"/>
      <c r="Y49"/>
    </row>
    <row r="50" spans="8:25" s="1" customFormat="1" ht="15.75" hidden="1" customHeight="1">
      <c r="H50" s="89"/>
      <c r="I50" s="89"/>
      <c r="J50" s="89"/>
      <c r="K50" s="28"/>
      <c r="L50" s="29"/>
      <c r="M50" s="29"/>
      <c r="N50" s="46"/>
      <c r="O50" s="3"/>
      <c r="P50" s="4"/>
      <c r="Q50" s="5"/>
      <c r="R50" s="6"/>
      <c r="S50" s="7"/>
      <c r="T50" s="4"/>
      <c r="U50"/>
      <c r="V50"/>
      <c r="W50"/>
      <c r="X50"/>
      <c r="Y50"/>
    </row>
    <row r="51" spans="8:25" s="1" customFormat="1" ht="15.75" hidden="1" customHeight="1">
      <c r="H51" s="89"/>
      <c r="I51" s="89"/>
      <c r="J51" s="89"/>
      <c r="K51" s="28"/>
      <c r="L51" s="29"/>
      <c r="M51" s="29"/>
      <c r="N51" s="46"/>
      <c r="O51" s="3"/>
      <c r="P51" s="4"/>
      <c r="Q51" s="5"/>
      <c r="R51" s="6"/>
      <c r="S51" s="7"/>
      <c r="T51" s="4"/>
      <c r="U51"/>
      <c r="V51"/>
      <c r="W51"/>
      <c r="X51"/>
      <c r="Y51"/>
    </row>
    <row r="52" spans="8:25" s="1" customFormat="1" ht="15.75" hidden="1" customHeight="1">
      <c r="H52" s="89"/>
      <c r="I52" s="89"/>
      <c r="J52" s="89"/>
      <c r="K52" s="28"/>
      <c r="L52" s="29"/>
      <c r="M52" s="29"/>
      <c r="N52" s="46"/>
      <c r="O52" s="3"/>
      <c r="P52" s="4"/>
      <c r="Q52" s="5"/>
      <c r="R52" s="6"/>
      <c r="S52" s="7"/>
      <c r="T52" s="4"/>
      <c r="U52"/>
      <c r="V52"/>
      <c r="W52"/>
      <c r="X52"/>
      <c r="Y52"/>
    </row>
    <row r="53" spans="8:25" s="1" customFormat="1" ht="15.75" hidden="1" customHeight="1">
      <c r="H53" s="89"/>
      <c r="I53" s="89"/>
      <c r="J53" s="89"/>
      <c r="K53" s="28"/>
      <c r="L53" s="29"/>
      <c r="M53" s="29"/>
      <c r="N53" s="46"/>
      <c r="O53" s="3"/>
      <c r="P53" s="4"/>
      <c r="Q53" s="5"/>
      <c r="R53" s="6"/>
      <c r="S53" s="7"/>
      <c r="T53" s="4"/>
      <c r="U53"/>
      <c r="V53"/>
      <c r="W53"/>
      <c r="X53"/>
      <c r="Y53"/>
    </row>
    <row r="54" spans="8:25" s="1" customFormat="1" ht="15.75" hidden="1" customHeight="1">
      <c r="H54" s="89"/>
      <c r="I54" s="89"/>
      <c r="J54" s="89"/>
      <c r="K54" s="28"/>
      <c r="L54" s="29"/>
      <c r="M54" s="29"/>
      <c r="N54" s="46"/>
      <c r="O54" s="3"/>
      <c r="P54" s="4"/>
      <c r="Q54" s="5"/>
      <c r="R54" s="6"/>
      <c r="S54" s="7"/>
      <c r="T54" s="4"/>
      <c r="U54"/>
      <c r="V54"/>
      <c r="W54"/>
      <c r="X54"/>
      <c r="Y54"/>
    </row>
    <row r="55" spans="8:25" s="1" customFormat="1" ht="15.75" hidden="1" customHeight="1">
      <c r="H55" s="89"/>
      <c r="I55" s="89"/>
      <c r="J55" s="89"/>
      <c r="K55" s="28"/>
      <c r="L55" s="29"/>
      <c r="M55" s="29"/>
      <c r="N55" s="46"/>
      <c r="O55" s="3"/>
      <c r="P55" s="4"/>
      <c r="Q55" s="5"/>
      <c r="R55" s="6"/>
      <c r="S55" s="7"/>
      <c r="T55" s="4"/>
      <c r="U55"/>
      <c r="V55"/>
      <c r="W55"/>
      <c r="X55"/>
      <c r="Y55"/>
    </row>
    <row r="56" spans="8:25" s="1" customFormat="1" ht="15.75" hidden="1" customHeight="1">
      <c r="H56" s="89"/>
      <c r="I56" s="89"/>
      <c r="J56" s="89"/>
      <c r="K56" s="28"/>
      <c r="L56" s="29"/>
      <c r="M56" s="29"/>
      <c r="N56" s="46"/>
      <c r="O56" s="3"/>
      <c r="P56" s="4"/>
      <c r="Q56" s="5"/>
      <c r="R56" s="6"/>
      <c r="S56" s="7"/>
      <c r="T56" s="4"/>
      <c r="U56"/>
      <c r="V56"/>
      <c r="W56"/>
      <c r="X56"/>
      <c r="Y56"/>
    </row>
    <row r="57" spans="8:25" s="1" customFormat="1" ht="15.75" hidden="1" customHeight="1">
      <c r="H57" s="89"/>
      <c r="I57" s="89"/>
      <c r="J57" s="89"/>
      <c r="K57" s="28"/>
      <c r="L57" s="29"/>
      <c r="M57" s="29"/>
      <c r="N57" s="46"/>
      <c r="O57" s="3"/>
      <c r="P57" s="4"/>
      <c r="Q57" s="5"/>
      <c r="R57" s="6"/>
      <c r="S57" s="7"/>
      <c r="T57" s="4"/>
      <c r="U57"/>
      <c r="V57"/>
      <c r="W57"/>
      <c r="X57"/>
      <c r="Y57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00B6-8E35-477E-93A6-A47F3F65FA22}">
  <dimension ref="A1:AE37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48.85546875" style="1" bestFit="1" customWidth="1"/>
    <col min="3" max="3" width="21.28515625" style="1" bestFit="1" customWidth="1"/>
    <col min="4" max="4" width="24.42578125" style="1" bestFit="1" customWidth="1"/>
    <col min="5" max="5" width="16.7109375" style="1" bestFit="1" customWidth="1"/>
    <col min="6" max="6" width="15.5703125" style="1" customWidth="1"/>
    <col min="7" max="7" width="15.5703125" style="1" hidden="1" customWidth="1"/>
    <col min="8" max="8" width="23.85546875" style="89" hidden="1" customWidth="1"/>
    <col min="9" max="9" width="25.7109375" style="89" hidden="1" customWidth="1"/>
    <col min="10" max="10" width="16.5703125" style="89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>
      <c r="B1" s="24" t="s">
        <v>216</v>
      </c>
      <c r="C1" s="24"/>
      <c r="D1" s="24"/>
      <c r="E1" s="24"/>
      <c r="F1" s="24"/>
      <c r="G1" s="24"/>
    </row>
    <row r="2" spans="2:10" ht="8.25" customHeight="1">
      <c r="B2" s="2"/>
      <c r="C2" s="2"/>
      <c r="D2" s="2"/>
      <c r="E2" s="2"/>
      <c r="F2" s="2"/>
      <c r="G2" s="2"/>
    </row>
    <row r="3" spans="2:10" ht="15.75">
      <c r="B3" s="80" t="s">
        <v>594</v>
      </c>
      <c r="C3" s="80"/>
      <c r="D3" s="80"/>
      <c r="E3" s="80"/>
      <c r="F3" s="80"/>
      <c r="G3" s="80"/>
      <c r="H3" s="87"/>
      <c r="I3" s="87"/>
      <c r="J3" s="87"/>
    </row>
    <row r="4" spans="2:10" ht="15.75">
      <c r="B4" s="80"/>
      <c r="C4" s="80"/>
      <c r="D4" s="80"/>
      <c r="E4" s="80"/>
      <c r="F4" s="80"/>
      <c r="G4" s="80"/>
      <c r="H4" s="87"/>
      <c r="I4" s="87"/>
      <c r="J4" s="87"/>
    </row>
    <row r="5" spans="2:10" ht="15.75" customHeight="1">
      <c r="B5" s="1043" t="s">
        <v>595</v>
      </c>
      <c r="C5" s="1037" t="s">
        <v>596</v>
      </c>
      <c r="D5" s="1037" t="s">
        <v>597</v>
      </c>
      <c r="E5" s="1041" t="s">
        <v>598</v>
      </c>
      <c r="F5" s="1042"/>
      <c r="G5" s="80"/>
      <c r="H5" s="87"/>
      <c r="I5" s="87"/>
      <c r="J5" s="87"/>
    </row>
    <row r="6" spans="2:10" ht="15.75">
      <c r="B6" s="1043"/>
      <c r="C6" s="1037"/>
      <c r="D6" s="1037"/>
      <c r="E6" s="1041" t="s">
        <v>917</v>
      </c>
      <c r="F6" s="1359"/>
      <c r="G6" s="80"/>
      <c r="H6" s="87"/>
      <c r="I6" s="87"/>
      <c r="J6" s="87"/>
    </row>
    <row r="7" spans="2:10" ht="3" customHeight="1">
      <c r="B7" s="435"/>
      <c r="C7" s="435"/>
      <c r="D7" s="435"/>
      <c r="E7" s="1360"/>
      <c r="F7" s="1361"/>
      <c r="G7" s="80"/>
      <c r="H7" s="87"/>
      <c r="I7" s="87"/>
      <c r="J7" s="87"/>
    </row>
    <row r="8" spans="2:10" ht="3" customHeight="1">
      <c r="B8" s="436"/>
      <c r="C8" s="436"/>
      <c r="D8" s="436"/>
      <c r="E8" s="1362"/>
      <c r="F8" s="1363"/>
      <c r="G8" s="80"/>
      <c r="H8" s="87"/>
      <c r="I8" s="87"/>
      <c r="J8" s="87"/>
    </row>
    <row r="9" spans="2:10" ht="3" customHeight="1">
      <c r="B9" s="435"/>
      <c r="C9" s="435"/>
      <c r="D9" s="435"/>
      <c r="E9" s="1360"/>
      <c r="F9" s="1361"/>
      <c r="G9" s="80"/>
      <c r="H9" s="87"/>
      <c r="I9" s="87"/>
      <c r="J9" s="87"/>
    </row>
    <row r="10" spans="2:10" ht="27">
      <c r="B10" s="215" t="s">
        <v>919</v>
      </c>
      <c r="C10" s="437" t="s">
        <v>599</v>
      </c>
      <c r="D10" s="438">
        <v>55000</v>
      </c>
      <c r="E10" s="1364">
        <v>29392</v>
      </c>
      <c r="F10" s="1365"/>
      <c r="G10" s="80"/>
      <c r="H10" s="87"/>
      <c r="I10" s="87"/>
      <c r="J10" s="87"/>
    </row>
    <row r="11" spans="2:10" ht="15.75">
      <c r="B11" s="215" t="s">
        <v>920</v>
      </c>
      <c r="C11" s="437" t="s">
        <v>157</v>
      </c>
      <c r="D11" s="437">
        <v>171.7</v>
      </c>
      <c r="E11" s="1366">
        <v>125.7</v>
      </c>
      <c r="F11" s="1367"/>
      <c r="G11" s="80"/>
      <c r="H11" s="87"/>
      <c r="I11" s="87"/>
      <c r="J11" s="87"/>
    </row>
    <row r="12" spans="2:10" ht="15.75">
      <c r="B12" s="215" t="s">
        <v>921</v>
      </c>
      <c r="C12" s="437" t="s">
        <v>158</v>
      </c>
      <c r="D12" s="437">
        <v>0.6</v>
      </c>
      <c r="E12" s="1366">
        <v>0.3619</v>
      </c>
      <c r="F12" s="1367"/>
      <c r="G12" s="80"/>
      <c r="H12" s="87"/>
      <c r="I12" s="87"/>
      <c r="J12" s="87"/>
    </row>
    <row r="13" spans="2:10" ht="16.5" thickBot="1">
      <c r="B13" s="439"/>
      <c r="C13" s="439"/>
      <c r="D13" s="439"/>
      <c r="E13" s="440"/>
      <c r="F13" s="440"/>
      <c r="G13" s="80"/>
      <c r="H13" s="87"/>
      <c r="I13" s="87"/>
      <c r="J13" s="87"/>
    </row>
    <row r="14" spans="2:10" ht="16.5" thickTop="1">
      <c r="B14" s="80"/>
      <c r="C14" s="80"/>
      <c r="D14" s="80"/>
      <c r="E14" s="80"/>
      <c r="F14" s="80"/>
      <c r="G14" s="80"/>
      <c r="H14" s="87"/>
      <c r="I14" s="87"/>
      <c r="J14" s="87"/>
    </row>
    <row r="15" spans="2:10" ht="15.75">
      <c r="B15" s="80"/>
      <c r="C15" s="80"/>
      <c r="D15" s="80"/>
      <c r="E15" s="80"/>
      <c r="F15" s="80"/>
      <c r="G15" s="80"/>
      <c r="H15" s="87"/>
      <c r="I15" s="87"/>
      <c r="J15" s="87"/>
    </row>
    <row r="16" spans="2:10" ht="15.75" customHeight="1">
      <c r="B16" s="1043" t="s">
        <v>595</v>
      </c>
      <c r="C16" s="1037" t="s">
        <v>596</v>
      </c>
      <c r="D16" s="1037" t="s">
        <v>597</v>
      </c>
      <c r="E16" s="1041" t="s">
        <v>598</v>
      </c>
      <c r="F16" s="1042"/>
      <c r="G16" s="80"/>
      <c r="H16" s="87"/>
      <c r="I16" s="87"/>
      <c r="J16" s="87"/>
    </row>
    <row r="17" spans="2:10" ht="15.75">
      <c r="B17" s="1043"/>
      <c r="C17" s="1037"/>
      <c r="D17" s="1037"/>
      <c r="E17" s="1041" t="s">
        <v>917</v>
      </c>
      <c r="F17" s="1359"/>
      <c r="G17" s="80"/>
      <c r="H17" s="87"/>
      <c r="I17" s="87"/>
      <c r="J17" s="87"/>
    </row>
    <row r="18" spans="2:10" ht="3" customHeight="1">
      <c r="B18" s="304"/>
      <c r="C18" s="304"/>
      <c r="D18" s="304"/>
      <c r="E18" s="442"/>
      <c r="F18" s="80"/>
      <c r="G18" s="80"/>
      <c r="H18" s="87"/>
      <c r="I18" s="87"/>
      <c r="J18" s="87"/>
    </row>
    <row r="19" spans="2:10" ht="3" customHeight="1">
      <c r="B19" s="443"/>
      <c r="C19" s="443"/>
      <c r="D19" s="443"/>
      <c r="E19" s="444"/>
      <c r="F19" s="444"/>
      <c r="G19" s="80"/>
      <c r="H19" s="87"/>
      <c r="I19" s="87"/>
      <c r="J19" s="87"/>
    </row>
    <row r="20" spans="2:10" ht="3" customHeight="1">
      <c r="B20" s="304"/>
      <c r="C20" s="304"/>
      <c r="D20" s="304"/>
      <c r="E20" s="442"/>
      <c r="F20" s="80"/>
      <c r="G20" s="80"/>
      <c r="H20" s="87"/>
      <c r="I20" s="87"/>
      <c r="J20" s="87"/>
    </row>
    <row r="21" spans="2:10" ht="27">
      <c r="B21" s="191" t="s">
        <v>600</v>
      </c>
      <c r="C21" s="191" t="s">
        <v>601</v>
      </c>
      <c r="D21" s="191" t="s">
        <v>602</v>
      </c>
      <c r="E21" s="1368">
        <v>17.5</v>
      </c>
      <c r="F21" s="1369"/>
      <c r="G21" s="80"/>
      <c r="H21" s="87"/>
      <c r="I21" s="87"/>
      <c r="J21" s="87"/>
    </row>
    <row r="22" spans="2:10" ht="16.5" thickBot="1">
      <c r="B22" s="439"/>
      <c r="C22" s="439"/>
      <c r="D22" s="439"/>
      <c r="E22" s="440"/>
      <c r="F22" s="440"/>
      <c r="G22" s="80"/>
      <c r="H22" s="87"/>
      <c r="I22" s="87"/>
      <c r="J22" s="87"/>
    </row>
    <row r="23" spans="2:10" ht="16.5" thickTop="1">
      <c r="B23" s="80"/>
      <c r="C23" s="80"/>
      <c r="D23" s="80"/>
      <c r="E23" s="80"/>
      <c r="F23" s="80"/>
      <c r="G23" s="80"/>
      <c r="H23" s="87"/>
      <c r="I23" s="87"/>
      <c r="J23" s="87"/>
    </row>
    <row r="24" spans="2:10" ht="15.75">
      <c r="B24" s="80"/>
      <c r="C24" s="80"/>
      <c r="D24" s="80"/>
      <c r="E24" s="80"/>
      <c r="F24" s="80"/>
      <c r="G24" s="80"/>
      <c r="H24" s="87"/>
      <c r="I24" s="87"/>
      <c r="J24" s="87"/>
    </row>
    <row r="25" spans="2:10" ht="15.75">
      <c r="B25" s="1043" t="s">
        <v>595</v>
      </c>
      <c r="C25" s="1037" t="s">
        <v>596</v>
      </c>
      <c r="D25" s="1037" t="s">
        <v>597</v>
      </c>
      <c r="E25" s="1041" t="s">
        <v>598</v>
      </c>
      <c r="F25" s="1042"/>
      <c r="G25" s="80"/>
      <c r="H25" s="87"/>
      <c r="I25" s="87"/>
      <c r="J25" s="87"/>
    </row>
    <row r="26" spans="2:10" ht="15.75">
      <c r="B26" s="1043"/>
      <c r="C26" s="1037"/>
      <c r="D26" s="1037"/>
      <c r="E26" s="1041" t="s">
        <v>918</v>
      </c>
      <c r="F26" s="1359"/>
      <c r="G26" s="80"/>
      <c r="H26" s="87"/>
      <c r="I26" s="87"/>
      <c r="J26" s="87"/>
    </row>
    <row r="27" spans="2:10" ht="3" customHeight="1">
      <c r="B27" s="416"/>
      <c r="C27" s="416"/>
      <c r="D27" s="416"/>
      <c r="E27" s="415"/>
      <c r="F27" s="80"/>
      <c r="G27" s="80"/>
      <c r="H27" s="87"/>
      <c r="I27" s="87"/>
      <c r="J27" s="87"/>
    </row>
    <row r="28" spans="2:10" ht="3" customHeight="1">
      <c r="B28" s="443"/>
      <c r="C28" s="443"/>
      <c r="D28" s="443"/>
      <c r="E28" s="444"/>
      <c r="F28" s="444"/>
      <c r="G28" s="80"/>
      <c r="H28" s="87"/>
      <c r="I28" s="87"/>
      <c r="J28" s="87"/>
    </row>
    <row r="29" spans="2:10" ht="3" customHeight="1">
      <c r="B29" s="416"/>
      <c r="C29" s="416"/>
      <c r="D29" s="416"/>
      <c r="E29" s="415"/>
      <c r="F29" s="80"/>
      <c r="G29" s="80"/>
      <c r="H29" s="87"/>
      <c r="I29" s="87"/>
      <c r="J29" s="87"/>
    </row>
    <row r="30" spans="2:10" ht="15.75">
      <c r="B30" s="437" t="s">
        <v>603</v>
      </c>
      <c r="C30" s="437" t="s">
        <v>604</v>
      </c>
      <c r="D30" s="437">
        <v>24</v>
      </c>
      <c r="E30" s="1366">
        <v>9.6</v>
      </c>
      <c r="F30" s="1367"/>
      <c r="G30" s="80"/>
      <c r="H30" s="87"/>
      <c r="I30" s="87"/>
      <c r="J30" s="87"/>
    </row>
    <row r="31" spans="2:10" ht="16.5" thickBot="1">
      <c r="B31" s="439"/>
      <c r="C31" s="439"/>
      <c r="D31" s="439"/>
      <c r="E31" s="440"/>
      <c r="F31" s="440"/>
      <c r="G31" s="80"/>
      <c r="H31" s="87"/>
      <c r="I31" s="87"/>
      <c r="J31" s="87"/>
    </row>
    <row r="32" spans="2:10" ht="16.5" thickTop="1">
      <c r="B32" s="80"/>
      <c r="C32" s="80"/>
      <c r="D32" s="80"/>
      <c r="E32" s="80"/>
      <c r="F32" s="80"/>
      <c r="G32" s="80"/>
      <c r="H32" s="87"/>
      <c r="I32" s="87"/>
      <c r="J32" s="87"/>
    </row>
    <row r="33" spans="2:10" ht="15.75">
      <c r="B33" s="80"/>
      <c r="C33" s="80"/>
      <c r="D33" s="80"/>
      <c r="E33" s="80"/>
      <c r="F33" s="80"/>
      <c r="G33" s="80"/>
      <c r="H33" s="87"/>
      <c r="I33" s="87"/>
      <c r="J33" s="87"/>
    </row>
    <row r="34" spans="2:10" ht="15.75">
      <c r="B34" s="80"/>
      <c r="C34" s="80"/>
      <c r="D34" s="80"/>
      <c r="E34" s="80"/>
      <c r="F34" s="80"/>
      <c r="G34" s="80"/>
      <c r="H34" s="87"/>
      <c r="I34" s="87"/>
      <c r="J34" s="87"/>
    </row>
    <row r="35" spans="2:10" ht="15.75">
      <c r="B35" s="80"/>
      <c r="C35" s="80"/>
      <c r="D35" s="80"/>
      <c r="E35" s="80"/>
      <c r="F35" s="80"/>
      <c r="G35" s="80"/>
      <c r="H35" s="87"/>
      <c r="I35" s="87"/>
      <c r="J35" s="87"/>
    </row>
    <row r="36" spans="2:10" ht="15.75">
      <c r="B36" s="551"/>
      <c r="C36" s="551"/>
      <c r="D36" s="551"/>
      <c r="E36" s="551"/>
      <c r="F36" s="80"/>
      <c r="G36" s="80"/>
      <c r="H36" s="87"/>
      <c r="I36" s="87"/>
      <c r="J36" s="87"/>
    </row>
    <row r="37" spans="2:10" ht="15.75">
      <c r="B37" s="80"/>
      <c r="C37" s="80"/>
      <c r="D37" s="80"/>
      <c r="E37" s="80"/>
      <c r="F37" s="80"/>
      <c r="G37" s="80"/>
      <c r="H37" s="87"/>
      <c r="I37" s="87"/>
      <c r="J37" s="87"/>
    </row>
  </sheetData>
  <mergeCells count="23">
    <mergeCell ref="E30:F30"/>
    <mergeCell ref="E12:F12"/>
    <mergeCell ref="B16:B17"/>
    <mergeCell ref="C16:C17"/>
    <mergeCell ref="B25:B26"/>
    <mergeCell ref="C25:C26"/>
    <mergeCell ref="D16:D17"/>
    <mergeCell ref="E16:F16"/>
    <mergeCell ref="E17:F17"/>
    <mergeCell ref="E21:F21"/>
    <mergeCell ref="D25:D26"/>
    <mergeCell ref="E25:F25"/>
    <mergeCell ref="E26:F26"/>
    <mergeCell ref="E7:F7"/>
    <mergeCell ref="E8:F8"/>
    <mergeCell ref="E9:F9"/>
    <mergeCell ref="E10:F10"/>
    <mergeCell ref="E11:F11"/>
    <mergeCell ref="B5:B6"/>
    <mergeCell ref="C5:C6"/>
    <mergeCell ref="D5:D6"/>
    <mergeCell ref="E5:F5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5813-3056-4D22-8D87-01B99AFD4244}">
  <dimension ref="A1:AE23"/>
  <sheetViews>
    <sheetView showGridLines="0" showRowColHeaders="0" zoomScale="90" zoomScaleNormal="90" workbookViewId="0">
      <selection activeCell="B18" sqref="B18"/>
    </sheetView>
  </sheetViews>
  <sheetFormatPr defaultColWidth="0" defaultRowHeight="0" customHeight="1" zeroHeight="1"/>
  <cols>
    <col min="1" max="1" width="5.7109375" style="1" customWidth="1"/>
    <col min="2" max="2" width="48.85546875" style="1" bestFit="1" customWidth="1"/>
    <col min="3" max="3" width="21.28515625" style="1" bestFit="1" customWidth="1"/>
    <col min="4" max="4" width="27.14062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23.85546875" style="89" customWidth="1"/>
    <col min="9" max="9" width="25.7109375" style="89" customWidth="1"/>
    <col min="10" max="10" width="16.5703125" style="89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24" t="s">
        <v>216</v>
      </c>
      <c r="C1" s="24"/>
      <c r="D1" s="24"/>
      <c r="E1" s="24"/>
      <c r="F1" s="24"/>
      <c r="G1" s="24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80" t="s">
        <v>605</v>
      </c>
      <c r="C3" s="80"/>
      <c r="D3" s="80"/>
      <c r="E3" s="80"/>
      <c r="F3" s="80"/>
      <c r="G3" s="80"/>
      <c r="H3" s="87"/>
      <c r="I3" s="87"/>
      <c r="J3" s="87"/>
    </row>
    <row r="4" spans="1:31" s="4" customFormat="1" ht="15.75">
      <c r="A4" s="1"/>
      <c r="B4" s="80"/>
      <c r="C4" s="80"/>
      <c r="D4" s="80"/>
      <c r="E4" s="80"/>
      <c r="F4" s="80"/>
      <c r="G4" s="80"/>
      <c r="H4" s="87"/>
      <c r="I4" s="87"/>
      <c r="J4" s="87"/>
      <c r="K4" s="28"/>
      <c r="L4" s="29"/>
      <c r="M4" s="29"/>
      <c r="N4" s="46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80"/>
      <c r="C5" s="1"/>
      <c r="D5" s="1"/>
      <c r="E5" s="1"/>
      <c r="F5" s="1"/>
      <c r="G5" s="1"/>
      <c r="H5" s="87"/>
      <c r="I5" s="87"/>
      <c r="J5" s="87"/>
      <c r="K5" s="28"/>
      <c r="L5" s="29"/>
      <c r="M5" s="29"/>
      <c r="N5" s="46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29.25" customHeight="1">
      <c r="A6" s="1"/>
      <c r="B6" s="871" t="s">
        <v>946</v>
      </c>
      <c r="C6" s="872" t="s">
        <v>947</v>
      </c>
      <c r="D6" s="872" t="s">
        <v>948</v>
      </c>
      <c r="E6" s="873" t="s">
        <v>949</v>
      </c>
      <c r="F6" s="864" t="s">
        <v>922</v>
      </c>
      <c r="G6" s="865" t="s">
        <v>923</v>
      </c>
      <c r="H6" s="87"/>
      <c r="I6" s="87"/>
      <c r="J6" s="87"/>
      <c r="K6" s="28"/>
      <c r="L6" s="29"/>
      <c r="M6" s="29"/>
      <c r="N6" s="46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3" customHeight="1">
      <c r="A7" s="1"/>
      <c r="B7" s="866" t="s">
        <v>31</v>
      </c>
      <c r="C7" s="867"/>
      <c r="D7" s="867"/>
      <c r="E7" s="867"/>
      <c r="F7" s="867"/>
      <c r="G7" s="709"/>
      <c r="H7" s="87"/>
      <c r="I7" s="87"/>
      <c r="J7" s="87"/>
      <c r="K7" s="28"/>
      <c r="L7" s="29"/>
      <c r="M7" s="29"/>
      <c r="N7" s="46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3" customHeight="1">
      <c r="A8" s="1"/>
      <c r="B8" s="868" t="s">
        <v>31</v>
      </c>
      <c r="C8" s="869"/>
      <c r="D8" s="869"/>
      <c r="E8" s="869"/>
      <c r="F8" s="869"/>
      <c r="G8" s="690"/>
      <c r="H8" s="87"/>
      <c r="I8" s="87"/>
      <c r="J8" s="87"/>
      <c r="K8" s="28"/>
      <c r="L8" s="29"/>
      <c r="M8" s="29"/>
      <c r="N8" s="46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867"/>
      <c r="C9" s="867"/>
      <c r="D9" s="867"/>
      <c r="E9" s="867"/>
      <c r="F9" s="867"/>
      <c r="G9" s="709"/>
      <c r="H9" s="87"/>
      <c r="I9" s="87"/>
      <c r="J9" s="87"/>
      <c r="K9" s="28"/>
      <c r="L9" s="29"/>
      <c r="M9" s="29"/>
      <c r="N9" s="46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15.75">
      <c r="A10" s="1"/>
      <c r="B10" s="330" t="s">
        <v>159</v>
      </c>
      <c r="C10" s="832">
        <v>91656</v>
      </c>
      <c r="D10" s="331">
        <v>87.500554190000003</v>
      </c>
      <c r="E10" s="331" t="s">
        <v>924</v>
      </c>
      <c r="F10" s="331" t="s">
        <v>925</v>
      </c>
      <c r="G10" s="870" t="s">
        <v>950</v>
      </c>
      <c r="H10" s="87"/>
      <c r="I10" s="87"/>
      <c r="J10" s="87"/>
      <c r="K10" s="28"/>
      <c r="L10" s="29"/>
      <c r="M10" s="29"/>
      <c r="N10" s="46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5.75">
      <c r="A11" s="1"/>
      <c r="B11" s="330" t="s">
        <v>926</v>
      </c>
      <c r="C11" s="832">
        <v>60745</v>
      </c>
      <c r="D11" s="331">
        <v>93.885625869999998</v>
      </c>
      <c r="E11" s="331" t="s">
        <v>924</v>
      </c>
      <c r="F11" s="331" t="s">
        <v>927</v>
      </c>
      <c r="G11" s="870" t="s">
        <v>950</v>
      </c>
      <c r="H11" s="87"/>
      <c r="I11" s="87"/>
      <c r="J11" s="87"/>
      <c r="K11" s="28"/>
      <c r="L11" s="29"/>
      <c r="M11" s="29"/>
      <c r="N11" s="46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330" t="s">
        <v>928</v>
      </c>
      <c r="C12" s="832">
        <v>109855</v>
      </c>
      <c r="D12" s="331">
        <v>0.76600796999999998</v>
      </c>
      <c r="E12" s="331" t="s">
        <v>929</v>
      </c>
      <c r="F12" s="331" t="s">
        <v>930</v>
      </c>
      <c r="G12" s="870" t="s">
        <v>951</v>
      </c>
      <c r="H12" s="87"/>
      <c r="I12" s="87"/>
      <c r="J12" s="87"/>
      <c r="K12" s="28"/>
      <c r="L12" s="29"/>
      <c r="M12" s="29"/>
      <c r="N12" s="46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330" t="s">
        <v>931</v>
      </c>
      <c r="C13" s="832">
        <v>48549</v>
      </c>
      <c r="D13" s="331">
        <v>74.506024490000001</v>
      </c>
      <c r="E13" s="331" t="s">
        <v>932</v>
      </c>
      <c r="F13" s="331" t="s">
        <v>933</v>
      </c>
      <c r="G13" s="870" t="s">
        <v>950</v>
      </c>
      <c r="H13" s="87"/>
      <c r="I13" s="87"/>
      <c r="J13" s="87"/>
      <c r="K13" s="28"/>
      <c r="L13" s="29"/>
      <c r="M13" s="29"/>
      <c r="N13" s="46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330" t="s">
        <v>934</v>
      </c>
      <c r="C14" s="832">
        <v>43017</v>
      </c>
      <c r="D14" s="331">
        <v>442.96435600000001</v>
      </c>
      <c r="E14" s="331" t="s">
        <v>924</v>
      </c>
      <c r="F14" s="331" t="s">
        <v>935</v>
      </c>
      <c r="G14" s="870" t="s">
        <v>950</v>
      </c>
      <c r="H14" s="87"/>
      <c r="I14" s="87"/>
      <c r="J14" s="87"/>
      <c r="K14" s="28"/>
      <c r="L14" s="29"/>
      <c r="M14" s="29"/>
      <c r="N14" s="46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80"/>
      <c r="C15" s="1"/>
      <c r="D15" s="1"/>
      <c r="E15" s="1"/>
      <c r="F15" s="1"/>
      <c r="G15" s="1"/>
      <c r="H15" s="87"/>
      <c r="I15" s="87"/>
      <c r="J15" s="87"/>
      <c r="K15" s="28"/>
      <c r="L15" s="29"/>
      <c r="M15" s="29"/>
      <c r="N15" s="46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80"/>
      <c r="C16" s="1"/>
      <c r="D16" s="1"/>
      <c r="E16" s="1"/>
      <c r="F16" s="1"/>
      <c r="G16" s="1"/>
      <c r="H16" s="87"/>
      <c r="I16" s="87"/>
      <c r="J16" s="87"/>
      <c r="K16" s="28"/>
      <c r="L16" s="29"/>
      <c r="M16" s="29"/>
      <c r="N16" s="46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80"/>
      <c r="C17" s="1"/>
      <c r="D17" s="1"/>
      <c r="E17" s="1"/>
      <c r="F17" s="1"/>
      <c r="G17" s="1"/>
      <c r="H17" s="87"/>
      <c r="I17" s="87"/>
      <c r="J17" s="87"/>
      <c r="K17" s="28"/>
      <c r="L17" s="29"/>
      <c r="M17" s="29"/>
      <c r="N17" s="46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80"/>
      <c r="C18" s="1"/>
      <c r="D18" s="1"/>
      <c r="E18" s="1"/>
      <c r="F18" s="1"/>
      <c r="G18" s="1"/>
      <c r="H18" s="87"/>
      <c r="I18" s="87"/>
      <c r="J18" s="87"/>
      <c r="K18" s="28"/>
      <c r="L18" s="29"/>
      <c r="M18" s="29"/>
      <c r="N18" s="46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80"/>
      <c r="C19" s="1"/>
      <c r="D19" s="1"/>
      <c r="E19" s="1"/>
      <c r="F19" s="1"/>
      <c r="G19" s="1"/>
      <c r="H19" s="87"/>
      <c r="I19" s="87"/>
      <c r="J19" s="87"/>
      <c r="K19" s="28"/>
      <c r="L19" s="29"/>
      <c r="M19" s="29"/>
      <c r="N19" s="46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80"/>
      <c r="C20" s="1"/>
      <c r="D20" s="1"/>
      <c r="E20" s="1"/>
      <c r="F20" s="1"/>
      <c r="G20" s="1"/>
      <c r="H20" s="87"/>
      <c r="I20" s="87"/>
      <c r="J20" s="87"/>
      <c r="K20" s="28"/>
      <c r="L20" s="29"/>
      <c r="M20" s="29"/>
      <c r="N20" s="46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80"/>
      <c r="C21" s="1"/>
      <c r="D21" s="1"/>
      <c r="E21" s="1"/>
      <c r="F21" s="1"/>
      <c r="G21" s="1"/>
      <c r="H21" s="87"/>
      <c r="I21" s="87"/>
      <c r="J21" s="87"/>
      <c r="K21" s="28"/>
      <c r="L21" s="29"/>
      <c r="M21" s="29"/>
      <c r="N21" s="46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80"/>
      <c r="C22" s="80"/>
      <c r="D22" s="80"/>
      <c r="E22" s="80"/>
      <c r="F22" s="80"/>
      <c r="G22" s="80"/>
      <c r="H22" s="87"/>
      <c r="I22" s="87"/>
      <c r="J22" s="87"/>
      <c r="K22" s="28"/>
      <c r="L22" s="29"/>
      <c r="M22" s="29"/>
      <c r="N22" s="46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80"/>
      <c r="C23" s="80"/>
      <c r="D23" s="80"/>
      <c r="E23" s="80"/>
      <c r="F23" s="80"/>
      <c r="G23" s="80"/>
      <c r="H23" s="87"/>
      <c r="I23" s="87"/>
      <c r="J23" s="87"/>
      <c r="K23" s="28"/>
      <c r="L23" s="29"/>
      <c r="M23" s="29"/>
      <c r="N23" s="46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3"/>
  <dimension ref="A1:I53"/>
  <sheetViews>
    <sheetView showGridLines="0" showRowColHeaders="0" zoomScaleNormal="100" workbookViewId="0">
      <selection activeCell="H6" sqref="H6"/>
    </sheetView>
  </sheetViews>
  <sheetFormatPr defaultColWidth="0" defaultRowHeight="0" customHeight="1" zeroHeight="1"/>
  <cols>
    <col min="1" max="1" width="5.7109375" style="1" customWidth="1"/>
    <col min="2" max="2" width="43.85546875" style="1" customWidth="1"/>
    <col min="3" max="6" width="9.85546875" style="29" bestFit="1" customWidth="1"/>
    <col min="7" max="7" width="8.7109375" style="29" customWidth="1"/>
    <col min="8" max="8" width="9.28515625" style="29" customWidth="1"/>
    <col min="9" max="9" width="8.7109375" style="29" customWidth="1"/>
    <col min="10" max="16384" width="9.140625" hidden="1"/>
  </cols>
  <sheetData>
    <row r="1" spans="2:9" ht="29.25" customHeight="1">
      <c r="B1" s="24" t="s">
        <v>216</v>
      </c>
      <c r="I1" s="30"/>
    </row>
    <row r="2" spans="2:9" ht="8.25" customHeight="1">
      <c r="B2" s="2"/>
      <c r="I2" s="30"/>
    </row>
    <row r="3" spans="2:9" ht="15.75">
      <c r="B3" s="80" t="s">
        <v>212</v>
      </c>
      <c r="E3" s="1"/>
      <c r="F3" s="1"/>
      <c r="G3" s="1"/>
      <c r="H3" s="1"/>
      <c r="I3" s="63"/>
    </row>
    <row r="4" spans="2:9" ht="15.75">
      <c r="B4" s="80"/>
      <c r="C4" s="1"/>
      <c r="D4" s="1"/>
      <c r="E4" s="1"/>
      <c r="F4" s="1"/>
      <c r="G4" s="1"/>
      <c r="H4" s="1"/>
      <c r="I4" s="63"/>
    </row>
    <row r="5" spans="2:9" ht="15.75">
      <c r="B5" s="1370" t="s">
        <v>936</v>
      </c>
      <c r="C5" s="1370"/>
      <c r="D5" s="1370"/>
      <c r="E5" s="1370"/>
      <c r="F5" s="1370"/>
      <c r="G5" s="1"/>
      <c r="H5" s="1"/>
      <c r="I5" s="63"/>
    </row>
    <row r="6" spans="2:9" ht="15.75">
      <c r="B6" s="1371" t="s">
        <v>606</v>
      </c>
      <c r="C6" s="1372"/>
      <c r="D6" s="1372"/>
      <c r="E6" s="1372"/>
      <c r="F6" s="1372"/>
      <c r="G6" s="1"/>
      <c r="H6" s="1"/>
      <c r="I6" s="63"/>
    </row>
    <row r="7" spans="2:9" ht="16.5" thickBot="1">
      <c r="B7" s="968"/>
      <c r="D7" s="1"/>
      <c r="E7" s="1"/>
      <c r="F7" s="1"/>
      <c r="G7" s="1"/>
      <c r="H7" s="1"/>
      <c r="I7" s="63"/>
    </row>
    <row r="8" spans="2:9" ht="17.25" thickTop="1" thickBot="1">
      <c r="B8" s="1036" t="s">
        <v>607</v>
      </c>
      <c r="C8" s="1220" t="s">
        <v>354</v>
      </c>
      <c r="D8" s="1222"/>
      <c r="E8" s="1136" t="s">
        <v>356</v>
      </c>
      <c r="F8" s="1138"/>
      <c r="G8" s="1"/>
      <c r="H8" s="1"/>
      <c r="I8" s="63"/>
    </row>
    <row r="9" spans="2:9" ht="16.5" thickTop="1">
      <c r="B9" s="1037"/>
      <c r="C9" s="485" t="s">
        <v>937</v>
      </c>
      <c r="D9" s="254" t="s">
        <v>355</v>
      </c>
      <c r="E9" s="254" t="s">
        <v>937</v>
      </c>
      <c r="F9" s="254" t="s">
        <v>355</v>
      </c>
      <c r="G9" s="1"/>
      <c r="H9" s="1"/>
      <c r="I9" s="63"/>
    </row>
    <row r="10" spans="2:9" ht="3" customHeight="1">
      <c r="B10" s="969"/>
      <c r="C10" s="168"/>
      <c r="D10" s="168"/>
      <c r="E10" s="168"/>
      <c r="F10" s="168"/>
      <c r="G10" s="1"/>
      <c r="H10" s="1"/>
      <c r="I10" s="63"/>
    </row>
    <row r="11" spans="2:9" ht="3" customHeight="1">
      <c r="B11" s="970"/>
      <c r="C11" s="971"/>
      <c r="D11" s="971"/>
      <c r="E11" s="971"/>
      <c r="F11" s="971"/>
      <c r="G11" s="1"/>
      <c r="H11" s="1"/>
      <c r="I11" s="63"/>
    </row>
    <row r="12" spans="2:9" ht="3" customHeight="1">
      <c r="B12" s="234"/>
      <c r="C12" s="235"/>
      <c r="D12" s="235"/>
      <c r="E12" s="235"/>
      <c r="F12" s="235"/>
      <c r="G12" s="1"/>
      <c r="H12" s="1"/>
      <c r="I12" s="63"/>
    </row>
    <row r="13" spans="2:9" ht="15.75">
      <c r="B13" s="234" t="s">
        <v>614</v>
      </c>
      <c r="C13" s="235"/>
      <c r="D13" s="235"/>
      <c r="E13" s="235"/>
      <c r="F13" s="235"/>
      <c r="G13" s="1"/>
      <c r="H13" s="1"/>
      <c r="I13" s="63"/>
    </row>
    <row r="14" spans="2:9" ht="15.75">
      <c r="B14" s="234" t="s">
        <v>334</v>
      </c>
      <c r="C14" s="972"/>
      <c r="D14" s="972"/>
      <c r="E14" s="972"/>
      <c r="F14" s="972"/>
      <c r="G14" s="1"/>
      <c r="H14" s="1"/>
      <c r="I14" s="63"/>
    </row>
    <row r="15" spans="2:9" ht="15.75">
      <c r="B15" s="486" t="s">
        <v>615</v>
      </c>
      <c r="C15" s="973">
        <v>68093</v>
      </c>
      <c r="D15" s="974">
        <v>42312</v>
      </c>
      <c r="E15" s="973">
        <v>3587466</v>
      </c>
      <c r="F15" s="975">
        <v>916207</v>
      </c>
      <c r="G15" s="1"/>
      <c r="H15" s="1"/>
      <c r="I15" s="63"/>
    </row>
    <row r="16" spans="2:9" ht="15.75">
      <c r="B16" s="486" t="s">
        <v>613</v>
      </c>
      <c r="C16" s="973">
        <v>2036311</v>
      </c>
      <c r="D16" s="974">
        <v>1903286</v>
      </c>
      <c r="E16" s="973">
        <v>4990738</v>
      </c>
      <c r="F16" s="975">
        <v>4835505</v>
      </c>
      <c r="G16" s="1"/>
      <c r="H16" s="1"/>
      <c r="I16" s="63"/>
    </row>
    <row r="17" spans="2:9" ht="15.75">
      <c r="B17" s="486" t="s">
        <v>701</v>
      </c>
      <c r="C17" s="973">
        <v>83600</v>
      </c>
      <c r="D17" s="974">
        <v>70857</v>
      </c>
      <c r="E17" s="973">
        <v>3922215</v>
      </c>
      <c r="F17" s="975">
        <v>3952081</v>
      </c>
      <c r="G17" s="1"/>
      <c r="H17" s="1"/>
      <c r="I17" s="63"/>
    </row>
    <row r="18" spans="2:9" ht="15.75">
      <c r="B18" s="486" t="s">
        <v>616</v>
      </c>
      <c r="C18" s="973">
        <v>25</v>
      </c>
      <c r="D18" s="974">
        <v>25</v>
      </c>
      <c r="E18" s="973">
        <v>16795</v>
      </c>
      <c r="F18" s="975">
        <v>10992</v>
      </c>
      <c r="G18" s="1"/>
      <c r="H18" s="1"/>
      <c r="I18" s="63"/>
    </row>
    <row r="19" spans="2:9" ht="15.75">
      <c r="B19" s="486" t="s">
        <v>617</v>
      </c>
      <c r="C19" s="973">
        <v>274</v>
      </c>
      <c r="D19" s="974">
        <v>264</v>
      </c>
      <c r="E19" s="973">
        <v>160409</v>
      </c>
      <c r="F19" s="975">
        <v>145421</v>
      </c>
      <c r="G19" s="1"/>
      <c r="H19" s="1"/>
      <c r="I19" s="63"/>
    </row>
    <row r="20" spans="2:9" ht="15.75">
      <c r="B20" s="486" t="s">
        <v>618</v>
      </c>
      <c r="C20" s="973">
        <v>147914</v>
      </c>
      <c r="D20" s="974">
        <v>171668</v>
      </c>
      <c r="E20" s="973">
        <v>2211803</v>
      </c>
      <c r="F20" s="975">
        <v>2261522</v>
      </c>
      <c r="G20" s="1"/>
      <c r="H20" s="1"/>
      <c r="I20" s="63"/>
    </row>
    <row r="21" spans="2:9" ht="15.75">
      <c r="B21" s="486" t="s">
        <v>619</v>
      </c>
      <c r="C21" s="973">
        <v>89361</v>
      </c>
      <c r="D21" s="974">
        <v>94150</v>
      </c>
      <c r="E21" s="973"/>
      <c r="F21" s="975"/>
      <c r="G21" s="1"/>
      <c r="H21" s="1"/>
      <c r="I21" s="63"/>
    </row>
    <row r="22" spans="2:9" ht="15.75">
      <c r="B22" s="486" t="s">
        <v>702</v>
      </c>
      <c r="C22" s="973">
        <v>0</v>
      </c>
      <c r="D22" s="974">
        <v>0</v>
      </c>
      <c r="E22" s="973">
        <v>274680</v>
      </c>
      <c r="F22" s="975">
        <v>195395</v>
      </c>
      <c r="G22" s="1"/>
      <c r="H22" s="1"/>
      <c r="I22" s="63"/>
    </row>
    <row r="23" spans="2:9" ht="15.75">
      <c r="B23" s="486" t="s">
        <v>703</v>
      </c>
      <c r="C23" s="973">
        <v>0</v>
      </c>
      <c r="D23" s="974">
        <v>0</v>
      </c>
      <c r="E23" s="973">
        <v>394256</v>
      </c>
      <c r="F23" s="975">
        <v>488505</v>
      </c>
      <c r="G23" s="1"/>
      <c r="H23" s="1"/>
      <c r="I23" s="63"/>
    </row>
    <row r="24" spans="2:9" ht="15.75">
      <c r="B24" s="486" t="s">
        <v>704</v>
      </c>
      <c r="C24" s="973">
        <v>0</v>
      </c>
      <c r="D24" s="974">
        <v>0</v>
      </c>
      <c r="E24" s="973">
        <v>686670</v>
      </c>
      <c r="F24" s="975">
        <v>659865</v>
      </c>
      <c r="G24" s="1"/>
      <c r="H24" s="1"/>
      <c r="I24" s="63"/>
    </row>
    <row r="25" spans="2:9" ht="16.5" thickBot="1">
      <c r="B25" s="486" t="s">
        <v>622</v>
      </c>
      <c r="C25" s="976">
        <v>15996</v>
      </c>
      <c r="D25" s="977">
        <v>24540</v>
      </c>
      <c r="E25" s="976">
        <v>1294242</v>
      </c>
      <c r="F25" s="977">
        <v>1258763</v>
      </c>
      <c r="G25" s="1"/>
      <c r="H25" s="1"/>
      <c r="I25" s="63"/>
    </row>
    <row r="26" spans="2:9" ht="16.5" thickBot="1">
      <c r="B26" s="234" t="s">
        <v>623</v>
      </c>
      <c r="C26" s="978">
        <f>SUM(C15:C25)</f>
        <v>2441574</v>
      </c>
      <c r="D26" s="979">
        <f>SUM(D15:D25)</f>
        <v>2307102</v>
      </c>
      <c r="E26" s="978">
        <f>SUM(E15:E25)</f>
        <v>17539274</v>
      </c>
      <c r="F26" s="979">
        <f>SUM(F15:F25)</f>
        <v>14724256</v>
      </c>
      <c r="G26" s="1"/>
      <c r="H26" s="1"/>
      <c r="I26" s="63"/>
    </row>
    <row r="27" spans="2:9" ht="15.75">
      <c r="B27" s="234" t="s">
        <v>342</v>
      </c>
      <c r="C27" s="980"/>
      <c r="D27" s="981"/>
      <c r="E27" s="980"/>
      <c r="F27" s="981"/>
      <c r="G27" s="1"/>
      <c r="H27" s="1"/>
      <c r="I27" s="63"/>
    </row>
    <row r="28" spans="2:9" ht="15.75">
      <c r="B28" s="467" t="s">
        <v>612</v>
      </c>
      <c r="C28" s="982"/>
      <c r="D28" s="983"/>
      <c r="E28" s="982"/>
      <c r="F28" s="983"/>
      <c r="G28" s="1"/>
      <c r="H28" s="1"/>
      <c r="I28" s="63"/>
    </row>
    <row r="29" spans="2:9" ht="15.75">
      <c r="B29" s="486" t="s">
        <v>613</v>
      </c>
      <c r="C29" s="973">
        <v>2170884</v>
      </c>
      <c r="D29" s="974">
        <v>2334202</v>
      </c>
      <c r="E29" s="984">
        <v>103958</v>
      </c>
      <c r="F29" s="975">
        <v>196587</v>
      </c>
      <c r="G29" s="1"/>
      <c r="H29" s="1"/>
      <c r="I29" s="63"/>
    </row>
    <row r="30" spans="2:9" ht="15.75">
      <c r="B30" s="486" t="s">
        <v>701</v>
      </c>
      <c r="C30" s="973">
        <v>0</v>
      </c>
      <c r="D30" s="974">
        <v>0</v>
      </c>
      <c r="E30" s="984">
        <v>1771357</v>
      </c>
      <c r="F30" s="975">
        <v>1662512</v>
      </c>
      <c r="G30" s="1"/>
      <c r="H30" s="1"/>
      <c r="I30" s="63"/>
    </row>
    <row r="31" spans="2:9" ht="15.75">
      <c r="B31" s="486" t="s">
        <v>616</v>
      </c>
      <c r="C31" s="973">
        <v>0</v>
      </c>
      <c r="D31" s="974">
        <v>0</v>
      </c>
      <c r="E31" s="984">
        <v>7489</v>
      </c>
      <c r="F31" s="975">
        <v>7481</v>
      </c>
      <c r="G31" s="1"/>
      <c r="H31" s="1"/>
      <c r="I31" s="63"/>
    </row>
    <row r="32" spans="2:9" ht="15.75">
      <c r="B32" s="486" t="s">
        <v>703</v>
      </c>
      <c r="C32" s="973">
        <v>0</v>
      </c>
      <c r="D32" s="974">
        <v>0</v>
      </c>
      <c r="E32" s="984">
        <v>371819</v>
      </c>
      <c r="F32" s="975">
        <v>401053</v>
      </c>
      <c r="G32" s="1"/>
      <c r="H32" s="1"/>
      <c r="I32" s="63"/>
    </row>
    <row r="33" spans="2:9" ht="15.75">
      <c r="B33" s="486" t="s">
        <v>705</v>
      </c>
      <c r="C33" s="973">
        <v>884657</v>
      </c>
      <c r="D33" s="974">
        <v>2297546</v>
      </c>
      <c r="E33" s="984">
        <v>0</v>
      </c>
      <c r="F33" s="975">
        <v>0</v>
      </c>
      <c r="G33" s="1"/>
      <c r="H33" s="1"/>
      <c r="I33" s="63"/>
    </row>
    <row r="34" spans="2:9" ht="15.75">
      <c r="B34" s="486" t="s">
        <v>618</v>
      </c>
      <c r="C34" s="973">
        <v>152835</v>
      </c>
      <c r="D34" s="974">
        <v>105424</v>
      </c>
      <c r="E34" s="984">
        <v>2385032</v>
      </c>
      <c r="F34" s="975">
        <v>2677847</v>
      </c>
      <c r="G34" s="1"/>
      <c r="H34" s="1"/>
      <c r="I34" s="63"/>
    </row>
    <row r="35" spans="2:9" ht="15.75">
      <c r="B35" s="486" t="s">
        <v>706</v>
      </c>
      <c r="C35" s="973">
        <v>0</v>
      </c>
      <c r="D35" s="974">
        <v>0</v>
      </c>
      <c r="E35" s="984">
        <v>1554580</v>
      </c>
      <c r="F35" s="975">
        <v>1519113</v>
      </c>
      <c r="G35" s="1"/>
      <c r="H35" s="1"/>
      <c r="I35" s="63"/>
    </row>
    <row r="36" spans="2:9" ht="15.75">
      <c r="B36" s="486" t="s">
        <v>707</v>
      </c>
      <c r="C36" s="973">
        <v>3721</v>
      </c>
      <c r="D36" s="974">
        <v>3637</v>
      </c>
      <c r="E36" s="984">
        <v>1404804</v>
      </c>
      <c r="F36" s="975">
        <v>1306768</v>
      </c>
      <c r="G36" s="1"/>
      <c r="H36" s="1"/>
      <c r="I36" s="63"/>
    </row>
    <row r="37" spans="2:9" ht="15.75">
      <c r="B37" s="486" t="s">
        <v>702</v>
      </c>
      <c r="C37" s="973">
        <v>407497</v>
      </c>
      <c r="D37" s="974">
        <v>269998</v>
      </c>
      <c r="E37" s="984">
        <v>1598141</v>
      </c>
      <c r="F37" s="975">
        <v>1251990</v>
      </c>
      <c r="G37" s="1"/>
      <c r="H37" s="1"/>
      <c r="I37" s="63"/>
    </row>
    <row r="38" spans="2:9" ht="15.75">
      <c r="B38" s="486" t="s">
        <v>704</v>
      </c>
      <c r="C38" s="973">
        <v>0</v>
      </c>
      <c r="D38" s="974">
        <v>0</v>
      </c>
      <c r="E38" s="984">
        <v>10742460</v>
      </c>
      <c r="F38" s="975">
        <v>9789619</v>
      </c>
      <c r="G38" s="1"/>
      <c r="H38" s="1"/>
      <c r="I38" s="63"/>
    </row>
    <row r="39" spans="2:9" ht="15.75">
      <c r="B39" s="486" t="s">
        <v>621</v>
      </c>
      <c r="C39" s="973">
        <v>0</v>
      </c>
      <c r="D39" s="974">
        <v>0</v>
      </c>
      <c r="E39" s="984">
        <v>7061465</v>
      </c>
      <c r="F39" s="975">
        <v>6739230</v>
      </c>
      <c r="G39" s="1"/>
      <c r="H39" s="1"/>
      <c r="I39" s="63"/>
    </row>
    <row r="40" spans="2:9" ht="16.5" thickBot="1">
      <c r="B40" s="486" t="s">
        <v>622</v>
      </c>
      <c r="C40" s="984">
        <v>202928</v>
      </c>
      <c r="D40" s="975">
        <v>199965</v>
      </c>
      <c r="E40" s="984">
        <v>570904</v>
      </c>
      <c r="F40" s="975">
        <v>631617</v>
      </c>
      <c r="G40" s="1"/>
      <c r="H40" s="1"/>
      <c r="I40" s="63"/>
    </row>
    <row r="41" spans="2:9" ht="16.5" thickBot="1">
      <c r="B41" s="466"/>
      <c r="C41" s="985">
        <f>SUM(C29:C40)</f>
        <v>3822522</v>
      </c>
      <c r="D41" s="986">
        <f>SUM(D29:D40)</f>
        <v>5210772</v>
      </c>
      <c r="E41" s="985">
        <f>SUM(E29:E40)</f>
        <v>27572009</v>
      </c>
      <c r="F41" s="986">
        <f>SUM(F29:F40)</f>
        <v>26183817</v>
      </c>
      <c r="G41" s="1"/>
      <c r="H41" s="1"/>
      <c r="I41" s="63"/>
    </row>
    <row r="42" spans="2:9" ht="15.75">
      <c r="B42" s="466"/>
      <c r="C42" s="987"/>
      <c r="D42" s="988"/>
      <c r="E42" s="987"/>
      <c r="F42" s="988"/>
      <c r="G42" s="1"/>
      <c r="H42" s="1"/>
      <c r="I42" s="63"/>
    </row>
    <row r="43" spans="2:9" ht="15.75">
      <c r="B43" s="467" t="s">
        <v>490</v>
      </c>
      <c r="C43" s="984">
        <v>0</v>
      </c>
      <c r="D43" s="975">
        <v>0</v>
      </c>
      <c r="E43" s="984">
        <v>1799445</v>
      </c>
      <c r="F43" s="975">
        <v>1671954</v>
      </c>
      <c r="G43" s="1"/>
      <c r="H43" s="1"/>
      <c r="I43" s="63"/>
    </row>
    <row r="44" spans="2:9" ht="15.75">
      <c r="B44" s="467" t="s">
        <v>609</v>
      </c>
      <c r="C44" s="984">
        <v>14676272</v>
      </c>
      <c r="D44" s="975">
        <v>11070645</v>
      </c>
      <c r="E44" s="984">
        <v>61005</v>
      </c>
      <c r="F44" s="975">
        <v>49247</v>
      </c>
      <c r="G44" s="1"/>
      <c r="H44" s="1"/>
      <c r="I44" s="63"/>
    </row>
    <row r="45" spans="2:9" ht="15.75">
      <c r="B45" s="467" t="s">
        <v>708</v>
      </c>
      <c r="C45" s="984">
        <v>89457</v>
      </c>
      <c r="D45" s="975">
        <v>79813</v>
      </c>
      <c r="E45" s="984">
        <v>2446518</v>
      </c>
      <c r="F45" s="975">
        <v>1875170</v>
      </c>
      <c r="G45" s="1"/>
      <c r="H45" s="1"/>
      <c r="I45" s="63"/>
    </row>
    <row r="46" spans="2:9" ht="16.5" thickBot="1">
      <c r="B46" s="467" t="s">
        <v>610</v>
      </c>
      <c r="C46" s="984">
        <v>64021</v>
      </c>
      <c r="D46" s="975">
        <v>72867</v>
      </c>
      <c r="E46" s="984">
        <v>15673086</v>
      </c>
      <c r="F46" s="975">
        <v>15166224</v>
      </c>
      <c r="G46" s="1"/>
      <c r="H46" s="1"/>
      <c r="I46" s="63"/>
    </row>
    <row r="47" spans="2:9" ht="16.5" thickBot="1">
      <c r="B47" s="234" t="s">
        <v>611</v>
      </c>
      <c r="C47" s="989">
        <f>SUM(C41:C46)</f>
        <v>18652272</v>
      </c>
      <c r="D47" s="990">
        <f>SUM(D41:D46)</f>
        <v>16434097</v>
      </c>
      <c r="E47" s="989">
        <f>SUM(E41:E46)</f>
        <v>47552063</v>
      </c>
      <c r="F47" s="990">
        <f>SUM(F41:F46)</f>
        <v>44946412</v>
      </c>
      <c r="G47" s="1"/>
      <c r="H47" s="1"/>
      <c r="I47" s="63"/>
    </row>
    <row r="48" spans="2:9" ht="16.5" thickBot="1">
      <c r="B48" s="466"/>
      <c r="C48" s="991">
        <v>0</v>
      </c>
      <c r="D48" s="992">
        <v>0</v>
      </c>
      <c r="E48" s="991">
        <v>0</v>
      </c>
      <c r="F48" s="992">
        <v>0</v>
      </c>
      <c r="G48" s="1"/>
      <c r="H48" s="1"/>
      <c r="I48" s="63"/>
    </row>
    <row r="49" spans="2:9" ht="16.5" thickBot="1">
      <c r="B49" s="234" t="s">
        <v>608</v>
      </c>
      <c r="C49" s="993">
        <f>C47+C26</f>
        <v>21093846</v>
      </c>
      <c r="D49" s="994">
        <f>D47+D26</f>
        <v>18741199</v>
      </c>
      <c r="E49" s="993">
        <f>E47+E26</f>
        <v>65091337</v>
      </c>
      <c r="F49" s="994">
        <f>F47+F26</f>
        <v>59670668</v>
      </c>
      <c r="G49" s="1"/>
      <c r="H49" s="1"/>
      <c r="I49" s="63"/>
    </row>
    <row r="50" spans="2:9" ht="16.5" thickTop="1">
      <c r="B50" s="968"/>
      <c r="D50" s="1"/>
      <c r="E50" s="1"/>
      <c r="F50" s="1"/>
      <c r="G50" s="1"/>
      <c r="H50" s="1"/>
      <c r="I50" s="63"/>
    </row>
    <row r="51" spans="2:9" ht="15.75">
      <c r="B51" s="968"/>
      <c r="D51" s="1"/>
      <c r="E51" s="1"/>
      <c r="F51" s="1"/>
      <c r="G51" s="1"/>
      <c r="H51" s="1"/>
      <c r="I51" s="63"/>
    </row>
    <row r="52" spans="2:9" ht="15.75">
      <c r="B52" s="968"/>
      <c r="D52" s="1"/>
      <c r="E52" s="1"/>
      <c r="F52" s="1"/>
      <c r="G52" s="1"/>
      <c r="H52" s="1"/>
      <c r="I52" s="63"/>
    </row>
    <row r="53" spans="2:9" ht="15.75">
      <c r="B53" s="968"/>
      <c r="D53" s="1"/>
      <c r="E53" s="1"/>
      <c r="F53" s="1"/>
      <c r="G53" s="1"/>
      <c r="H53" s="1"/>
      <c r="I53" s="63"/>
    </row>
  </sheetData>
  <mergeCells count="5">
    <mergeCell ref="B8:B9"/>
    <mergeCell ref="B5:F5"/>
    <mergeCell ref="B6:F6"/>
    <mergeCell ref="C8:D8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4"/>
  <dimension ref="A1:H67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55" style="1" customWidth="1"/>
    <col min="3" max="6" width="9.85546875" style="29" bestFit="1" customWidth="1"/>
    <col min="7" max="7" width="9" style="28" customWidth="1"/>
    <col min="8" max="8" width="9.140625" customWidth="1"/>
    <col min="9" max="16384" width="9.140625" hidden="1"/>
  </cols>
  <sheetData>
    <row r="1" spans="2:7" ht="29.25" customHeight="1">
      <c r="B1" s="24" t="s">
        <v>216</v>
      </c>
    </row>
    <row r="2" spans="2:7" ht="8.25" customHeight="1">
      <c r="B2" s="2"/>
    </row>
    <row r="3" spans="2:7" ht="15.75">
      <c r="B3" s="80" t="s">
        <v>213</v>
      </c>
      <c r="C3" s="1"/>
      <c r="D3" s="1"/>
      <c r="E3" s="1"/>
      <c r="F3" s="1"/>
      <c r="G3" s="1"/>
    </row>
    <row r="4" spans="2:7" ht="15.75">
      <c r="B4" s="80"/>
      <c r="C4" s="1"/>
      <c r="D4" s="1"/>
      <c r="E4" s="1"/>
      <c r="F4" s="1"/>
      <c r="G4" s="1"/>
    </row>
    <row r="5" spans="2:7" ht="15.75">
      <c r="B5" s="1373" t="s">
        <v>938</v>
      </c>
      <c r="C5" s="1373"/>
      <c r="D5" s="1373"/>
      <c r="E5" s="1373"/>
      <c r="F5" s="1373"/>
      <c r="G5" s="1"/>
    </row>
    <row r="6" spans="2:7" ht="15.75">
      <c r="B6" s="1374" t="s">
        <v>624</v>
      </c>
      <c r="C6" s="1374"/>
      <c r="D6" s="1374"/>
      <c r="E6" s="1374"/>
      <c r="F6" s="1374"/>
      <c r="G6" s="1"/>
    </row>
    <row r="7" spans="2:7" ht="16.5" thickBot="1">
      <c r="B7" s="509"/>
      <c r="C7" s="1"/>
      <c r="D7" s="1"/>
      <c r="E7" s="1"/>
      <c r="F7" s="1"/>
      <c r="G7" s="1"/>
    </row>
    <row r="8" spans="2:7" ht="17.25" thickTop="1" thickBot="1">
      <c r="B8" s="1215" t="s">
        <v>607</v>
      </c>
      <c r="C8" s="1375" t="s">
        <v>354</v>
      </c>
      <c r="D8" s="1376"/>
      <c r="E8" s="1375" t="s">
        <v>356</v>
      </c>
      <c r="F8" s="1377"/>
      <c r="G8" s="1"/>
    </row>
    <row r="9" spans="2:7" ht="17.25" thickTop="1" thickBot="1">
      <c r="B9" s="1215"/>
      <c r="C9" s="830" t="s">
        <v>832</v>
      </c>
      <c r="D9" s="830" t="s">
        <v>355</v>
      </c>
      <c r="E9" s="830" t="s">
        <v>832</v>
      </c>
      <c r="F9" s="830" t="s">
        <v>355</v>
      </c>
      <c r="G9" s="1"/>
    </row>
    <row r="10" spans="2:7" ht="3" customHeight="1" thickTop="1">
      <c r="B10" s="1000"/>
      <c r="C10" s="168"/>
      <c r="D10" s="168"/>
      <c r="E10" s="168"/>
      <c r="F10" s="168"/>
      <c r="G10" s="1"/>
    </row>
    <row r="11" spans="2:7" ht="3" customHeight="1">
      <c r="B11" s="970"/>
      <c r="C11" s="971"/>
      <c r="D11" s="971"/>
      <c r="E11" s="971"/>
      <c r="F11" s="971"/>
      <c r="G11" s="1"/>
    </row>
    <row r="12" spans="2:7" ht="3" customHeight="1">
      <c r="B12" s="234"/>
      <c r="C12" s="235"/>
      <c r="D12" s="235"/>
      <c r="E12" s="235"/>
      <c r="F12" s="235"/>
      <c r="G12" s="1"/>
    </row>
    <row r="13" spans="2:7" ht="15.75">
      <c r="B13" s="234" t="s">
        <v>625</v>
      </c>
      <c r="C13" s="235"/>
      <c r="D13" s="235"/>
      <c r="E13" s="235"/>
      <c r="F13" s="235"/>
      <c r="G13" s="1"/>
    </row>
    <row r="14" spans="2:7" ht="15.75">
      <c r="B14" s="234" t="s">
        <v>334</v>
      </c>
      <c r="C14" s="972"/>
      <c r="D14" s="972"/>
      <c r="E14" s="972"/>
      <c r="F14" s="972"/>
      <c r="G14" s="1"/>
    </row>
    <row r="15" spans="2:7" ht="15.75">
      <c r="B15" s="486" t="s">
        <v>635</v>
      </c>
      <c r="C15" s="984">
        <v>6985</v>
      </c>
      <c r="D15" s="975">
        <v>25767</v>
      </c>
      <c r="E15" s="984">
        <v>2034634</v>
      </c>
      <c r="F15" s="975">
        <v>1887305</v>
      </c>
      <c r="G15" s="1"/>
    </row>
    <row r="16" spans="2:7" ht="15.75">
      <c r="B16" s="486" t="s">
        <v>626</v>
      </c>
      <c r="C16" s="984">
        <v>321472</v>
      </c>
      <c r="D16" s="975">
        <v>226762</v>
      </c>
      <c r="E16" s="984">
        <v>639529</v>
      </c>
      <c r="F16" s="975">
        <v>511276</v>
      </c>
      <c r="G16" s="1"/>
    </row>
    <row r="17" spans="2:7" ht="15.75">
      <c r="B17" s="486" t="s">
        <v>709</v>
      </c>
      <c r="C17" s="984">
        <v>397462</v>
      </c>
      <c r="D17" s="975">
        <v>317164</v>
      </c>
      <c r="E17" s="984">
        <v>3712166</v>
      </c>
      <c r="F17" s="975">
        <v>3533985</v>
      </c>
      <c r="G17" s="1"/>
    </row>
    <row r="18" spans="2:7" ht="15.75">
      <c r="B18" s="486" t="s">
        <v>627</v>
      </c>
      <c r="C18" s="984">
        <v>547135</v>
      </c>
      <c r="D18" s="975">
        <v>321569</v>
      </c>
      <c r="E18" s="984">
        <v>3758301</v>
      </c>
      <c r="F18" s="975">
        <v>3104422</v>
      </c>
      <c r="G18" s="1"/>
    </row>
    <row r="19" spans="2:7" ht="15.75">
      <c r="B19" s="486" t="s">
        <v>628</v>
      </c>
      <c r="C19" s="984">
        <v>16655</v>
      </c>
      <c r="D19" s="975">
        <v>15507</v>
      </c>
      <c r="E19" s="984">
        <v>728892</v>
      </c>
      <c r="F19" s="975">
        <v>659229</v>
      </c>
      <c r="G19" s="1"/>
    </row>
    <row r="20" spans="2:7" ht="15.75">
      <c r="B20" s="486" t="s">
        <v>629</v>
      </c>
      <c r="C20" s="984"/>
      <c r="D20" s="975"/>
      <c r="E20" s="984">
        <v>3085</v>
      </c>
      <c r="F20" s="975">
        <v>7718</v>
      </c>
      <c r="G20" s="1"/>
    </row>
    <row r="21" spans="2:7" ht="15.75">
      <c r="B21" s="486" t="s">
        <v>631</v>
      </c>
      <c r="C21" s="984">
        <v>4720</v>
      </c>
      <c r="D21" s="975">
        <v>242028</v>
      </c>
      <c r="E21" s="984">
        <v>11823</v>
      </c>
      <c r="F21" s="975">
        <v>275503</v>
      </c>
      <c r="G21" s="1"/>
    </row>
    <row r="22" spans="2:7" ht="15.75">
      <c r="B22" s="486" t="s">
        <v>632</v>
      </c>
      <c r="C22" s="984">
        <v>22952</v>
      </c>
      <c r="D22" s="975">
        <v>17224</v>
      </c>
      <c r="E22" s="984">
        <v>177533</v>
      </c>
      <c r="F22" s="975">
        <v>144862</v>
      </c>
      <c r="G22" s="1"/>
    </row>
    <row r="23" spans="2:7" ht="15.75">
      <c r="B23" s="486" t="s">
        <v>710</v>
      </c>
      <c r="C23" s="984"/>
      <c r="D23" s="975"/>
      <c r="E23" s="984">
        <v>121251</v>
      </c>
      <c r="F23" s="975">
        <v>114809</v>
      </c>
      <c r="G23" s="1"/>
    </row>
    <row r="24" spans="2:7" ht="15.75">
      <c r="B24" s="486" t="s">
        <v>271</v>
      </c>
      <c r="C24" s="984">
        <v>1594</v>
      </c>
      <c r="D24" s="975">
        <v>1594</v>
      </c>
      <c r="E24" s="984">
        <v>52727</v>
      </c>
      <c r="F24" s="975">
        <v>53165</v>
      </c>
      <c r="G24" s="1"/>
    </row>
    <row r="25" spans="2:7" ht="15.75">
      <c r="B25" s="486" t="s">
        <v>630</v>
      </c>
      <c r="C25" s="984"/>
      <c r="D25" s="975"/>
      <c r="E25" s="984">
        <v>372180</v>
      </c>
      <c r="F25" s="975">
        <v>354750</v>
      </c>
      <c r="G25" s="1"/>
    </row>
    <row r="26" spans="2:7" ht="15.75">
      <c r="B26" s="486" t="s">
        <v>711</v>
      </c>
      <c r="C26" s="984"/>
      <c r="D26" s="975"/>
      <c r="E26" s="984">
        <v>808664</v>
      </c>
      <c r="F26" s="975">
        <v>958313</v>
      </c>
      <c r="G26" s="1"/>
    </row>
    <row r="27" spans="2:7" ht="15.75">
      <c r="B27" s="486" t="s">
        <v>712</v>
      </c>
      <c r="C27" s="984">
        <v>33395</v>
      </c>
      <c r="D27" s="975">
        <v>26448</v>
      </c>
      <c r="E27" s="984">
        <v>794440</v>
      </c>
      <c r="F27" s="975">
        <v>667068</v>
      </c>
      <c r="G27" s="1"/>
    </row>
    <row r="28" spans="2:7" ht="15.75">
      <c r="B28" s="486" t="s">
        <v>312</v>
      </c>
      <c r="C28" s="984"/>
      <c r="D28" s="975"/>
      <c r="E28" s="984">
        <v>279559</v>
      </c>
      <c r="F28" s="975">
        <v>359021</v>
      </c>
      <c r="G28" s="1"/>
    </row>
    <row r="29" spans="2:7" ht="15.75">
      <c r="B29" s="486" t="s">
        <v>713</v>
      </c>
      <c r="C29" s="984"/>
      <c r="D29" s="975"/>
      <c r="E29" s="984">
        <v>250900</v>
      </c>
      <c r="F29" s="975">
        <v>0</v>
      </c>
      <c r="G29" s="1"/>
    </row>
    <row r="30" spans="2:7" ht="15.75">
      <c r="B30" s="486" t="s">
        <v>633</v>
      </c>
      <c r="C30" s="984">
        <v>33</v>
      </c>
      <c r="D30" s="975">
        <v>41</v>
      </c>
      <c r="E30" s="984">
        <v>5795</v>
      </c>
      <c r="F30" s="975">
        <v>10006</v>
      </c>
      <c r="G30" s="1"/>
    </row>
    <row r="31" spans="2:7" ht="16.5" thickBot="1">
      <c r="B31" s="486" t="s">
        <v>634</v>
      </c>
      <c r="C31" s="984">
        <v>70217</v>
      </c>
      <c r="D31" s="975">
        <v>95464</v>
      </c>
      <c r="E31" s="984">
        <v>506629</v>
      </c>
      <c r="F31" s="975">
        <v>583448</v>
      </c>
      <c r="G31" s="1"/>
    </row>
    <row r="32" spans="2:7" ht="16.5" thickBot="1">
      <c r="B32" s="234" t="s">
        <v>623</v>
      </c>
      <c r="C32" s="989">
        <f>SUM(C15:C31)</f>
        <v>1422620</v>
      </c>
      <c r="D32" s="990">
        <f>SUM(D15:D31)</f>
        <v>1289568</v>
      </c>
      <c r="E32" s="989">
        <f>SUM(E15:E31)</f>
        <v>14258108</v>
      </c>
      <c r="F32" s="990">
        <f>SUM(F15:F31)</f>
        <v>13224880</v>
      </c>
      <c r="G32" s="1"/>
    </row>
    <row r="33" spans="2:7" ht="15.75">
      <c r="B33" s="234" t="s">
        <v>342</v>
      </c>
      <c r="C33" s="982"/>
      <c r="D33" s="983"/>
      <c r="E33" s="982">
        <v>0</v>
      </c>
      <c r="F33" s="983">
        <v>0</v>
      </c>
      <c r="G33" s="1"/>
    </row>
    <row r="34" spans="2:7" ht="15.75">
      <c r="B34" s="486" t="s">
        <v>635</v>
      </c>
      <c r="C34" s="984">
        <v>2565</v>
      </c>
      <c r="D34" s="975">
        <v>0</v>
      </c>
      <c r="E34" s="984">
        <v>136299</v>
      </c>
      <c r="F34" s="975">
        <v>122811</v>
      </c>
      <c r="G34" s="1"/>
    </row>
    <row r="35" spans="2:7" ht="15.75">
      <c r="B35" s="486" t="s">
        <v>709</v>
      </c>
      <c r="C35" s="984">
        <v>1291619</v>
      </c>
      <c r="D35" s="975">
        <v>1297396</v>
      </c>
      <c r="E35" s="984">
        <v>12329988</v>
      </c>
      <c r="F35" s="975">
        <v>10162071</v>
      </c>
      <c r="G35" s="1"/>
    </row>
    <row r="36" spans="2:7" ht="15.75">
      <c r="B36" s="486" t="s">
        <v>627</v>
      </c>
      <c r="C36" s="984">
        <v>6075597</v>
      </c>
      <c r="D36" s="975">
        <v>4706841</v>
      </c>
      <c r="E36" s="984">
        <v>11312270</v>
      </c>
      <c r="F36" s="975">
        <v>11412214</v>
      </c>
      <c r="G36" s="1"/>
    </row>
    <row r="37" spans="2:7" ht="15.75">
      <c r="B37" s="486" t="s">
        <v>714</v>
      </c>
      <c r="C37" s="984">
        <v>1890</v>
      </c>
      <c r="D37" s="975">
        <v>1693</v>
      </c>
      <c r="E37" s="984">
        <v>105289</v>
      </c>
      <c r="F37" s="975">
        <v>19901</v>
      </c>
      <c r="G37" s="1"/>
    </row>
    <row r="38" spans="2:7" ht="15.75">
      <c r="B38" s="486" t="s">
        <v>628</v>
      </c>
      <c r="C38" s="984">
        <v>5428</v>
      </c>
      <c r="D38" s="975">
        <v>4855</v>
      </c>
      <c r="E38" s="984">
        <v>1791691</v>
      </c>
      <c r="F38" s="975">
        <v>1620071</v>
      </c>
      <c r="G38" s="1"/>
    </row>
    <row r="39" spans="2:7" ht="15.75">
      <c r="B39" s="486" t="s">
        <v>715</v>
      </c>
      <c r="C39" s="984">
        <v>423433</v>
      </c>
      <c r="D39" s="975">
        <v>388818</v>
      </c>
      <c r="E39" s="984">
        <v>4857817</v>
      </c>
      <c r="F39" s="975">
        <v>4751870</v>
      </c>
      <c r="G39" s="1"/>
    </row>
    <row r="40" spans="2:7" ht="15.75">
      <c r="B40" s="486" t="s">
        <v>636</v>
      </c>
      <c r="C40" s="984">
        <v>4828</v>
      </c>
      <c r="D40" s="975">
        <v>0</v>
      </c>
      <c r="E40" s="984"/>
      <c r="F40" s="975"/>
      <c r="G40" s="1"/>
    </row>
    <row r="41" spans="2:7" ht="15.75">
      <c r="B41" s="486" t="s">
        <v>629</v>
      </c>
      <c r="C41" s="984"/>
      <c r="D41" s="975"/>
      <c r="E41" s="984">
        <v>8503</v>
      </c>
      <c r="F41" s="975">
        <v>9123</v>
      </c>
      <c r="G41" s="1"/>
    </row>
    <row r="42" spans="2:7" ht="15.75">
      <c r="B42" s="486" t="s">
        <v>716</v>
      </c>
      <c r="C42" s="984">
        <v>1886</v>
      </c>
      <c r="D42" s="975">
        <v>2609</v>
      </c>
      <c r="E42" s="984">
        <v>1911595</v>
      </c>
      <c r="F42" s="975">
        <v>1970886</v>
      </c>
      <c r="G42" s="1"/>
    </row>
    <row r="43" spans="2:7" ht="15.75">
      <c r="B43" s="486" t="s">
        <v>271</v>
      </c>
      <c r="C43" s="984">
        <v>10471</v>
      </c>
      <c r="D43" s="975">
        <v>9675</v>
      </c>
      <c r="E43" s="984">
        <v>280607</v>
      </c>
      <c r="F43" s="975">
        <v>260315</v>
      </c>
      <c r="G43" s="1"/>
    </row>
    <row r="44" spans="2:7" ht="15.75">
      <c r="B44" s="486" t="s">
        <v>711</v>
      </c>
      <c r="C44" s="984"/>
      <c r="D44" s="975"/>
      <c r="E44" s="984">
        <v>171992</v>
      </c>
      <c r="F44" s="975">
        <v>214889</v>
      </c>
      <c r="G44" s="1"/>
    </row>
    <row r="45" spans="2:7" ht="15.75">
      <c r="B45" s="486" t="s">
        <v>630</v>
      </c>
      <c r="C45" s="984"/>
      <c r="D45" s="975"/>
      <c r="E45" s="984">
        <v>128018</v>
      </c>
      <c r="F45" s="975">
        <v>97059</v>
      </c>
      <c r="G45" s="1"/>
    </row>
    <row r="46" spans="2:7" ht="15.75">
      <c r="B46" s="486" t="s">
        <v>633</v>
      </c>
      <c r="C46" s="984">
        <v>298</v>
      </c>
      <c r="D46" s="975">
        <v>308</v>
      </c>
      <c r="E46" s="984">
        <v>82748</v>
      </c>
      <c r="F46" s="975">
        <v>55473</v>
      </c>
      <c r="G46" s="1"/>
    </row>
    <row r="47" spans="2:7" ht="15.75">
      <c r="B47" s="486" t="s">
        <v>717</v>
      </c>
      <c r="C47" s="984"/>
      <c r="D47" s="975"/>
      <c r="E47" s="984">
        <v>2559093</v>
      </c>
      <c r="F47" s="975">
        <v>3017036</v>
      </c>
      <c r="G47" s="1"/>
    </row>
    <row r="48" spans="2:7" ht="16.5" thickBot="1">
      <c r="B48" s="486" t="s">
        <v>634</v>
      </c>
      <c r="C48" s="995">
        <v>15738</v>
      </c>
      <c r="D48" s="996">
        <v>19544</v>
      </c>
      <c r="E48" s="997">
        <v>264431</v>
      </c>
      <c r="F48" s="996">
        <v>248317</v>
      </c>
      <c r="G48" s="1"/>
    </row>
    <row r="49" spans="2:7" ht="16.5" thickBot="1">
      <c r="B49" s="234" t="s">
        <v>611</v>
      </c>
      <c r="C49" s="978">
        <f>SUM(C34:C48)</f>
        <v>7833753</v>
      </c>
      <c r="D49" s="979">
        <f>SUM(D34:D48)</f>
        <v>6431739</v>
      </c>
      <c r="E49" s="978">
        <f>SUM(E34:E48)</f>
        <v>35940341</v>
      </c>
      <c r="F49" s="979">
        <f>SUM(F34:F48)</f>
        <v>33962036</v>
      </c>
      <c r="G49" s="1"/>
    </row>
    <row r="50" spans="2:7" ht="15.75">
      <c r="B50" s="486" t="s">
        <v>718</v>
      </c>
      <c r="C50" s="984">
        <v>5047375</v>
      </c>
      <c r="D50" s="975">
        <v>4946375</v>
      </c>
      <c r="E50" s="984">
        <v>5047375</v>
      </c>
      <c r="F50" s="975">
        <v>4946375</v>
      </c>
      <c r="G50" s="1"/>
    </row>
    <row r="51" spans="2:7" ht="15.75">
      <c r="B51" s="486" t="s">
        <v>638</v>
      </c>
      <c r="C51" s="984"/>
      <c r="D51" s="975"/>
      <c r="E51" s="984">
        <v>-65723</v>
      </c>
      <c r="F51" s="975">
        <v>-65723</v>
      </c>
      <c r="G51" s="1"/>
    </row>
    <row r="52" spans="2:7" ht="15.75">
      <c r="B52" s="486" t="s">
        <v>719</v>
      </c>
      <c r="C52" s="984">
        <v>993195</v>
      </c>
      <c r="D52" s="975">
        <v>971418</v>
      </c>
      <c r="E52" s="984">
        <v>1058918</v>
      </c>
      <c r="F52" s="975">
        <v>1037141</v>
      </c>
      <c r="G52" s="1"/>
    </row>
    <row r="53" spans="2:7" ht="15.75">
      <c r="B53" s="486" t="s">
        <v>720</v>
      </c>
      <c r="C53" s="984">
        <v>5045901</v>
      </c>
      <c r="D53" s="975">
        <v>5234703</v>
      </c>
      <c r="E53" s="984">
        <v>5045901</v>
      </c>
      <c r="F53" s="975">
        <v>5234703</v>
      </c>
      <c r="G53" s="1"/>
    </row>
    <row r="54" spans="2:7" ht="15.75">
      <c r="B54" s="486" t="s">
        <v>721</v>
      </c>
      <c r="C54" s="984">
        <v>884293</v>
      </c>
      <c r="D54" s="975">
        <v>0</v>
      </c>
      <c r="E54" s="984">
        <v>884293</v>
      </c>
      <c r="F54" s="975">
        <v>0</v>
      </c>
      <c r="G54" s="1"/>
    </row>
    <row r="55" spans="2:7" ht="16.5" thickBot="1">
      <c r="B55" s="486" t="s">
        <v>639</v>
      </c>
      <c r="C55" s="984">
        <v>-133291</v>
      </c>
      <c r="D55" s="975">
        <v>-132604</v>
      </c>
      <c r="E55" s="984">
        <v>-133291</v>
      </c>
      <c r="F55" s="975">
        <v>-132604</v>
      </c>
      <c r="G55" s="1"/>
    </row>
    <row r="56" spans="2:7" ht="16.5" thickBot="1">
      <c r="B56" s="466"/>
      <c r="C56" s="989">
        <f>SUM(C50:C55)</f>
        <v>11837473</v>
      </c>
      <c r="D56" s="990">
        <f>SUM(D50:D55)</f>
        <v>11019892</v>
      </c>
      <c r="E56" s="989">
        <f>SUM(E50:E55)</f>
        <v>11837473</v>
      </c>
      <c r="F56" s="990">
        <f>SUM(F50:F55)</f>
        <v>11019892</v>
      </c>
      <c r="G56" s="1"/>
    </row>
    <row r="57" spans="2:7" ht="16.5" thickBot="1">
      <c r="B57" s="467" t="s">
        <v>640</v>
      </c>
      <c r="C57" s="998">
        <v>0</v>
      </c>
      <c r="D57" s="999">
        <v>0</v>
      </c>
      <c r="E57" s="998">
        <v>3055415</v>
      </c>
      <c r="F57" s="999">
        <v>1463860</v>
      </c>
      <c r="G57" s="1"/>
    </row>
    <row r="58" spans="2:7" ht="16.5" thickBot="1">
      <c r="B58" s="234" t="s">
        <v>641</v>
      </c>
      <c r="C58" s="978">
        <f>SUM(C56:C57)</f>
        <v>11837473</v>
      </c>
      <c r="D58" s="979">
        <f>SUM(D56:D57)</f>
        <v>11019892</v>
      </c>
      <c r="E58" s="978">
        <f>SUM(E56:E57)</f>
        <v>14892888</v>
      </c>
      <c r="F58" s="979">
        <f>SUM(F56:F57)</f>
        <v>12483752</v>
      </c>
      <c r="G58" s="1"/>
    </row>
    <row r="59" spans="2:7" ht="16.5" thickBot="1">
      <c r="B59" s="466"/>
      <c r="C59" s="991">
        <v>0</v>
      </c>
      <c r="D59" s="992">
        <v>0</v>
      </c>
      <c r="E59" s="991">
        <v>0</v>
      </c>
      <c r="F59" s="992">
        <v>0</v>
      </c>
      <c r="G59" s="1"/>
    </row>
    <row r="60" spans="2:7" ht="16.5" thickBot="1">
      <c r="B60" s="234" t="s">
        <v>637</v>
      </c>
      <c r="C60" s="993">
        <f>C49+C58+C32</f>
        <v>21093846</v>
      </c>
      <c r="D60" s="994">
        <f>D49+D58+D32</f>
        <v>18741199</v>
      </c>
      <c r="E60" s="993">
        <f>E49+E58+E32</f>
        <v>65091337</v>
      </c>
      <c r="F60" s="994">
        <f>F49+F58+F32</f>
        <v>59670668</v>
      </c>
      <c r="G60" s="1"/>
    </row>
    <row r="61" spans="2:7" ht="16.5" thickTop="1">
      <c r="B61" s="509"/>
      <c r="C61" s="1"/>
      <c r="D61" s="1"/>
      <c r="E61" s="1"/>
      <c r="F61" s="1"/>
      <c r="G61" s="1"/>
    </row>
    <row r="62" spans="2:7" ht="15.75">
      <c r="B62" s="509"/>
      <c r="C62" s="1"/>
      <c r="D62" s="1"/>
      <c r="E62" s="1"/>
      <c r="F62" s="1"/>
      <c r="G62" s="1"/>
    </row>
    <row r="63" spans="2:7" ht="15.75">
      <c r="B63" s="509"/>
      <c r="C63" s="1"/>
      <c r="D63" s="1"/>
      <c r="E63" s="1"/>
      <c r="F63" s="1"/>
      <c r="G63" s="1"/>
    </row>
    <row r="64" spans="2:7" ht="15.75">
      <c r="B64" s="509"/>
      <c r="C64" s="1"/>
      <c r="D64" s="1"/>
      <c r="E64" s="1"/>
      <c r="F64" s="1"/>
      <c r="G64" s="1"/>
    </row>
    <row r="65" spans="2:7" ht="15.75">
      <c r="B65" s="509"/>
      <c r="C65" s="1"/>
      <c r="D65" s="1"/>
      <c r="E65" s="1"/>
      <c r="F65" s="1"/>
      <c r="G65" s="1"/>
    </row>
    <row r="66" spans="2:7" ht="15.75">
      <c r="B66" s="80"/>
      <c r="C66" s="1"/>
      <c r="D66" s="1"/>
      <c r="E66" s="1"/>
      <c r="F66" s="1"/>
      <c r="G66" s="1"/>
    </row>
    <row r="67" spans="2:7" ht="16.5" customHeight="1">
      <c r="G67" s="831"/>
    </row>
  </sheetData>
  <mergeCells count="5">
    <mergeCell ref="B5:F5"/>
    <mergeCell ref="B6:F6"/>
    <mergeCell ref="B8:B9"/>
    <mergeCell ref="C8:D8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5"/>
  <dimension ref="A1:I70"/>
  <sheetViews>
    <sheetView showGridLines="0" showRowColHeaders="0" zoomScaleNormal="100" workbookViewId="0">
      <selection activeCell="H66" sqref="H66"/>
    </sheetView>
  </sheetViews>
  <sheetFormatPr defaultColWidth="0" defaultRowHeight="0" customHeight="1" zeroHeight="1"/>
  <cols>
    <col min="1" max="1" width="5.7109375" style="1" customWidth="1"/>
    <col min="2" max="2" width="37.28515625" style="1" customWidth="1"/>
    <col min="3" max="3" width="8.42578125" style="1" bestFit="1" customWidth="1"/>
    <col min="4" max="4" width="9.28515625" style="29" bestFit="1" customWidth="1"/>
    <col min="5" max="6" width="10.7109375" style="29" bestFit="1" customWidth="1"/>
    <col min="7" max="7" width="8.140625" style="28" customWidth="1"/>
    <col min="8" max="8" width="9.5703125" style="29" customWidth="1"/>
    <col min="9" max="9" width="10.7109375" style="29" customWidth="1"/>
    <col min="10" max="16384" width="9.140625" hidden="1"/>
  </cols>
  <sheetData>
    <row r="1" spans="2:7" ht="29.25" customHeight="1">
      <c r="B1" s="24" t="s">
        <v>216</v>
      </c>
      <c r="C1" s="24"/>
    </row>
    <row r="2" spans="2:7" ht="8.25" customHeight="1">
      <c r="B2" s="2"/>
      <c r="C2" s="2"/>
    </row>
    <row r="3" spans="2:7" ht="15.75">
      <c r="B3" s="80" t="s">
        <v>214</v>
      </c>
      <c r="C3" s="80"/>
      <c r="D3" s="1"/>
      <c r="E3" s="1"/>
      <c r="F3" s="1"/>
      <c r="G3" s="1"/>
    </row>
    <row r="4" spans="2:7" ht="15.75">
      <c r="B4" s="80"/>
      <c r="C4" s="80"/>
      <c r="D4" s="1"/>
      <c r="E4" s="1"/>
      <c r="F4" s="1"/>
      <c r="G4" s="1"/>
    </row>
    <row r="5" spans="2:7" ht="15.75">
      <c r="B5" s="1373" t="s">
        <v>939</v>
      </c>
      <c r="C5" s="1373"/>
      <c r="D5" s="1373"/>
      <c r="E5" s="1373"/>
      <c r="F5" s="1373"/>
      <c r="G5" s="1"/>
    </row>
    <row r="6" spans="2:7" ht="15.75">
      <c r="B6" s="1373" t="s">
        <v>642</v>
      </c>
      <c r="C6" s="1373"/>
      <c r="D6" s="1373"/>
      <c r="E6" s="1373"/>
      <c r="F6" s="1373"/>
      <c r="G6" s="1"/>
    </row>
    <row r="7" spans="2:7" ht="16.5" thickBot="1">
      <c r="B7" s="80"/>
      <c r="C7" s="80"/>
      <c r="D7" s="1"/>
      <c r="E7" s="1"/>
      <c r="F7" s="1"/>
      <c r="G7" s="1"/>
    </row>
    <row r="8" spans="2:7" ht="17.25" thickTop="1" thickBot="1">
      <c r="B8" s="1323" t="s">
        <v>607</v>
      </c>
      <c r="C8" s="1237" t="s">
        <v>354</v>
      </c>
      <c r="D8" s="1239"/>
      <c r="E8" s="1033" t="s">
        <v>356</v>
      </c>
      <c r="F8" s="1035"/>
      <c r="G8" s="1"/>
    </row>
    <row r="9" spans="2:7" ht="16.5" thickTop="1">
      <c r="B9" s="1323"/>
      <c r="C9" s="512" t="s">
        <v>798</v>
      </c>
      <c r="D9" s="272" t="s">
        <v>799</v>
      </c>
      <c r="E9" s="272" t="s">
        <v>798</v>
      </c>
      <c r="F9" s="272" t="s">
        <v>799</v>
      </c>
      <c r="G9" s="1"/>
    </row>
    <row r="10" spans="2:7" ht="3" customHeight="1">
      <c r="B10" s="969"/>
      <c r="C10" s="235"/>
      <c r="D10" s="235"/>
      <c r="E10" s="235"/>
      <c r="F10" s="235"/>
      <c r="G10" s="1"/>
    </row>
    <row r="11" spans="2:7" ht="3" customHeight="1">
      <c r="B11" s="970"/>
      <c r="C11" s="971"/>
      <c r="D11" s="971"/>
      <c r="E11" s="971"/>
      <c r="F11" s="971"/>
      <c r="G11" s="1"/>
    </row>
    <row r="12" spans="2:7" ht="3" customHeight="1">
      <c r="B12" s="1001"/>
      <c r="C12" s="1002"/>
      <c r="D12" s="1002"/>
      <c r="E12" s="1002"/>
      <c r="F12" s="1002"/>
      <c r="G12" s="1"/>
    </row>
    <row r="13" spans="2:7" ht="15.75">
      <c r="B13" s="206" t="s">
        <v>643</v>
      </c>
      <c r="C13" s="235"/>
      <c r="D13" s="1003"/>
      <c r="E13" s="235"/>
      <c r="F13" s="1003"/>
      <c r="G13" s="1"/>
    </row>
    <row r="14" spans="2:7" ht="15.75">
      <c r="B14" s="486" t="s">
        <v>644</v>
      </c>
      <c r="C14" s="973">
        <v>0</v>
      </c>
      <c r="D14" s="974">
        <v>0</v>
      </c>
      <c r="E14" s="973">
        <v>12326974</v>
      </c>
      <c r="F14" s="974">
        <v>12718566</v>
      </c>
      <c r="G14" s="1"/>
    </row>
    <row r="15" spans="2:7" ht="15.75">
      <c r="B15" s="486" t="s">
        <v>645</v>
      </c>
      <c r="C15" s="973">
        <v>0</v>
      </c>
      <c r="D15" s="974">
        <v>0</v>
      </c>
      <c r="E15" s="973">
        <v>116775</v>
      </c>
      <c r="F15" s="974">
        <v>176064</v>
      </c>
      <c r="G15" s="1"/>
    </row>
    <row r="16" spans="2:7" ht="15.75">
      <c r="B16" s="486" t="s">
        <v>646</v>
      </c>
      <c r="C16" s="973">
        <v>0</v>
      </c>
      <c r="D16" s="974">
        <v>0</v>
      </c>
      <c r="E16" s="973">
        <v>1297785</v>
      </c>
      <c r="F16" s="974">
        <v>1090275</v>
      </c>
      <c r="G16" s="1"/>
    </row>
    <row r="17" spans="2:7" ht="15.75">
      <c r="B17" s="486" t="s">
        <v>647</v>
      </c>
      <c r="C17" s="973">
        <v>0</v>
      </c>
      <c r="D17" s="974">
        <v>0</v>
      </c>
      <c r="E17" s="973">
        <v>300661</v>
      </c>
      <c r="F17" s="974">
        <v>18620</v>
      </c>
      <c r="G17" s="1"/>
    </row>
    <row r="18" spans="2:7" ht="15.75">
      <c r="B18" s="486" t="s">
        <v>648</v>
      </c>
      <c r="C18" s="973">
        <v>0</v>
      </c>
      <c r="D18" s="974">
        <v>0</v>
      </c>
      <c r="E18" s="973">
        <v>1971831</v>
      </c>
      <c r="F18" s="974">
        <v>166498</v>
      </c>
      <c r="G18" s="1"/>
    </row>
    <row r="19" spans="2:7" ht="16.5" thickBot="1">
      <c r="B19" s="486" t="s">
        <v>649</v>
      </c>
      <c r="C19" s="973">
        <v>182455</v>
      </c>
      <c r="D19" s="974">
        <v>156062</v>
      </c>
      <c r="E19" s="973">
        <v>2260945</v>
      </c>
      <c r="F19" s="974">
        <v>4027158</v>
      </c>
      <c r="G19" s="1"/>
    </row>
    <row r="20" spans="2:7" ht="16.5" thickBot="1">
      <c r="B20" s="466"/>
      <c r="C20" s="989">
        <f>SUM(C14:C19)</f>
        <v>182455</v>
      </c>
      <c r="D20" s="990">
        <f>SUM(D14:D19)</f>
        <v>156062</v>
      </c>
      <c r="E20" s="989">
        <f>SUM(E14:E19)</f>
        <v>18274971</v>
      </c>
      <c r="F20" s="990">
        <f>SUM(F14:F19)</f>
        <v>18197181</v>
      </c>
      <c r="G20" s="1"/>
    </row>
    <row r="21" spans="2:7" ht="15.75">
      <c r="B21" s="234" t="s">
        <v>650</v>
      </c>
      <c r="C21" s="982"/>
      <c r="D21" s="983"/>
      <c r="E21" s="982"/>
      <c r="F21" s="983"/>
      <c r="G21" s="1"/>
    </row>
    <row r="22" spans="2:7" ht="15.75">
      <c r="B22" s="486" t="s">
        <v>180</v>
      </c>
      <c r="C22" s="973">
        <v>0</v>
      </c>
      <c r="D22" s="974">
        <v>0</v>
      </c>
      <c r="E22" s="973">
        <v>2314295</v>
      </c>
      <c r="F22" s="974">
        <v>2778334</v>
      </c>
      <c r="G22" s="1"/>
    </row>
    <row r="23" spans="2:7" ht="15.75">
      <c r="B23" s="486" t="s">
        <v>651</v>
      </c>
      <c r="C23" s="973">
        <v>26704</v>
      </c>
      <c r="D23" s="974">
        <v>17884</v>
      </c>
      <c r="E23" s="973">
        <v>1270939</v>
      </c>
      <c r="F23" s="974">
        <v>1259485</v>
      </c>
      <c r="G23" s="1"/>
    </row>
    <row r="24" spans="2:7" ht="16.5" thickBot="1">
      <c r="B24" s="486" t="s">
        <v>652</v>
      </c>
      <c r="C24" s="973">
        <v>0</v>
      </c>
      <c r="D24" s="974">
        <v>0</v>
      </c>
      <c r="E24" s="973">
        <v>1563149</v>
      </c>
      <c r="F24" s="974">
        <v>1484381</v>
      </c>
      <c r="G24" s="1"/>
    </row>
    <row r="25" spans="2:7" ht="16.5" thickBot="1">
      <c r="B25" s="466"/>
      <c r="C25" s="989">
        <f>SUM(C22:C24)</f>
        <v>26704</v>
      </c>
      <c r="D25" s="990">
        <f>SUM(D22:D24)</f>
        <v>17884</v>
      </c>
      <c r="E25" s="989">
        <f>SUM(E22:E24)</f>
        <v>5148383</v>
      </c>
      <c r="F25" s="990">
        <f>SUM(F22:F24)</f>
        <v>5522200</v>
      </c>
      <c r="G25" s="1"/>
    </row>
    <row r="26" spans="2:7" ht="16.5" thickBot="1">
      <c r="B26" s="234" t="s">
        <v>653</v>
      </c>
      <c r="C26" s="989">
        <f>C20-C25</f>
        <v>155751</v>
      </c>
      <c r="D26" s="979">
        <f>D20-D25</f>
        <v>138178</v>
      </c>
      <c r="E26" s="989">
        <f>E20-E25</f>
        <v>13126588</v>
      </c>
      <c r="F26" s="979">
        <f>F20-F25</f>
        <v>12674981</v>
      </c>
      <c r="G26" s="1"/>
    </row>
    <row r="27" spans="2:7" ht="15.75">
      <c r="B27" s="234" t="s">
        <v>654</v>
      </c>
      <c r="C27" s="973"/>
      <c r="D27" s="974"/>
      <c r="E27" s="973">
        <v>4694902</v>
      </c>
      <c r="F27" s="974">
        <v>4865285</v>
      </c>
      <c r="G27" s="1"/>
    </row>
    <row r="28" spans="2:7" ht="15.75">
      <c r="B28" s="486" t="s">
        <v>655</v>
      </c>
      <c r="C28" s="973"/>
      <c r="D28" s="974"/>
      <c r="E28" s="973">
        <v>1038650</v>
      </c>
      <c r="F28" s="974">
        <v>888043</v>
      </c>
      <c r="G28" s="1"/>
    </row>
    <row r="29" spans="2:7" ht="15.75">
      <c r="B29" s="486" t="s">
        <v>656</v>
      </c>
      <c r="C29" s="973">
        <v>95773</v>
      </c>
      <c r="D29" s="974">
        <v>76379</v>
      </c>
      <c r="E29" s="973">
        <v>761089</v>
      </c>
      <c r="F29" s="974">
        <v>662831</v>
      </c>
      <c r="G29" s="1"/>
    </row>
    <row r="30" spans="2:7" ht="15.75">
      <c r="B30" s="486" t="s">
        <v>722</v>
      </c>
      <c r="C30" s="973">
        <v>2513</v>
      </c>
      <c r="D30" s="974">
        <v>2087</v>
      </c>
      <c r="E30" s="973">
        <v>31778</v>
      </c>
      <c r="F30" s="974">
        <v>27364</v>
      </c>
      <c r="G30" s="1"/>
    </row>
    <row r="31" spans="2:7" ht="15.75">
      <c r="B31" s="522" t="s">
        <v>271</v>
      </c>
      <c r="C31" s="973">
        <v>1294</v>
      </c>
      <c r="D31" s="974">
        <v>910</v>
      </c>
      <c r="E31" s="973">
        <v>157900</v>
      </c>
      <c r="F31" s="974">
        <v>146079</v>
      </c>
      <c r="G31" s="1"/>
    </row>
    <row r="32" spans="2:7" ht="15.75">
      <c r="B32" s="522" t="s">
        <v>19</v>
      </c>
      <c r="C32" s="973">
        <v>31284</v>
      </c>
      <c r="D32" s="974">
        <v>21208</v>
      </c>
      <c r="E32" s="973">
        <v>464524</v>
      </c>
      <c r="F32" s="974">
        <v>385936</v>
      </c>
      <c r="G32" s="1"/>
    </row>
    <row r="33" spans="2:7" ht="15.75">
      <c r="B33" s="522" t="s">
        <v>272</v>
      </c>
      <c r="C33" s="973">
        <v>11784</v>
      </c>
      <c r="D33" s="974">
        <v>9809</v>
      </c>
      <c r="E33" s="973">
        <v>756727</v>
      </c>
      <c r="F33" s="974">
        <v>637702</v>
      </c>
      <c r="G33" s="1"/>
    </row>
    <row r="34" spans="2:7" ht="15.75">
      <c r="B34" s="522" t="s">
        <v>584</v>
      </c>
      <c r="C34" s="973">
        <v>295</v>
      </c>
      <c r="D34" s="974">
        <v>718</v>
      </c>
      <c r="E34" s="973">
        <v>185442</v>
      </c>
      <c r="F34" s="974">
        <v>246121</v>
      </c>
      <c r="G34" s="1"/>
    </row>
    <row r="35" spans="2:7" ht="15.75">
      <c r="B35" s="522" t="s">
        <v>657</v>
      </c>
      <c r="C35" s="973"/>
      <c r="D35" s="974"/>
      <c r="E35" s="973">
        <v>44430</v>
      </c>
      <c r="F35" s="974">
        <v>40761</v>
      </c>
      <c r="G35" s="1"/>
    </row>
    <row r="36" spans="2:7" ht="15.75">
      <c r="B36" s="522" t="s">
        <v>658</v>
      </c>
      <c r="C36" s="973"/>
      <c r="D36" s="974"/>
      <c r="E36" s="973">
        <v>1994579</v>
      </c>
      <c r="F36" s="974">
        <v>1925062</v>
      </c>
      <c r="G36" s="1"/>
    </row>
    <row r="37" spans="2:7" ht="15.75">
      <c r="B37" s="522" t="s">
        <v>659</v>
      </c>
      <c r="C37" s="973">
        <v>4730</v>
      </c>
      <c r="D37" s="974">
        <v>5850</v>
      </c>
      <c r="E37" s="973">
        <v>113180</v>
      </c>
      <c r="F37" s="974">
        <v>89545</v>
      </c>
      <c r="G37" s="1"/>
    </row>
    <row r="38" spans="2:7" ht="16.5" thickBot="1">
      <c r="B38" s="522" t="s">
        <v>660</v>
      </c>
      <c r="C38" s="973">
        <v>-99</v>
      </c>
      <c r="D38" s="974">
        <v>436</v>
      </c>
      <c r="E38" s="973">
        <v>9831</v>
      </c>
      <c r="F38" s="974">
        <v>53597</v>
      </c>
      <c r="G38" s="1"/>
    </row>
    <row r="39" spans="2:7" ht="16.5" thickBot="1">
      <c r="B39" s="466"/>
      <c r="C39" s="989">
        <f>SUM(C27:C38)</f>
        <v>147574</v>
      </c>
      <c r="D39" s="990">
        <f>SUM(D27:D38)</f>
        <v>117397</v>
      </c>
      <c r="E39" s="989">
        <f>SUM(E27:E38)</f>
        <v>10253032</v>
      </c>
      <c r="F39" s="990">
        <f>SUM(F27:F38)</f>
        <v>9968326</v>
      </c>
      <c r="G39" s="1"/>
    </row>
    <row r="40" spans="2:7" ht="16.5" thickBot="1">
      <c r="B40" s="234" t="s">
        <v>661</v>
      </c>
      <c r="C40" s="978">
        <f>C26-C39</f>
        <v>8177</v>
      </c>
      <c r="D40" s="979">
        <f>D26-D39</f>
        <v>20781</v>
      </c>
      <c r="E40" s="978">
        <f>E26-E39</f>
        <v>2873556</v>
      </c>
      <c r="F40" s="979">
        <f>F26-F39</f>
        <v>2706655</v>
      </c>
      <c r="G40" s="1"/>
    </row>
    <row r="41" spans="2:7" ht="27.75" thickBot="1">
      <c r="B41" s="486" t="s">
        <v>662</v>
      </c>
      <c r="C41" s="973">
        <v>910095</v>
      </c>
      <c r="D41" s="974">
        <v>1177900</v>
      </c>
      <c r="E41" s="973">
        <v>0</v>
      </c>
      <c r="F41" s="974">
        <v>0</v>
      </c>
      <c r="G41" s="1"/>
    </row>
    <row r="42" spans="2:7" ht="16.5" thickBot="1">
      <c r="B42" s="234" t="s">
        <v>663</v>
      </c>
      <c r="C42" s="1004">
        <f>C40+C41</f>
        <v>918272</v>
      </c>
      <c r="D42" s="990">
        <f>D40+D41</f>
        <v>1198681</v>
      </c>
      <c r="E42" s="1004">
        <f>E40+E41</f>
        <v>2873556</v>
      </c>
      <c r="F42" s="990">
        <f>F40+F41</f>
        <v>2706655</v>
      </c>
      <c r="G42" s="1"/>
    </row>
    <row r="43" spans="2:7" ht="15.75">
      <c r="B43" s="234" t="s">
        <v>289</v>
      </c>
      <c r="C43" s="1005"/>
      <c r="D43" s="1006"/>
      <c r="E43" s="1005"/>
      <c r="F43" s="1006"/>
      <c r="G43" s="1"/>
    </row>
    <row r="44" spans="2:7" ht="15.75">
      <c r="B44" s="486" t="s">
        <v>664</v>
      </c>
      <c r="C44" s="973">
        <v>185944</v>
      </c>
      <c r="D44" s="974">
        <v>285194</v>
      </c>
      <c r="E44" s="973">
        <v>322342</v>
      </c>
      <c r="F44" s="974">
        <v>313056</v>
      </c>
      <c r="G44" s="1"/>
    </row>
    <row r="45" spans="2:7" ht="27">
      <c r="B45" s="486" t="s">
        <v>665</v>
      </c>
      <c r="C45" s="973"/>
      <c r="D45" s="974"/>
      <c r="E45" s="973">
        <v>199954</v>
      </c>
      <c r="F45" s="974">
        <v>212851</v>
      </c>
      <c r="G45" s="1"/>
    </row>
    <row r="46" spans="2:7" ht="27">
      <c r="B46" s="486" t="s">
        <v>669</v>
      </c>
      <c r="C46" s="973"/>
      <c r="D46" s="974"/>
      <c r="E46" s="973">
        <v>130960</v>
      </c>
      <c r="F46" s="974">
        <v>139935</v>
      </c>
      <c r="G46" s="1"/>
    </row>
    <row r="47" spans="2:7" ht="15.75">
      <c r="B47" s="486" t="s">
        <v>298</v>
      </c>
      <c r="C47" s="973">
        <v>140703</v>
      </c>
      <c r="D47" s="974">
        <v>107412</v>
      </c>
      <c r="E47" s="973">
        <v>163223</v>
      </c>
      <c r="F47" s="974">
        <v>141311</v>
      </c>
      <c r="G47" s="1"/>
    </row>
    <row r="48" spans="2:7" ht="15.75">
      <c r="B48" s="486" t="s">
        <v>666</v>
      </c>
      <c r="C48" s="973">
        <v>-377747</v>
      </c>
      <c r="D48" s="974">
        <v>-303099</v>
      </c>
      <c r="E48" s="973">
        <v>-1293380</v>
      </c>
      <c r="F48" s="974">
        <v>-981960</v>
      </c>
      <c r="G48" s="1"/>
    </row>
    <row r="49" spans="2:7" ht="27">
      <c r="B49" s="486" t="s">
        <v>667</v>
      </c>
      <c r="C49" s="973">
        <v>-62400</v>
      </c>
      <c r="D49" s="974">
        <v>-120330</v>
      </c>
      <c r="E49" s="973">
        <v>13616</v>
      </c>
      <c r="F49" s="974">
        <v>-118937</v>
      </c>
      <c r="G49" s="1"/>
    </row>
    <row r="50" spans="2:7" ht="15.75">
      <c r="B50" s="487" t="s">
        <v>620</v>
      </c>
      <c r="C50" s="973">
        <v>-34676</v>
      </c>
      <c r="D50" s="974">
        <v>-29500</v>
      </c>
      <c r="E50" s="973">
        <v>-705938</v>
      </c>
      <c r="F50" s="974">
        <v>-331802</v>
      </c>
      <c r="G50" s="1"/>
    </row>
    <row r="51" spans="2:7" ht="15.75">
      <c r="B51" s="486" t="s">
        <v>668</v>
      </c>
      <c r="C51" s="973">
        <v>149398</v>
      </c>
      <c r="D51" s="974">
        <v>219211</v>
      </c>
      <c r="E51" s="973">
        <v>198634</v>
      </c>
      <c r="F51" s="974">
        <v>195697</v>
      </c>
      <c r="G51" s="1"/>
    </row>
    <row r="52" spans="2:7" ht="27">
      <c r="B52" s="486" t="s">
        <v>669</v>
      </c>
      <c r="C52" s="973"/>
      <c r="D52" s="974"/>
      <c r="E52" s="973">
        <v>-130616</v>
      </c>
      <c r="F52" s="974">
        <v>-134768</v>
      </c>
      <c r="G52" s="1"/>
    </row>
    <row r="53" spans="2:7" ht="15.75">
      <c r="B53" s="522" t="s">
        <v>723</v>
      </c>
      <c r="C53" s="973"/>
      <c r="D53" s="974"/>
      <c r="E53" s="973">
        <v>54323</v>
      </c>
      <c r="F53" s="974">
        <v>87695</v>
      </c>
      <c r="G53" s="1"/>
    </row>
    <row r="54" spans="2:7" ht="16.5" thickBot="1">
      <c r="B54" s="486" t="s">
        <v>313</v>
      </c>
      <c r="C54" s="973">
        <v>-586</v>
      </c>
      <c r="D54" s="974">
        <v>-22722</v>
      </c>
      <c r="E54" s="973">
        <v>-227829</v>
      </c>
      <c r="F54" s="974">
        <v>-230883</v>
      </c>
      <c r="G54" s="1"/>
    </row>
    <row r="55" spans="2:7" ht="16.5" thickBot="1">
      <c r="B55" s="466"/>
      <c r="C55" s="989">
        <f>SUM(C44:C54)</f>
        <v>636</v>
      </c>
      <c r="D55" s="990">
        <f>SUM(D44:D54)</f>
        <v>136166</v>
      </c>
      <c r="E55" s="989">
        <f>SUM(E44:E54)</f>
        <v>-1274711</v>
      </c>
      <c r="F55" s="990">
        <f>SUM(F44:F54)</f>
        <v>-707805</v>
      </c>
      <c r="G55" s="1"/>
    </row>
    <row r="56" spans="2:7" ht="16.5" thickBot="1">
      <c r="B56" s="234" t="s">
        <v>670</v>
      </c>
      <c r="C56" s="978">
        <f>C42+C55</f>
        <v>918908</v>
      </c>
      <c r="D56" s="979">
        <f>D42+D55</f>
        <v>1334847</v>
      </c>
      <c r="E56" s="978">
        <f>E42+E55</f>
        <v>1598845</v>
      </c>
      <c r="F56" s="979">
        <f>F42+F55</f>
        <v>1998850</v>
      </c>
      <c r="G56" s="1"/>
    </row>
    <row r="57" spans="2:7" ht="15.75">
      <c r="B57" s="486" t="s">
        <v>573</v>
      </c>
      <c r="C57" s="973">
        <v>-34615</v>
      </c>
      <c r="D57" s="974">
        <v>-4187</v>
      </c>
      <c r="E57" s="973">
        <v>-433134</v>
      </c>
      <c r="F57" s="974">
        <v>-530721</v>
      </c>
      <c r="G57" s="1"/>
    </row>
    <row r="58" spans="2:7" ht="16.5" thickBot="1">
      <c r="B58" s="486" t="s">
        <v>671</v>
      </c>
      <c r="C58" s="973">
        <v>0</v>
      </c>
      <c r="D58" s="974">
        <v>0</v>
      </c>
      <c r="E58" s="973">
        <v>0</v>
      </c>
      <c r="F58" s="974">
        <v>0</v>
      </c>
      <c r="G58" s="1"/>
    </row>
    <row r="59" spans="2:7" ht="16.5" thickBot="1">
      <c r="B59" s="234" t="s">
        <v>672</v>
      </c>
      <c r="C59" s="1004">
        <f>SUM(C56:C58)</f>
        <v>884293</v>
      </c>
      <c r="D59" s="990">
        <f>SUM(D56:D58)</f>
        <v>1330660</v>
      </c>
      <c r="E59" s="989">
        <f>SUM(E56:E58)</f>
        <v>1165711</v>
      </c>
      <c r="F59" s="990">
        <f>SUM(F56:F58)</f>
        <v>1468129</v>
      </c>
      <c r="G59" s="1"/>
    </row>
    <row r="60" spans="2:7" ht="15.75">
      <c r="B60" s="486" t="s">
        <v>673</v>
      </c>
      <c r="C60" s="1007"/>
      <c r="D60" s="1008"/>
      <c r="E60" s="1007"/>
      <c r="F60" s="1008"/>
      <c r="G60" s="1"/>
    </row>
    <row r="61" spans="2:7" ht="15.75">
      <c r="B61" s="488" t="s">
        <v>724</v>
      </c>
      <c r="C61" s="973"/>
      <c r="D61" s="974"/>
      <c r="E61" s="973">
        <f>E59-E62</f>
        <v>884293</v>
      </c>
      <c r="F61" s="974">
        <f>F59-F62</f>
        <v>1330660</v>
      </c>
      <c r="G61" s="1"/>
    </row>
    <row r="62" spans="2:7" ht="15.75">
      <c r="B62" s="488" t="s">
        <v>674</v>
      </c>
      <c r="C62" s="973"/>
      <c r="D62" s="974"/>
      <c r="E62" s="973">
        <v>281418</v>
      </c>
      <c r="F62" s="974">
        <v>137469</v>
      </c>
      <c r="G62" s="1"/>
    </row>
    <row r="63" spans="2:7" ht="15.75">
      <c r="B63" s="234" t="s">
        <v>675</v>
      </c>
      <c r="C63" s="1009">
        <v>0.43</v>
      </c>
      <c r="D63" s="1010">
        <v>0.74</v>
      </c>
      <c r="E63" s="1011">
        <v>0.43</v>
      </c>
      <c r="F63" s="1012">
        <v>0.72</v>
      </c>
      <c r="G63" s="1"/>
    </row>
    <row r="64" spans="2:7" ht="15.75">
      <c r="B64" s="80"/>
      <c r="C64" s="80"/>
      <c r="D64" s="1"/>
      <c r="E64" s="1"/>
      <c r="F64" s="1"/>
      <c r="G64" s="1"/>
    </row>
    <row r="65" spans="2:7" ht="15.75">
      <c r="B65" s="80"/>
      <c r="C65" s="80"/>
      <c r="D65" s="1"/>
      <c r="E65" s="1"/>
      <c r="F65" s="1"/>
      <c r="G65" s="1"/>
    </row>
    <row r="66" spans="2:7" ht="15.75">
      <c r="B66" s="80"/>
      <c r="C66" s="80"/>
      <c r="D66" s="1"/>
      <c r="E66" s="1"/>
      <c r="F66" s="1"/>
      <c r="G66" s="1"/>
    </row>
    <row r="67" spans="2:7" ht="15.75">
      <c r="B67" s="80"/>
      <c r="C67" s="80"/>
      <c r="D67" s="1"/>
      <c r="E67" s="1"/>
      <c r="F67" s="1"/>
      <c r="G67" s="1"/>
    </row>
    <row r="68" spans="2:7" ht="15.75">
      <c r="B68" s="80"/>
      <c r="C68" s="80"/>
      <c r="D68" s="1"/>
      <c r="E68" s="1"/>
      <c r="F68" s="1"/>
      <c r="G68" s="1"/>
    </row>
    <row r="69" spans="2:7" ht="16.5">
      <c r="B69" s="449"/>
      <c r="C69" s="80"/>
      <c r="D69" s="1"/>
      <c r="E69" s="1"/>
      <c r="F69" s="1"/>
      <c r="G69" s="1"/>
    </row>
    <row r="70" spans="2:7" ht="15.75">
      <c r="B70" s="450"/>
      <c r="C70" s="80"/>
      <c r="D70" s="1"/>
      <c r="E70" s="1"/>
      <c r="F70" s="1"/>
      <c r="G70" s="1"/>
    </row>
  </sheetData>
  <mergeCells count="5">
    <mergeCell ref="B8:B9"/>
    <mergeCell ref="C8:D8"/>
    <mergeCell ref="E8:F8"/>
    <mergeCell ref="B5:F5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F114"/>
  <sheetViews>
    <sheetView showGridLines="0" showRowColHeaders="0" topLeftCell="A57" zoomScaleNormal="100" workbookViewId="0"/>
  </sheetViews>
  <sheetFormatPr defaultColWidth="0" defaultRowHeight="0" customHeight="1" zeroHeight="1"/>
  <cols>
    <col min="1" max="1" width="5.7109375" style="1" customWidth="1"/>
    <col min="2" max="2" width="51.140625" style="1" bestFit="1" customWidth="1"/>
    <col min="3" max="3" width="10.7109375" style="29" customWidth="1"/>
    <col min="4" max="4" width="13.7109375" style="29" customWidth="1"/>
    <col min="5" max="5" width="8" style="29" customWidth="1"/>
    <col min="6" max="6" width="10.7109375" style="29" customWidth="1"/>
    <col min="7" max="7" width="13.28515625" style="29" customWidth="1"/>
    <col min="8" max="8" width="8.28515625" style="149" bestFit="1" customWidth="1"/>
    <col min="9" max="9" width="11.7109375" style="1" bestFit="1" customWidth="1"/>
    <col min="10" max="10" width="8.28515625" style="1" bestFit="1" customWidth="1"/>
    <col min="11" max="15" width="7.140625" style="1" customWidth="1"/>
    <col min="16" max="18" width="7.140625" style="1" hidden="1" customWidth="1"/>
    <col min="19" max="19" width="5.7109375" style="28" hidden="1" customWidth="1"/>
    <col min="20" max="20" width="9.5703125" style="29" hidden="1" customWidth="1"/>
    <col min="21" max="21" width="10.7109375" style="29" hidden="1" customWidth="1"/>
    <col min="22" max="22" width="10" style="46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2" width="0" hidden="1" customWidth="1"/>
    <col min="33" max="16384" width="9.140625" hidden="1"/>
  </cols>
  <sheetData>
    <row r="1" spans="2:22" ht="23.25" customHeight="1">
      <c r="B1" s="24" t="s">
        <v>216</v>
      </c>
      <c r="H1" s="332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2:22" ht="18.75" customHeight="1">
      <c r="B2" s="80" t="s">
        <v>184</v>
      </c>
      <c r="C2" s="1"/>
      <c r="D2" s="1"/>
      <c r="E2" s="1"/>
      <c r="F2" s="1"/>
      <c r="G2" s="1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1"/>
      <c r="T2" s="1"/>
      <c r="U2" s="1"/>
      <c r="V2" s="8"/>
    </row>
    <row r="3" spans="2:22" ht="18.75" customHeight="1">
      <c r="B3" s="80"/>
      <c r="C3" s="1"/>
      <c r="D3" s="1"/>
      <c r="E3" s="1"/>
      <c r="F3" s="1"/>
      <c r="G3" s="1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"/>
      <c r="T3" s="1"/>
      <c r="U3" s="1"/>
      <c r="V3" s="8"/>
    </row>
    <row r="4" spans="2:22" ht="18.75" customHeight="1" thickBot="1">
      <c r="B4" s="573"/>
      <c r="C4" s="1133" t="s">
        <v>63</v>
      </c>
      <c r="D4" s="1134"/>
      <c r="E4" s="1135"/>
      <c r="F4" s="1136" t="s">
        <v>423</v>
      </c>
      <c r="G4" s="1137"/>
      <c r="H4" s="1138"/>
      <c r="I4" s="63"/>
      <c r="J4" s="63"/>
      <c r="K4" s="63"/>
      <c r="L4" s="63"/>
      <c r="M4" s="63"/>
      <c r="N4" s="63"/>
      <c r="O4" s="63"/>
      <c r="P4" s="63"/>
      <c r="Q4" s="63"/>
      <c r="R4" s="63"/>
      <c r="S4" s="1"/>
      <c r="T4" s="1"/>
      <c r="U4" s="1"/>
      <c r="V4" s="8"/>
    </row>
    <row r="5" spans="2:22" ht="18.75" customHeight="1" thickTop="1">
      <c r="B5" s="269" t="s">
        <v>249</v>
      </c>
      <c r="C5" s="1139" t="s">
        <v>798</v>
      </c>
      <c r="D5" s="1141" t="s">
        <v>799</v>
      </c>
      <c r="E5" s="1141" t="s">
        <v>227</v>
      </c>
      <c r="F5" s="1141" t="s">
        <v>791</v>
      </c>
      <c r="G5" s="554" t="s">
        <v>80</v>
      </c>
      <c r="H5" s="1141" t="s">
        <v>227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1"/>
      <c r="T5" s="1"/>
      <c r="U5" s="1"/>
      <c r="V5" s="8"/>
    </row>
    <row r="6" spans="2:22" ht="18.75" customHeight="1">
      <c r="B6" s="269" t="s">
        <v>217</v>
      </c>
      <c r="C6" s="1140"/>
      <c r="D6" s="1142"/>
      <c r="E6" s="1142"/>
      <c r="F6" s="1142"/>
      <c r="G6" s="555" t="s">
        <v>677</v>
      </c>
      <c r="H6" s="1142"/>
      <c r="I6" s="63"/>
      <c r="J6" s="63"/>
      <c r="K6" s="63"/>
      <c r="L6" s="63"/>
      <c r="M6" s="63"/>
      <c r="N6" s="63"/>
      <c r="O6" s="63"/>
      <c r="P6" s="63"/>
      <c r="Q6" s="63"/>
      <c r="R6" s="63"/>
      <c r="S6" s="1"/>
      <c r="T6" s="1"/>
      <c r="U6" s="1"/>
      <c r="V6" s="8"/>
    </row>
    <row r="7" spans="2:22" ht="3" customHeight="1">
      <c r="B7" s="575"/>
      <c r="C7" s="576"/>
      <c r="D7" s="556"/>
      <c r="E7" s="556"/>
      <c r="F7" s="577"/>
      <c r="G7" s="577"/>
      <c r="H7" s="288"/>
      <c r="I7" s="63"/>
      <c r="J7" s="63"/>
      <c r="K7" s="63"/>
      <c r="L7" s="63"/>
      <c r="M7" s="63"/>
      <c r="N7" s="63"/>
      <c r="O7" s="63"/>
      <c r="P7" s="63"/>
      <c r="Q7" s="63"/>
      <c r="R7" s="63"/>
      <c r="S7" s="1"/>
      <c r="T7" s="1"/>
      <c r="U7" s="1"/>
      <c r="V7" s="8"/>
    </row>
    <row r="8" spans="2:22" ht="3" customHeight="1">
      <c r="B8" s="578"/>
      <c r="C8" s="579"/>
      <c r="D8" s="558"/>
      <c r="E8" s="558"/>
      <c r="F8" s="580"/>
      <c r="G8" s="580"/>
      <c r="H8" s="559"/>
      <c r="I8" s="63"/>
      <c r="J8" s="63"/>
      <c r="K8" s="63"/>
      <c r="L8" s="63"/>
      <c r="M8" s="63"/>
      <c r="N8" s="63"/>
      <c r="O8" s="63"/>
      <c r="P8" s="63"/>
      <c r="Q8" s="63"/>
      <c r="R8" s="63"/>
      <c r="S8" s="1"/>
      <c r="T8" s="1"/>
      <c r="U8" s="1"/>
      <c r="V8" s="8"/>
    </row>
    <row r="9" spans="2:22" ht="3" customHeight="1">
      <c r="B9" s="575"/>
      <c r="C9" s="576"/>
      <c r="D9" s="556"/>
      <c r="E9" s="556"/>
      <c r="F9" s="577"/>
      <c r="G9" s="577"/>
      <c r="H9" s="285"/>
      <c r="I9" s="63"/>
      <c r="J9" s="63"/>
      <c r="K9" s="63"/>
      <c r="L9" s="63"/>
      <c r="M9" s="63"/>
      <c r="N9" s="63"/>
      <c r="O9" s="63"/>
      <c r="P9" s="63"/>
      <c r="Q9" s="63"/>
      <c r="R9" s="63"/>
      <c r="S9" s="1"/>
      <c r="T9" s="1"/>
      <c r="U9" s="1"/>
      <c r="V9" s="8"/>
    </row>
    <row r="10" spans="2:22" ht="18.75" customHeight="1">
      <c r="B10" s="273" t="s">
        <v>251</v>
      </c>
      <c r="C10" s="581">
        <v>2858.4</v>
      </c>
      <c r="D10" s="560">
        <v>2663.8</v>
      </c>
      <c r="E10" s="563">
        <v>7.3</v>
      </c>
      <c r="F10" s="561">
        <v>5733.6</v>
      </c>
      <c r="G10" s="561">
        <v>5753.3</v>
      </c>
      <c r="H10" s="564">
        <v>-0.3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1"/>
      <c r="T10" s="1"/>
      <c r="U10" s="1"/>
      <c r="V10" s="8"/>
    </row>
    <row r="11" spans="2:22" ht="18.75" customHeight="1">
      <c r="B11" s="92" t="s">
        <v>252</v>
      </c>
      <c r="C11" s="582">
        <v>2320.1</v>
      </c>
      <c r="D11" s="463">
        <v>2229.6999999999998</v>
      </c>
      <c r="E11" s="137">
        <v>4.0999999999999996</v>
      </c>
      <c r="F11" s="569">
        <v>4694.8999999999996</v>
      </c>
      <c r="G11" s="182">
        <v>4865.3</v>
      </c>
      <c r="H11" s="166">
        <v>-3.5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1"/>
      <c r="T11" s="1"/>
      <c r="U11" s="1"/>
      <c r="V11" s="8"/>
    </row>
    <row r="12" spans="2:22" ht="18.75" customHeight="1" thickBot="1">
      <c r="B12" s="175" t="s">
        <v>253</v>
      </c>
      <c r="C12" s="583">
        <v>538.29999999999995</v>
      </c>
      <c r="D12" s="137">
        <v>434.1</v>
      </c>
      <c r="E12" s="137">
        <v>24</v>
      </c>
      <c r="F12" s="569">
        <v>1038.7</v>
      </c>
      <c r="G12" s="166">
        <v>888</v>
      </c>
      <c r="H12" s="166">
        <v>17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1"/>
      <c r="T12" s="1"/>
      <c r="U12" s="1"/>
      <c r="V12" s="8"/>
    </row>
    <row r="13" spans="2:22" ht="18.75" customHeight="1" thickTop="1">
      <c r="B13" s="273" t="s">
        <v>254</v>
      </c>
      <c r="C13" s="584">
        <v>908.3</v>
      </c>
      <c r="D13" s="585">
        <v>826.6</v>
      </c>
      <c r="E13" s="585">
        <v>9.9</v>
      </c>
      <c r="F13" s="561">
        <v>1758.3</v>
      </c>
      <c r="G13" s="586">
        <v>1598.6</v>
      </c>
      <c r="H13" s="587">
        <v>10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"/>
      <c r="T13" s="1"/>
      <c r="U13" s="1"/>
      <c r="V13" s="8"/>
    </row>
    <row r="14" spans="2:22" ht="18.75" customHeight="1">
      <c r="B14" s="176" t="s">
        <v>16</v>
      </c>
      <c r="C14" s="584">
        <v>784.2</v>
      </c>
      <c r="D14" s="172">
        <v>693.5</v>
      </c>
      <c r="E14" s="172">
        <v>13.1</v>
      </c>
      <c r="F14" s="561">
        <v>1528.5</v>
      </c>
      <c r="G14" s="409">
        <v>1311.8</v>
      </c>
      <c r="H14" s="265">
        <v>16.5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1"/>
      <c r="T14" s="1"/>
      <c r="U14" s="1"/>
      <c r="V14" s="8"/>
    </row>
    <row r="15" spans="2:22" ht="18.75" customHeight="1">
      <c r="B15" s="176" t="s">
        <v>255</v>
      </c>
      <c r="C15" s="584">
        <v>124.1</v>
      </c>
      <c r="D15" s="172">
        <v>133.1</v>
      </c>
      <c r="E15" s="172">
        <v>-6.7</v>
      </c>
      <c r="F15" s="564">
        <v>229.9</v>
      </c>
      <c r="G15" s="265">
        <v>286.89999999999998</v>
      </c>
      <c r="H15" s="265">
        <v>-19.899999999999999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"/>
      <c r="T15" s="1"/>
      <c r="U15" s="1"/>
      <c r="V15" s="8"/>
    </row>
    <row r="16" spans="2:22" ht="18.75" customHeight="1">
      <c r="B16" s="157" t="s">
        <v>256</v>
      </c>
      <c r="C16" s="583">
        <v>28.4</v>
      </c>
      <c r="D16" s="137">
        <v>16.5</v>
      </c>
      <c r="E16" s="172">
        <v>72.7</v>
      </c>
      <c r="F16" s="588">
        <v>44.4</v>
      </c>
      <c r="G16" s="166">
        <v>40.799999999999997</v>
      </c>
      <c r="H16" s="265">
        <v>9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1"/>
      <c r="T16" s="1"/>
      <c r="U16" s="1"/>
      <c r="V16" s="8"/>
    </row>
    <row r="17" spans="2:22" ht="18.75" customHeight="1" thickBot="1">
      <c r="B17" s="291" t="s">
        <v>257</v>
      </c>
      <c r="C17" s="583">
        <v>95.7</v>
      </c>
      <c r="D17" s="137">
        <v>116.6</v>
      </c>
      <c r="E17" s="137">
        <v>-17.899999999999999</v>
      </c>
      <c r="F17" s="588">
        <v>185.4</v>
      </c>
      <c r="G17" s="166">
        <v>246.1</v>
      </c>
      <c r="H17" s="166">
        <v>-24.7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1"/>
      <c r="T17" s="1"/>
      <c r="U17" s="1"/>
      <c r="V17" s="8"/>
    </row>
    <row r="18" spans="2:22" ht="18.75" customHeight="1" thickTop="1">
      <c r="B18" s="273" t="s">
        <v>258</v>
      </c>
      <c r="C18" s="584">
        <v>429.8</v>
      </c>
      <c r="D18" s="585">
        <v>362.1</v>
      </c>
      <c r="E18" s="585">
        <v>18.7</v>
      </c>
      <c r="F18" s="564">
        <v>766.6</v>
      </c>
      <c r="G18" s="587">
        <v>691.3</v>
      </c>
      <c r="H18" s="587">
        <v>10.9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"/>
      <c r="T18" s="1"/>
      <c r="U18" s="1"/>
      <c r="V18" s="8"/>
    </row>
    <row r="19" spans="2:22" ht="18.75" customHeight="1">
      <c r="B19" s="92" t="s">
        <v>259</v>
      </c>
      <c r="C19" s="583">
        <v>387.8</v>
      </c>
      <c r="D19" s="137">
        <v>319.7</v>
      </c>
      <c r="E19" s="137">
        <v>21.3</v>
      </c>
      <c r="F19" s="588">
        <v>756.7</v>
      </c>
      <c r="G19" s="166">
        <v>637.70000000000005</v>
      </c>
      <c r="H19" s="166">
        <v>18.7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1"/>
      <c r="T19" s="1"/>
      <c r="U19" s="1"/>
      <c r="V19" s="8"/>
    </row>
    <row r="20" spans="2:22" ht="18.75" customHeight="1">
      <c r="B20" s="92" t="s">
        <v>260</v>
      </c>
      <c r="C20" s="583">
        <v>42</v>
      </c>
      <c r="D20" s="137">
        <v>42.3</v>
      </c>
      <c r="E20" s="137">
        <v>-0.9</v>
      </c>
      <c r="F20" s="588">
        <v>9.8000000000000007</v>
      </c>
      <c r="G20" s="166">
        <v>53.6</v>
      </c>
      <c r="H20" s="166">
        <v>-81.7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1"/>
      <c r="T20" s="1"/>
      <c r="U20" s="1"/>
      <c r="V20" s="8"/>
    </row>
    <row r="21" spans="2:22" ht="18.75" customHeight="1" thickBot="1">
      <c r="B21" s="273" t="s">
        <v>261</v>
      </c>
      <c r="C21" s="589">
        <v>4196.5</v>
      </c>
      <c r="D21" s="560">
        <v>3852.4</v>
      </c>
      <c r="E21" s="563">
        <v>8.9</v>
      </c>
      <c r="F21" s="561">
        <v>8258.5</v>
      </c>
      <c r="G21" s="561">
        <v>8043.3</v>
      </c>
      <c r="H21" s="564">
        <v>2.7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1"/>
      <c r="T21" s="1"/>
      <c r="U21" s="1"/>
      <c r="V21" s="8"/>
    </row>
    <row r="22" spans="2:22" ht="18.75" customHeight="1">
      <c r="B22" s="92" t="s">
        <v>262</v>
      </c>
      <c r="C22" s="582">
        <v>1006.1</v>
      </c>
      <c r="D22" s="463">
        <v>1058.2</v>
      </c>
      <c r="E22" s="137">
        <v>-4.9000000000000004</v>
      </c>
      <c r="F22" s="569">
        <v>1994.6</v>
      </c>
      <c r="G22" s="182">
        <v>1925.1</v>
      </c>
      <c r="H22" s="166">
        <v>3.6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1"/>
      <c r="T22" s="1"/>
      <c r="U22" s="1"/>
      <c r="V22" s="8"/>
    </row>
    <row r="23" spans="2:22" ht="18.75" customHeight="1">
      <c r="B23" s="273" t="s">
        <v>263</v>
      </c>
      <c r="C23" s="581">
        <v>5202.5</v>
      </c>
      <c r="D23" s="560">
        <v>4910.6000000000004</v>
      </c>
      <c r="E23" s="563">
        <v>5.9</v>
      </c>
      <c r="F23" s="561">
        <v>10253</v>
      </c>
      <c r="G23" s="561">
        <v>9968.2999999999993</v>
      </c>
      <c r="H23" s="564">
        <v>2.9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"/>
      <c r="T23" s="1"/>
      <c r="U23" s="1"/>
      <c r="V23" s="8"/>
    </row>
    <row r="24" spans="2:22" ht="18.75" customHeight="1">
      <c r="B24" s="80"/>
      <c r="C24" s="1"/>
      <c r="D24" s="1"/>
      <c r="E24" s="1"/>
      <c r="F24" s="1"/>
      <c r="G24" s="1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1"/>
      <c r="T24" s="1"/>
      <c r="U24" s="1"/>
      <c r="V24" s="8"/>
    </row>
    <row r="25" spans="2:22" ht="18.75" customHeight="1">
      <c r="B25" s="80"/>
      <c r="C25" s="1"/>
      <c r="D25" s="1"/>
      <c r="E25" s="1"/>
      <c r="F25" s="1"/>
      <c r="G25" s="1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"/>
      <c r="T25" s="1"/>
      <c r="U25" s="1"/>
      <c r="V25" s="8"/>
    </row>
    <row r="26" spans="2:22" ht="18.75" customHeight="1" thickBot="1">
      <c r="B26" s="590"/>
      <c r="C26" s="1133" t="s">
        <v>63</v>
      </c>
      <c r="D26" s="1134"/>
      <c r="E26" s="1135"/>
      <c r="F26" s="1136" t="s">
        <v>423</v>
      </c>
      <c r="G26" s="1137"/>
      <c r="H26" s="1138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"/>
      <c r="T26" s="1"/>
      <c r="U26" s="1"/>
      <c r="V26" s="8"/>
    </row>
    <row r="27" spans="2:22" ht="18.75" customHeight="1" thickTop="1">
      <c r="B27" s="269" t="s">
        <v>264</v>
      </c>
      <c r="C27" s="1139" t="s">
        <v>798</v>
      </c>
      <c r="D27" s="1141" t="s">
        <v>799</v>
      </c>
      <c r="E27" s="1141" t="s">
        <v>227</v>
      </c>
      <c r="F27" s="1141" t="s">
        <v>791</v>
      </c>
      <c r="G27" s="554" t="s">
        <v>80</v>
      </c>
      <c r="H27" s="1141" t="s">
        <v>227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1"/>
      <c r="T27" s="1"/>
      <c r="U27" s="1"/>
      <c r="V27" s="8"/>
    </row>
    <row r="28" spans="2:22" ht="18.75" customHeight="1">
      <c r="B28" s="269" t="s">
        <v>217</v>
      </c>
      <c r="C28" s="1140"/>
      <c r="D28" s="1142"/>
      <c r="E28" s="1142"/>
      <c r="F28" s="1142"/>
      <c r="G28" s="555" t="s">
        <v>677</v>
      </c>
      <c r="H28" s="114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"/>
      <c r="T28" s="1"/>
      <c r="U28" s="1"/>
      <c r="V28" s="8"/>
    </row>
    <row r="29" spans="2:22" ht="3" customHeight="1">
      <c r="B29" s="221"/>
      <c r="C29" s="202"/>
      <c r="D29" s="202"/>
      <c r="E29" s="202"/>
      <c r="F29" s="288"/>
      <c r="G29" s="288"/>
      <c r="H29" s="288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"/>
      <c r="T29" s="1"/>
      <c r="U29" s="1"/>
      <c r="V29" s="8"/>
    </row>
    <row r="30" spans="2:22" ht="3" customHeight="1">
      <c r="B30" s="591"/>
      <c r="C30" s="592"/>
      <c r="D30" s="592"/>
      <c r="E30" s="592"/>
      <c r="F30" s="593"/>
      <c r="G30" s="593"/>
      <c r="H30" s="59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1"/>
      <c r="T30" s="1"/>
      <c r="U30" s="1"/>
      <c r="V30" s="8"/>
    </row>
    <row r="31" spans="2:22" ht="3" customHeight="1">
      <c r="B31" s="221"/>
      <c r="C31" s="202"/>
      <c r="D31" s="202"/>
      <c r="E31" s="202"/>
      <c r="F31" s="288"/>
      <c r="G31" s="288"/>
      <c r="H31" s="288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1"/>
      <c r="T31" s="1"/>
      <c r="U31" s="1"/>
      <c r="V31" s="8"/>
    </row>
    <row r="32" spans="2:22" ht="18.75" customHeight="1">
      <c r="B32" s="293" t="s">
        <v>265</v>
      </c>
      <c r="C32" s="563">
        <v>731.2</v>
      </c>
      <c r="D32" s="172">
        <v>669.6</v>
      </c>
      <c r="E32" s="172">
        <v>9.1999999999999993</v>
      </c>
      <c r="F32" s="561">
        <v>1427.5</v>
      </c>
      <c r="G32" s="409">
        <v>1266</v>
      </c>
      <c r="H32" s="459">
        <v>12.8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"/>
      <c r="T32" s="1"/>
      <c r="U32" s="1"/>
      <c r="V32" s="8"/>
    </row>
    <row r="33" spans="2:22" ht="18.75" customHeight="1">
      <c r="B33" s="293" t="s">
        <v>219</v>
      </c>
      <c r="C33" s="563">
        <v>39.6</v>
      </c>
      <c r="D33" s="172">
        <v>31</v>
      </c>
      <c r="E33" s="172">
        <v>27.8</v>
      </c>
      <c r="F33" s="564">
        <v>48.5</v>
      </c>
      <c r="G33" s="265">
        <v>26.9</v>
      </c>
      <c r="H33" s="459">
        <v>80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1"/>
      <c r="T33" s="1"/>
      <c r="U33" s="1"/>
      <c r="V33" s="8"/>
    </row>
    <row r="34" spans="2:22" ht="18.75" customHeight="1">
      <c r="B34" s="293" t="s">
        <v>110</v>
      </c>
      <c r="C34" s="563">
        <v>131.80000000000001</v>
      </c>
      <c r="D34" s="172">
        <v>106.6</v>
      </c>
      <c r="E34" s="172">
        <v>23.7</v>
      </c>
      <c r="F34" s="564">
        <v>239</v>
      </c>
      <c r="G34" s="265">
        <v>186.4</v>
      </c>
      <c r="H34" s="265">
        <v>28.2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"/>
      <c r="T34" s="1"/>
      <c r="U34" s="1"/>
      <c r="V34" s="8"/>
    </row>
    <row r="35" spans="2:22" ht="18.75" customHeight="1">
      <c r="B35" s="294" t="s">
        <v>266</v>
      </c>
      <c r="C35" s="594">
        <v>29.9</v>
      </c>
      <c r="D35" s="137">
        <v>16.3</v>
      </c>
      <c r="E35" s="137">
        <v>83.3</v>
      </c>
      <c r="F35" s="588">
        <v>48.5</v>
      </c>
      <c r="G35" s="166">
        <v>26.9</v>
      </c>
      <c r="H35" s="540">
        <v>80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1"/>
      <c r="T35" s="1"/>
      <c r="U35" s="1"/>
      <c r="V35" s="8"/>
    </row>
    <row r="36" spans="2:22" ht="18.75" customHeight="1">
      <c r="B36" s="294" t="s">
        <v>267</v>
      </c>
      <c r="C36" s="594">
        <v>6.9</v>
      </c>
      <c r="D36" s="137">
        <v>4.7</v>
      </c>
      <c r="E36" s="137">
        <v>48.9</v>
      </c>
      <c r="F36" s="588">
        <v>11.8</v>
      </c>
      <c r="G36" s="166">
        <v>8.3000000000000007</v>
      </c>
      <c r="H36" s="540">
        <v>42.9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1"/>
      <c r="T36" s="1"/>
      <c r="U36" s="1"/>
      <c r="V36" s="8"/>
    </row>
    <row r="37" spans="2:22" ht="18.75" customHeight="1">
      <c r="B37" s="294" t="s">
        <v>268</v>
      </c>
      <c r="C37" s="594">
        <v>95</v>
      </c>
      <c r="D37" s="137">
        <v>85.6</v>
      </c>
      <c r="E37" s="137">
        <v>10.9</v>
      </c>
      <c r="F37" s="588">
        <v>178.7</v>
      </c>
      <c r="G37" s="166">
        <v>151.19999999999999</v>
      </c>
      <c r="H37" s="540">
        <v>18.2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1"/>
      <c r="T37" s="1"/>
      <c r="U37" s="1"/>
      <c r="V37" s="8"/>
    </row>
    <row r="38" spans="2:22" ht="18.75" customHeight="1">
      <c r="B38" s="293" t="s">
        <v>223</v>
      </c>
      <c r="C38" s="563">
        <v>75.7</v>
      </c>
      <c r="D38" s="172">
        <v>61.7</v>
      </c>
      <c r="E38" s="172">
        <v>22.5</v>
      </c>
      <c r="F38" s="564">
        <v>136.30000000000001</v>
      </c>
      <c r="G38" s="265">
        <v>107</v>
      </c>
      <c r="H38" s="459">
        <v>27.4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1"/>
      <c r="T38" s="1"/>
      <c r="U38" s="1"/>
      <c r="V38" s="8"/>
    </row>
    <row r="39" spans="2:22" ht="18.75" customHeight="1">
      <c r="B39" s="894" t="s">
        <v>959</v>
      </c>
      <c r="C39" s="563">
        <v>18.3</v>
      </c>
      <c r="D39" s="172">
        <v>16.100000000000001</v>
      </c>
      <c r="E39" s="172">
        <v>13.8</v>
      </c>
      <c r="F39" s="564">
        <v>38.200000000000003</v>
      </c>
      <c r="G39" s="265">
        <v>35.1</v>
      </c>
      <c r="H39" s="459">
        <v>8.8000000000000007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1"/>
      <c r="T39" s="1"/>
      <c r="U39" s="1"/>
      <c r="V39" s="8"/>
    </row>
    <row r="40" spans="2:22" ht="18.75" customHeight="1" thickBot="1">
      <c r="B40" s="273" t="s">
        <v>111</v>
      </c>
      <c r="C40" s="595">
        <v>996.6</v>
      </c>
      <c r="D40" s="563">
        <v>885</v>
      </c>
      <c r="E40" s="563">
        <v>12.6</v>
      </c>
      <c r="F40" s="561">
        <v>1889.4</v>
      </c>
      <c r="G40" s="561">
        <v>1621.3</v>
      </c>
      <c r="H40" s="596">
        <v>16.5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"/>
      <c r="T40" s="1"/>
      <c r="U40" s="1"/>
      <c r="V40" s="8"/>
    </row>
    <row r="41" spans="2:22" ht="18.75" customHeight="1">
      <c r="B41" s="143" t="s">
        <v>269</v>
      </c>
      <c r="C41" s="594">
        <v>-212.4</v>
      </c>
      <c r="D41" s="137">
        <v>-191.5</v>
      </c>
      <c r="E41" s="137">
        <v>10.9</v>
      </c>
      <c r="F41" s="588">
        <v>-360.9</v>
      </c>
      <c r="G41" s="166">
        <v>-309.5</v>
      </c>
      <c r="H41" s="540">
        <v>16.600000000000001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"/>
      <c r="T41" s="1"/>
      <c r="U41" s="1"/>
      <c r="V41" s="8"/>
    </row>
    <row r="42" spans="2:22" ht="18.75" customHeight="1">
      <c r="B42" s="273" t="s">
        <v>692</v>
      </c>
      <c r="C42" s="563">
        <v>784.2</v>
      </c>
      <c r="D42" s="563">
        <v>693.5</v>
      </c>
      <c r="E42" s="563">
        <v>13.1</v>
      </c>
      <c r="F42" s="561">
        <v>1528.5</v>
      </c>
      <c r="G42" s="561">
        <v>1311.8</v>
      </c>
      <c r="H42" s="596">
        <v>16.5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1"/>
      <c r="T42" s="1"/>
      <c r="U42" s="1"/>
      <c r="V42" s="8"/>
    </row>
    <row r="43" spans="2:22" ht="18.75" customHeight="1">
      <c r="B43" s="80"/>
      <c r="C43" s="1"/>
      <c r="D43" s="1"/>
      <c r="E43" s="1"/>
      <c r="F43" s="1"/>
      <c r="G43" s="1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1"/>
      <c r="T43" s="1"/>
      <c r="U43" s="1"/>
      <c r="V43" s="8"/>
    </row>
    <row r="44" spans="2:22" ht="18.75" customHeight="1" thickBot="1">
      <c r="B44" s="80"/>
      <c r="C44" s="1"/>
      <c r="D44" s="1"/>
      <c r="E44" s="1"/>
      <c r="F44" s="1"/>
      <c r="G44" s="1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"/>
      <c r="T44" s="1"/>
      <c r="U44" s="1"/>
      <c r="V44" s="8"/>
    </row>
    <row r="45" spans="2:22" ht="18.75" customHeight="1" thickTop="1" thickBot="1">
      <c r="B45" s="1143" t="s">
        <v>270</v>
      </c>
      <c r="C45" s="1148" t="s">
        <v>63</v>
      </c>
      <c r="D45" s="1149"/>
      <c r="E45" s="1149"/>
      <c r="F45" s="1149"/>
      <c r="G45" s="1144" t="s">
        <v>423</v>
      </c>
      <c r="H45" s="1150"/>
      <c r="I45" s="1150"/>
      <c r="J45" s="1145"/>
      <c r="K45" s="63"/>
      <c r="L45" s="63"/>
      <c r="M45" s="63"/>
      <c r="N45" s="63"/>
      <c r="O45" s="63"/>
      <c r="P45" s="63"/>
      <c r="Q45" s="63"/>
      <c r="R45" s="63"/>
      <c r="S45" s="1"/>
      <c r="T45" s="1"/>
      <c r="U45" s="1"/>
      <c r="V45" s="8"/>
    </row>
    <row r="46" spans="2:22" ht="18.75" customHeight="1" thickTop="1">
      <c r="B46" s="1143"/>
      <c r="C46" s="1139" t="s">
        <v>798</v>
      </c>
      <c r="D46" s="1144" t="s">
        <v>799</v>
      </c>
      <c r="E46" s="1145"/>
      <c r="F46" s="1141" t="s">
        <v>227</v>
      </c>
      <c r="G46" s="1144" t="s">
        <v>791</v>
      </c>
      <c r="H46" s="1145"/>
      <c r="I46" s="550" t="s">
        <v>80</v>
      </c>
      <c r="J46" s="1141" t="s">
        <v>227</v>
      </c>
      <c r="K46" s="63"/>
      <c r="L46" s="63"/>
      <c r="M46" s="63"/>
      <c r="N46" s="63"/>
      <c r="O46" s="63"/>
      <c r="P46" s="63"/>
      <c r="Q46" s="63"/>
      <c r="R46" s="63"/>
      <c r="S46" s="1"/>
      <c r="T46" s="1"/>
      <c r="U46" s="1"/>
      <c r="V46" s="8"/>
    </row>
    <row r="47" spans="2:22" ht="18.75" customHeight="1">
      <c r="B47" s="1143"/>
      <c r="C47" s="1140"/>
      <c r="D47" s="1146"/>
      <c r="E47" s="1147"/>
      <c r="F47" s="1142"/>
      <c r="G47" s="1146"/>
      <c r="H47" s="1147"/>
      <c r="I47" s="555" t="s">
        <v>677</v>
      </c>
      <c r="J47" s="1142"/>
      <c r="K47" s="63"/>
      <c r="L47" s="63"/>
      <c r="M47" s="63"/>
      <c r="N47" s="63"/>
      <c r="O47" s="63"/>
      <c r="P47" s="63"/>
      <c r="Q47" s="63"/>
      <c r="R47" s="63"/>
      <c r="S47" s="1"/>
      <c r="T47" s="1"/>
      <c r="U47" s="1"/>
      <c r="V47" s="8"/>
    </row>
    <row r="48" spans="2:22" ht="3" customHeight="1">
      <c r="B48" s="221"/>
      <c r="C48" s="441"/>
      <c r="D48" s="441"/>
      <c r="E48" s="1151"/>
      <c r="F48" s="1152"/>
      <c r="G48" s="1151"/>
      <c r="H48" s="1152"/>
      <c r="I48" s="441"/>
      <c r="J48" s="441"/>
      <c r="K48" s="63"/>
      <c r="L48" s="63"/>
      <c r="M48" s="63"/>
      <c r="N48" s="63"/>
      <c r="O48" s="63"/>
      <c r="P48" s="63"/>
      <c r="Q48" s="63"/>
      <c r="R48" s="63"/>
      <c r="S48" s="1"/>
      <c r="T48" s="1"/>
      <c r="U48" s="1"/>
      <c r="V48" s="8"/>
    </row>
    <row r="49" spans="2:22" ht="3" customHeight="1">
      <c r="B49" s="223"/>
      <c r="C49" s="454"/>
      <c r="D49" s="454"/>
      <c r="E49" s="1153"/>
      <c r="F49" s="1154"/>
      <c r="G49" s="1153"/>
      <c r="H49" s="1154"/>
      <c r="I49" s="454"/>
      <c r="J49" s="454"/>
      <c r="K49" s="63"/>
      <c r="L49" s="63"/>
      <c r="M49" s="63"/>
      <c r="N49" s="63"/>
      <c r="O49" s="63"/>
      <c r="P49" s="63"/>
      <c r="Q49" s="63"/>
      <c r="R49" s="63"/>
      <c r="S49" s="1"/>
      <c r="T49" s="1"/>
      <c r="U49" s="1"/>
      <c r="V49" s="8"/>
    </row>
    <row r="50" spans="2:22" ht="3" customHeight="1">
      <c r="B50" s="221"/>
      <c r="C50" s="441"/>
      <c r="D50" s="441"/>
      <c r="E50" s="1151"/>
      <c r="F50" s="1152"/>
      <c r="G50" s="1151"/>
      <c r="H50" s="1152"/>
      <c r="I50" s="441"/>
      <c r="J50" s="441"/>
      <c r="K50" s="63"/>
      <c r="L50" s="63"/>
      <c r="M50" s="63"/>
      <c r="N50" s="63"/>
      <c r="O50" s="63"/>
      <c r="P50" s="63"/>
      <c r="Q50" s="63"/>
      <c r="R50" s="63"/>
      <c r="S50" s="1"/>
      <c r="T50" s="1"/>
      <c r="U50" s="1"/>
      <c r="V50" s="8"/>
    </row>
    <row r="51" spans="2:22" ht="18.75" customHeight="1">
      <c r="B51" s="156" t="s">
        <v>802</v>
      </c>
      <c r="C51" s="173">
        <v>418.3</v>
      </c>
      <c r="D51" s="196">
        <v>378.3</v>
      </c>
      <c r="E51" s="1159">
        <v>10.6</v>
      </c>
      <c r="F51" s="1160"/>
      <c r="G51" s="1161">
        <v>792.9</v>
      </c>
      <c r="H51" s="1162"/>
      <c r="I51" s="196">
        <v>690.2</v>
      </c>
      <c r="J51" s="195">
        <v>14.9</v>
      </c>
      <c r="K51" s="63"/>
      <c r="L51" s="63"/>
      <c r="M51" s="63"/>
      <c r="N51" s="63"/>
      <c r="O51" s="63"/>
      <c r="P51" s="63"/>
      <c r="Q51" s="63"/>
      <c r="R51" s="63"/>
      <c r="S51" s="1"/>
      <c r="T51" s="1"/>
      <c r="U51" s="1"/>
      <c r="V51" s="8"/>
    </row>
    <row r="52" spans="2:22" ht="18.75" customHeight="1">
      <c r="B52" s="156" t="s">
        <v>19</v>
      </c>
      <c r="C52" s="173">
        <v>83.3</v>
      </c>
      <c r="D52" s="196">
        <v>78.3</v>
      </c>
      <c r="E52" s="1159">
        <v>6.4</v>
      </c>
      <c r="F52" s="1160"/>
      <c r="G52" s="1161">
        <v>157.9</v>
      </c>
      <c r="H52" s="1162"/>
      <c r="I52" s="196">
        <v>146.1</v>
      </c>
      <c r="J52" s="195">
        <v>8.1</v>
      </c>
      <c r="K52" s="63"/>
      <c r="L52" s="63"/>
      <c r="M52" s="63"/>
      <c r="N52" s="63"/>
      <c r="O52" s="63"/>
      <c r="P52" s="63"/>
      <c r="Q52" s="63"/>
      <c r="R52" s="63"/>
      <c r="S52" s="1"/>
      <c r="T52" s="1"/>
      <c r="U52" s="1"/>
      <c r="V52" s="8"/>
    </row>
    <row r="53" spans="2:22" ht="18.75" customHeight="1">
      <c r="B53" s="156" t="s">
        <v>803</v>
      </c>
      <c r="C53" s="173">
        <v>230.2</v>
      </c>
      <c r="D53" s="196">
        <v>199</v>
      </c>
      <c r="E53" s="1159">
        <v>15.7</v>
      </c>
      <c r="F53" s="1160"/>
      <c r="G53" s="1161">
        <v>464.5</v>
      </c>
      <c r="H53" s="1162"/>
      <c r="I53" s="196">
        <v>385.9</v>
      </c>
      <c r="J53" s="195">
        <v>20.399999999999999</v>
      </c>
      <c r="K53" s="63"/>
      <c r="L53" s="63"/>
      <c r="M53" s="63"/>
      <c r="N53" s="63"/>
      <c r="O53" s="63"/>
      <c r="P53" s="63"/>
      <c r="Q53" s="63"/>
      <c r="R53" s="63"/>
      <c r="S53" s="1"/>
      <c r="T53" s="1"/>
      <c r="U53" s="1"/>
      <c r="V53" s="8"/>
    </row>
    <row r="54" spans="2:22" ht="18.75" customHeight="1">
      <c r="B54" s="271" t="s">
        <v>804</v>
      </c>
      <c r="C54" s="173">
        <v>52.4</v>
      </c>
      <c r="D54" s="196">
        <v>38</v>
      </c>
      <c r="E54" s="1159">
        <v>38</v>
      </c>
      <c r="F54" s="1160"/>
      <c r="G54" s="1161">
        <v>113.2</v>
      </c>
      <c r="H54" s="1162"/>
      <c r="I54" s="196">
        <v>89.5</v>
      </c>
      <c r="J54" s="195">
        <v>26.4</v>
      </c>
      <c r="K54" s="63"/>
      <c r="L54" s="63"/>
      <c r="M54" s="63"/>
      <c r="N54" s="63"/>
      <c r="O54" s="63"/>
      <c r="P54" s="63"/>
      <c r="Q54" s="63"/>
      <c r="R54" s="63"/>
      <c r="S54" s="1"/>
      <c r="T54" s="1"/>
      <c r="U54" s="1"/>
      <c r="V54" s="8"/>
    </row>
    <row r="55" spans="2:22" ht="18.75" customHeight="1">
      <c r="B55" s="597" t="s">
        <v>805</v>
      </c>
      <c r="C55" s="173">
        <v>6.6</v>
      </c>
      <c r="D55" s="196">
        <v>5.4</v>
      </c>
      <c r="E55" s="1159">
        <v>21.5</v>
      </c>
      <c r="F55" s="1160"/>
      <c r="G55" s="1161">
        <v>11.4</v>
      </c>
      <c r="H55" s="1162"/>
      <c r="I55" s="196">
        <v>9.1999999999999993</v>
      </c>
      <c r="J55" s="195">
        <v>23.2</v>
      </c>
      <c r="K55" s="63"/>
      <c r="L55" s="63"/>
      <c r="M55" s="63"/>
      <c r="N55" s="63"/>
      <c r="O55" s="63"/>
      <c r="P55" s="63"/>
      <c r="Q55" s="63"/>
      <c r="R55" s="63"/>
      <c r="S55" s="1"/>
      <c r="T55" s="1"/>
      <c r="U55" s="1"/>
      <c r="V55" s="8"/>
    </row>
    <row r="56" spans="2:22" ht="18.75" customHeight="1">
      <c r="B56" s="597" t="s">
        <v>806</v>
      </c>
      <c r="C56" s="173">
        <v>45.8</v>
      </c>
      <c r="D56" s="196">
        <v>32.6</v>
      </c>
      <c r="E56" s="1159">
        <v>40.700000000000003</v>
      </c>
      <c r="F56" s="1160"/>
      <c r="G56" s="1161">
        <v>101.8</v>
      </c>
      <c r="H56" s="1162"/>
      <c r="I56" s="196">
        <v>80.3</v>
      </c>
      <c r="J56" s="195">
        <v>26.8</v>
      </c>
      <c r="K56" s="63"/>
      <c r="L56" s="63"/>
      <c r="M56" s="63"/>
      <c r="N56" s="63"/>
      <c r="O56" s="63"/>
      <c r="P56" s="63"/>
      <c r="Q56" s="63"/>
      <c r="R56" s="63"/>
      <c r="S56" s="1"/>
      <c r="T56" s="1"/>
      <c r="U56" s="1"/>
      <c r="V56" s="8"/>
    </row>
    <row r="57" spans="2:22" ht="18.75" customHeight="1" thickBot="1">
      <c r="B57" s="213" t="s">
        <v>807</v>
      </c>
      <c r="C57" s="145">
        <v>784.2</v>
      </c>
      <c r="D57" s="145">
        <v>693.5</v>
      </c>
      <c r="E57" s="1155">
        <v>13.1</v>
      </c>
      <c r="F57" s="1156"/>
      <c r="G57" s="1157">
        <v>1528.5</v>
      </c>
      <c r="H57" s="1158"/>
      <c r="I57" s="171">
        <v>1311.8</v>
      </c>
      <c r="J57" s="145">
        <v>16.5</v>
      </c>
      <c r="K57" s="63"/>
      <c r="L57" s="63"/>
      <c r="M57" s="63"/>
      <c r="N57" s="63"/>
      <c r="O57" s="63"/>
      <c r="P57" s="63"/>
      <c r="Q57" s="63"/>
      <c r="R57" s="63"/>
      <c r="S57" s="1"/>
      <c r="T57" s="1"/>
      <c r="U57" s="1"/>
      <c r="V57" s="8"/>
    </row>
    <row r="58" spans="2:22" ht="18.75" customHeight="1" thickTop="1">
      <c r="B58" s="80"/>
      <c r="C58" s="1"/>
      <c r="D58" s="1"/>
      <c r="E58" s="1"/>
      <c r="F58" s="1"/>
      <c r="G58" s="1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1"/>
      <c r="T58" s="1"/>
      <c r="U58" s="1"/>
      <c r="V58" s="8"/>
    </row>
    <row r="59" spans="2:22" ht="18.75" customHeight="1">
      <c r="B59" s="80"/>
      <c r="C59" s="1"/>
      <c r="D59" s="1"/>
      <c r="E59" s="1"/>
      <c r="F59" s="1"/>
      <c r="G59" s="1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1"/>
      <c r="T59" s="1"/>
      <c r="U59" s="1"/>
      <c r="V59" s="8"/>
    </row>
    <row r="60" spans="2:22" ht="18.75" customHeight="1">
      <c r="B60" s="523" t="s">
        <v>726</v>
      </c>
      <c r="C60" s="598" t="s">
        <v>152</v>
      </c>
      <c r="D60" s="598" t="s">
        <v>8</v>
      </c>
      <c r="E60" s="598" t="s">
        <v>10</v>
      </c>
      <c r="F60" s="598" t="s">
        <v>11</v>
      </c>
      <c r="G60" s="599" t="s">
        <v>12</v>
      </c>
      <c r="H60" s="600" t="s">
        <v>13</v>
      </c>
      <c r="I60" s="600" t="s">
        <v>14</v>
      </c>
      <c r="J60" s="600" t="s">
        <v>61</v>
      </c>
      <c r="K60" s="600" t="s">
        <v>62</v>
      </c>
      <c r="L60" s="63"/>
      <c r="M60" s="63"/>
      <c r="N60" s="63"/>
      <c r="O60" s="63"/>
      <c r="P60" s="63"/>
      <c r="Q60" s="63"/>
      <c r="R60" s="63"/>
      <c r="S60" s="1"/>
      <c r="T60" s="1"/>
      <c r="U60" s="1"/>
      <c r="V60" s="8"/>
    </row>
    <row r="61" spans="2:22" ht="3" customHeight="1">
      <c r="B61" s="601"/>
      <c r="C61" s="602"/>
      <c r="D61" s="602"/>
      <c r="E61" s="602"/>
      <c r="F61" s="602"/>
      <c r="G61" s="603"/>
      <c r="H61" s="604"/>
      <c r="I61" s="604"/>
      <c r="J61" s="604"/>
      <c r="K61" s="605"/>
      <c r="L61" s="63"/>
      <c r="M61" s="63"/>
      <c r="N61" s="63"/>
      <c r="O61" s="63"/>
      <c r="P61" s="63"/>
      <c r="Q61" s="63"/>
      <c r="R61" s="63"/>
      <c r="S61" s="1"/>
      <c r="T61" s="1"/>
      <c r="U61" s="1"/>
      <c r="V61" s="8"/>
    </row>
    <row r="62" spans="2:22" ht="3" customHeight="1">
      <c r="B62" s="606"/>
      <c r="C62" s="607"/>
      <c r="D62" s="607"/>
      <c r="E62" s="607"/>
      <c r="F62" s="607"/>
      <c r="G62" s="608"/>
      <c r="H62" s="609"/>
      <c r="I62" s="609"/>
      <c r="J62" s="609"/>
      <c r="K62" s="609"/>
      <c r="L62" s="63"/>
      <c r="M62" s="63"/>
      <c r="N62" s="63"/>
      <c r="O62" s="63"/>
      <c r="P62" s="63"/>
      <c r="Q62" s="63"/>
      <c r="R62" s="63"/>
      <c r="S62" s="1"/>
      <c r="T62" s="1"/>
      <c r="U62" s="1"/>
      <c r="V62" s="8"/>
    </row>
    <row r="63" spans="2:22" ht="3" customHeight="1">
      <c r="B63" s="601"/>
      <c r="C63" s="602"/>
      <c r="D63" s="602"/>
      <c r="E63" s="602"/>
      <c r="F63" s="602"/>
      <c r="G63" s="1"/>
      <c r="H63" s="1"/>
      <c r="K63" s="605"/>
      <c r="L63" s="63"/>
      <c r="M63" s="63"/>
      <c r="N63" s="63"/>
      <c r="O63" s="63"/>
      <c r="P63" s="63"/>
      <c r="Q63" s="63"/>
      <c r="R63" s="63"/>
      <c r="S63" s="1"/>
      <c r="T63" s="1"/>
      <c r="U63" s="1"/>
      <c r="V63" s="8"/>
    </row>
    <row r="64" spans="2:22" ht="18.75" customHeight="1">
      <c r="B64" s="273" t="s">
        <v>962</v>
      </c>
      <c r="C64" s="610">
        <v>157.1</v>
      </c>
      <c r="D64" s="610">
        <v>189.5</v>
      </c>
      <c r="E64" s="610">
        <v>340.1</v>
      </c>
      <c r="F64" s="610">
        <v>783.8</v>
      </c>
      <c r="G64" s="611">
        <v>408.5</v>
      </c>
      <c r="H64" s="612">
        <v>190.4</v>
      </c>
      <c r="I64" s="612">
        <v>318.39999999999998</v>
      </c>
      <c r="J64" s="612">
        <v>267.2</v>
      </c>
      <c r="K64" s="612">
        <v>99.9</v>
      </c>
      <c r="L64" s="63"/>
      <c r="M64" s="63"/>
      <c r="N64" s="63"/>
      <c r="O64" s="63"/>
      <c r="P64" s="63"/>
      <c r="Q64" s="63"/>
      <c r="R64" s="63"/>
      <c r="S64" s="1"/>
      <c r="T64" s="1"/>
      <c r="U64" s="1"/>
      <c r="V64" s="8"/>
    </row>
    <row r="65" spans="2:22" ht="18.75" customHeight="1">
      <c r="B65" s="218" t="s">
        <v>963</v>
      </c>
      <c r="C65" s="613">
        <v>114.2</v>
      </c>
      <c r="D65" s="613">
        <v>159.1</v>
      </c>
      <c r="E65" s="613">
        <v>271.5</v>
      </c>
      <c r="F65" s="613">
        <v>643.70000000000005</v>
      </c>
      <c r="G65" s="614">
        <v>314.39999999999998</v>
      </c>
      <c r="H65" s="615">
        <v>155.4</v>
      </c>
      <c r="I65" s="615">
        <v>224</v>
      </c>
      <c r="J65" s="615">
        <v>228.6</v>
      </c>
      <c r="K65" s="615">
        <v>89.6</v>
      </c>
      <c r="L65" s="63"/>
      <c r="M65" s="63"/>
      <c r="N65" s="63"/>
      <c r="O65" s="63"/>
      <c r="P65" s="63"/>
      <c r="Q65" s="63"/>
      <c r="R65" s="63"/>
      <c r="S65" s="1"/>
      <c r="T65" s="1"/>
      <c r="U65" s="1"/>
      <c r="V65" s="8"/>
    </row>
    <row r="66" spans="2:22" ht="18.75" customHeight="1">
      <c r="B66" s="218" t="s">
        <v>964</v>
      </c>
      <c r="C66" s="613">
        <v>42.9</v>
      </c>
      <c r="D66" s="613">
        <v>30.4</v>
      </c>
      <c r="E66" s="613">
        <v>68.599999999999994</v>
      </c>
      <c r="F66" s="613">
        <v>140</v>
      </c>
      <c r="G66" s="614">
        <v>94.1</v>
      </c>
      <c r="H66" s="615">
        <v>35</v>
      </c>
      <c r="I66" s="615">
        <v>94.4</v>
      </c>
      <c r="J66" s="615">
        <v>38.6</v>
      </c>
      <c r="K66" s="615">
        <v>10.199999999999999</v>
      </c>
      <c r="L66" s="63"/>
      <c r="M66" s="63"/>
      <c r="N66" s="63"/>
      <c r="O66" s="63"/>
      <c r="P66" s="63"/>
      <c r="Q66" s="63"/>
      <c r="R66" s="63"/>
      <c r="S66" s="1"/>
      <c r="T66" s="1"/>
      <c r="U66" s="1"/>
      <c r="V66" s="8"/>
    </row>
    <row r="67" spans="2:22" ht="18.75" customHeight="1">
      <c r="B67" s="273" t="s">
        <v>254</v>
      </c>
      <c r="C67" s="610">
        <v>44.2</v>
      </c>
      <c r="D67" s="610">
        <v>58.8</v>
      </c>
      <c r="E67" s="610">
        <v>97.4</v>
      </c>
      <c r="F67" s="610">
        <v>221.5</v>
      </c>
      <c r="G67" s="611">
        <v>131.6</v>
      </c>
      <c r="H67" s="612">
        <v>88.1</v>
      </c>
      <c r="I67" s="612">
        <v>61.4</v>
      </c>
      <c r="J67" s="612">
        <v>110.4</v>
      </c>
      <c r="K67" s="612">
        <v>44.4</v>
      </c>
      <c r="L67" s="63"/>
      <c r="M67" s="63"/>
      <c r="N67" s="63"/>
      <c r="O67" s="63"/>
      <c r="P67" s="63"/>
      <c r="Q67" s="63"/>
      <c r="R67" s="63"/>
      <c r="S67" s="1"/>
      <c r="T67" s="1"/>
      <c r="U67" s="1"/>
      <c r="V67" s="8"/>
    </row>
    <row r="68" spans="2:22" ht="18.75" customHeight="1">
      <c r="B68" s="906" t="s">
        <v>16</v>
      </c>
      <c r="C68" s="616">
        <v>42.5</v>
      </c>
      <c r="D68" s="616">
        <v>51.1</v>
      </c>
      <c r="E68" s="616">
        <v>88.1</v>
      </c>
      <c r="F68" s="616">
        <v>177.7</v>
      </c>
      <c r="G68" s="617">
        <v>111.8</v>
      </c>
      <c r="H68" s="618">
        <v>84.3</v>
      </c>
      <c r="I68" s="618">
        <v>58.8</v>
      </c>
      <c r="J68" s="618">
        <v>80.099999999999994</v>
      </c>
      <c r="K68" s="618">
        <v>36.799999999999997</v>
      </c>
      <c r="L68" s="63"/>
      <c r="M68" s="63"/>
      <c r="N68" s="63"/>
      <c r="O68" s="63"/>
      <c r="P68" s="63"/>
      <c r="Q68" s="63"/>
      <c r="R68" s="63"/>
      <c r="S68" s="1"/>
      <c r="T68" s="1"/>
      <c r="U68" s="1"/>
      <c r="V68" s="8"/>
    </row>
    <row r="69" spans="2:22" ht="18.75" customHeight="1">
      <c r="B69" s="233" t="s">
        <v>965</v>
      </c>
      <c r="C69" s="619">
        <v>16.5</v>
      </c>
      <c r="D69" s="619">
        <v>23.1</v>
      </c>
      <c r="E69" s="619">
        <v>36</v>
      </c>
      <c r="F69" s="619">
        <v>66.400000000000006</v>
      </c>
      <c r="G69" s="620">
        <v>39.299999999999997</v>
      </c>
      <c r="H69" s="621">
        <v>41.7</v>
      </c>
      <c r="I69" s="621">
        <v>24.4</v>
      </c>
      <c r="J69" s="621">
        <v>26.8</v>
      </c>
      <c r="K69" s="621">
        <v>12.5</v>
      </c>
      <c r="L69" s="63"/>
      <c r="M69" s="63"/>
      <c r="N69" s="63"/>
      <c r="O69" s="63"/>
      <c r="P69" s="63"/>
      <c r="Q69" s="63"/>
      <c r="R69" s="63"/>
      <c r="S69" s="1"/>
      <c r="T69" s="1"/>
      <c r="U69" s="1"/>
      <c r="V69" s="8"/>
    </row>
    <row r="70" spans="2:22" ht="18.75" customHeight="1">
      <c r="B70" s="233" t="s">
        <v>966</v>
      </c>
      <c r="C70" s="619">
        <v>3.4</v>
      </c>
      <c r="D70" s="619">
        <v>5.0999999999999996</v>
      </c>
      <c r="E70" s="619">
        <v>7.2</v>
      </c>
      <c r="F70" s="619">
        <v>11.7</v>
      </c>
      <c r="G70" s="620">
        <v>7.8</v>
      </c>
      <c r="H70" s="621">
        <v>7.4</v>
      </c>
      <c r="I70" s="621">
        <v>5</v>
      </c>
      <c r="J70" s="621">
        <v>6.9</v>
      </c>
      <c r="K70" s="621">
        <v>3</v>
      </c>
      <c r="L70" s="63"/>
      <c r="M70" s="63"/>
      <c r="N70" s="63"/>
      <c r="O70" s="63"/>
      <c r="P70" s="63"/>
      <c r="Q70" s="63"/>
      <c r="R70" s="63"/>
      <c r="S70" s="1"/>
      <c r="T70" s="1"/>
      <c r="U70" s="1"/>
      <c r="V70" s="8"/>
    </row>
    <row r="71" spans="2:22" ht="18.75" customHeight="1">
      <c r="B71" s="233" t="s">
        <v>967</v>
      </c>
      <c r="C71" s="619">
        <v>18.8</v>
      </c>
      <c r="D71" s="619">
        <v>20.6</v>
      </c>
      <c r="E71" s="619">
        <v>39.700000000000003</v>
      </c>
      <c r="F71" s="619">
        <v>88.1</v>
      </c>
      <c r="G71" s="620">
        <v>59.1</v>
      </c>
      <c r="H71" s="621">
        <v>30.3</v>
      </c>
      <c r="I71" s="621">
        <v>25.2</v>
      </c>
      <c r="J71" s="621">
        <v>42.1</v>
      </c>
      <c r="K71" s="621">
        <v>24.4</v>
      </c>
      <c r="L71" s="63"/>
      <c r="M71" s="63"/>
      <c r="N71" s="63"/>
      <c r="O71" s="63"/>
      <c r="P71" s="63"/>
      <c r="Q71" s="63"/>
      <c r="R71" s="63"/>
      <c r="S71" s="1"/>
      <c r="T71" s="1"/>
      <c r="U71" s="1"/>
      <c r="V71" s="8"/>
    </row>
    <row r="72" spans="2:22" ht="18.75" customHeight="1">
      <c r="B72" s="233" t="s">
        <v>968</v>
      </c>
      <c r="C72" s="619">
        <v>3.8</v>
      </c>
      <c r="D72" s="619">
        <v>2.2999999999999998</v>
      </c>
      <c r="E72" s="619">
        <v>5.2</v>
      </c>
      <c r="F72" s="619">
        <v>11.5</v>
      </c>
      <c r="G72" s="620">
        <v>5.5</v>
      </c>
      <c r="H72" s="621">
        <v>4.8</v>
      </c>
      <c r="I72" s="621">
        <v>4.3</v>
      </c>
      <c r="J72" s="621">
        <v>4.4000000000000004</v>
      </c>
      <c r="K72" s="621">
        <v>-3</v>
      </c>
      <c r="L72" s="63"/>
      <c r="M72" s="63"/>
      <c r="N72" s="63"/>
      <c r="O72" s="63"/>
      <c r="P72" s="63"/>
      <c r="Q72" s="63"/>
      <c r="R72" s="63"/>
      <c r="S72" s="1"/>
      <c r="T72" s="1"/>
      <c r="U72" s="1"/>
      <c r="V72" s="8"/>
    </row>
    <row r="73" spans="2:22" ht="18.75" customHeight="1">
      <c r="B73" s="905" t="s">
        <v>969</v>
      </c>
      <c r="C73" s="619">
        <v>0.2</v>
      </c>
      <c r="D73" s="619">
        <v>0.2</v>
      </c>
      <c r="E73" s="619">
        <v>0.3</v>
      </c>
      <c r="F73" s="619">
        <v>3</v>
      </c>
      <c r="G73" s="620">
        <v>0.9</v>
      </c>
      <c r="H73" s="621">
        <v>0.3</v>
      </c>
      <c r="I73" s="621">
        <v>0.2</v>
      </c>
      <c r="J73" s="621">
        <v>1.1000000000000001</v>
      </c>
      <c r="K73" s="621">
        <v>0.2</v>
      </c>
      <c r="L73" s="63"/>
      <c r="M73" s="63"/>
      <c r="N73" s="63"/>
      <c r="O73" s="63"/>
      <c r="P73" s="63"/>
      <c r="Q73" s="63"/>
      <c r="R73" s="63"/>
      <c r="S73" s="1"/>
      <c r="T73" s="1"/>
      <c r="U73" s="1"/>
      <c r="V73" s="8"/>
    </row>
    <row r="74" spans="2:22" ht="18.75" customHeight="1">
      <c r="B74" s="905" t="s">
        <v>970</v>
      </c>
      <c r="C74" s="619">
        <v>3.5</v>
      </c>
      <c r="D74" s="619">
        <v>2.1</v>
      </c>
      <c r="E74" s="619">
        <v>4.8</v>
      </c>
      <c r="F74" s="619">
        <v>8.5</v>
      </c>
      <c r="G74" s="620">
        <v>4.5999999999999996</v>
      </c>
      <c r="H74" s="621">
        <v>4.5999999999999996</v>
      </c>
      <c r="I74" s="621">
        <v>4.0999999999999996</v>
      </c>
      <c r="J74" s="621">
        <v>3.2</v>
      </c>
      <c r="K74" s="621">
        <v>-3.3</v>
      </c>
      <c r="L74" s="63"/>
      <c r="M74" s="63"/>
      <c r="N74" s="63"/>
      <c r="O74" s="63"/>
      <c r="P74" s="63"/>
      <c r="Q74" s="63"/>
      <c r="R74" s="63"/>
      <c r="S74" s="1"/>
      <c r="T74" s="1"/>
      <c r="U74" s="1"/>
      <c r="V74" s="8"/>
    </row>
    <row r="75" spans="2:22" ht="18.75" customHeight="1">
      <c r="B75" s="906" t="s">
        <v>255</v>
      </c>
      <c r="C75" s="616">
        <v>1.7</v>
      </c>
      <c r="D75" s="616">
        <v>7.7</v>
      </c>
      <c r="E75" s="616">
        <v>9.3000000000000007</v>
      </c>
      <c r="F75" s="616">
        <v>43.9</v>
      </c>
      <c r="G75" s="617">
        <v>19.8</v>
      </c>
      <c r="H75" s="618">
        <v>3.8</v>
      </c>
      <c r="I75" s="618">
        <v>2.6</v>
      </c>
      <c r="J75" s="618">
        <v>30.4</v>
      </c>
      <c r="K75" s="618">
        <v>7.5</v>
      </c>
      <c r="L75" s="63"/>
      <c r="M75" s="63"/>
      <c r="N75" s="63"/>
      <c r="O75" s="63"/>
      <c r="P75" s="63"/>
      <c r="Q75" s="63"/>
      <c r="R75" s="63"/>
      <c r="S75" s="1"/>
      <c r="T75" s="1"/>
      <c r="U75" s="1"/>
      <c r="V75" s="8"/>
    </row>
    <row r="76" spans="2:22" ht="18.75" customHeight="1">
      <c r="B76" s="233" t="s">
        <v>502</v>
      </c>
      <c r="C76" s="619">
        <v>0.3</v>
      </c>
      <c r="D76" s="619">
        <v>2</v>
      </c>
      <c r="E76" s="619">
        <v>1.5</v>
      </c>
      <c r="F76" s="619">
        <v>8.1999999999999993</v>
      </c>
      <c r="G76" s="620">
        <v>4.5999999999999996</v>
      </c>
      <c r="H76" s="621">
        <v>1.7</v>
      </c>
      <c r="I76" s="621">
        <v>0.6</v>
      </c>
      <c r="J76" s="621">
        <v>9.9</v>
      </c>
      <c r="K76" s="621">
        <v>0.9</v>
      </c>
      <c r="L76" s="63"/>
      <c r="M76" s="63"/>
      <c r="N76" s="63"/>
      <c r="O76" s="63"/>
      <c r="P76" s="63"/>
      <c r="Q76" s="63"/>
      <c r="R76" s="63"/>
      <c r="S76" s="1"/>
      <c r="T76" s="1"/>
      <c r="U76" s="1"/>
      <c r="V76" s="8"/>
    </row>
    <row r="77" spans="2:22" ht="18.75" customHeight="1">
      <c r="B77" s="233" t="s">
        <v>503</v>
      </c>
      <c r="C77" s="619">
        <v>1.3</v>
      </c>
      <c r="D77" s="619">
        <v>5.7</v>
      </c>
      <c r="E77" s="619">
        <v>7.8</v>
      </c>
      <c r="F77" s="619">
        <v>35.6</v>
      </c>
      <c r="G77" s="620">
        <v>15.2</v>
      </c>
      <c r="H77" s="621">
        <v>2.1</v>
      </c>
      <c r="I77" s="621">
        <v>2</v>
      </c>
      <c r="J77" s="621">
        <v>20.399999999999999</v>
      </c>
      <c r="K77" s="621">
        <v>6.7</v>
      </c>
      <c r="L77" s="63"/>
      <c r="M77" s="63"/>
      <c r="N77" s="63"/>
      <c r="O77" s="63"/>
      <c r="P77" s="63"/>
      <c r="Q77" s="63"/>
      <c r="R77" s="63"/>
      <c r="S77" s="1"/>
      <c r="T77" s="1"/>
      <c r="U77" s="1"/>
      <c r="V77" s="8"/>
    </row>
    <row r="78" spans="2:22" ht="18.75" customHeight="1">
      <c r="B78" s="273" t="s">
        <v>258</v>
      </c>
      <c r="C78" s="610">
        <v>14.2</v>
      </c>
      <c r="D78" s="610">
        <v>27.1</v>
      </c>
      <c r="E78" s="610">
        <v>32.299999999999997</v>
      </c>
      <c r="F78" s="610">
        <v>89.1</v>
      </c>
      <c r="G78" s="611">
        <v>58.8</v>
      </c>
      <c r="H78" s="612">
        <v>35.799999999999997</v>
      </c>
      <c r="I78" s="612">
        <v>20.100000000000001</v>
      </c>
      <c r="J78" s="612">
        <v>57.1</v>
      </c>
      <c r="K78" s="612">
        <v>17.3</v>
      </c>
      <c r="L78" s="63"/>
      <c r="M78" s="63"/>
      <c r="N78" s="63"/>
      <c r="O78" s="63"/>
      <c r="P78" s="63"/>
      <c r="Q78" s="63"/>
      <c r="R78" s="63"/>
      <c r="S78" s="1"/>
      <c r="T78" s="1"/>
      <c r="U78" s="1"/>
      <c r="V78" s="8"/>
    </row>
    <row r="79" spans="2:22" ht="18.75" customHeight="1">
      <c r="B79" s="218" t="s">
        <v>259</v>
      </c>
      <c r="C79" s="619">
        <v>13.8</v>
      </c>
      <c r="D79" s="619">
        <v>21</v>
      </c>
      <c r="E79" s="619">
        <v>29.5</v>
      </c>
      <c r="F79" s="619">
        <v>68</v>
      </c>
      <c r="G79" s="620">
        <v>43.4</v>
      </c>
      <c r="H79" s="621">
        <v>28.6</v>
      </c>
      <c r="I79" s="621">
        <v>18.8</v>
      </c>
      <c r="J79" s="621">
        <v>42.1</v>
      </c>
      <c r="K79" s="621">
        <v>15.2</v>
      </c>
      <c r="L79" s="63"/>
      <c r="M79" s="63"/>
      <c r="N79" s="63"/>
      <c r="O79" s="63"/>
      <c r="P79" s="63"/>
      <c r="Q79" s="63"/>
      <c r="R79" s="63"/>
      <c r="S79" s="1"/>
      <c r="T79" s="1"/>
      <c r="U79" s="1"/>
      <c r="V79" s="8"/>
    </row>
    <row r="80" spans="2:22" ht="18.75" customHeight="1">
      <c r="B80" s="218" t="s">
        <v>260</v>
      </c>
      <c r="C80" s="619">
        <v>0.3</v>
      </c>
      <c r="D80" s="619">
        <v>6.2</v>
      </c>
      <c r="E80" s="619">
        <v>2.9</v>
      </c>
      <c r="F80" s="619">
        <v>21.1</v>
      </c>
      <c r="G80" s="620">
        <v>15.4</v>
      </c>
      <c r="H80" s="621">
        <v>7.2</v>
      </c>
      <c r="I80" s="621">
        <v>1.3</v>
      </c>
      <c r="J80" s="621">
        <v>15</v>
      </c>
      <c r="K80" s="621">
        <v>2.1</v>
      </c>
      <c r="L80" s="63"/>
      <c r="M80" s="63"/>
      <c r="N80" s="63"/>
      <c r="O80" s="63"/>
      <c r="P80" s="63"/>
      <c r="Q80" s="63"/>
      <c r="R80" s="63"/>
      <c r="S80" s="1"/>
      <c r="T80" s="1"/>
      <c r="U80" s="1"/>
      <c r="V80" s="8"/>
    </row>
    <row r="81" spans="2:28" ht="18.75" customHeight="1">
      <c r="B81" s="273" t="s">
        <v>971</v>
      </c>
      <c r="C81" s="622">
        <v>215.5</v>
      </c>
      <c r="D81" s="622">
        <v>275.5</v>
      </c>
      <c r="E81" s="622">
        <v>469.8</v>
      </c>
      <c r="F81" s="622">
        <v>1094.4000000000001</v>
      </c>
      <c r="G81" s="623">
        <v>598.9</v>
      </c>
      <c r="H81" s="624">
        <v>314.3</v>
      </c>
      <c r="I81" s="624">
        <v>399.8</v>
      </c>
      <c r="J81" s="624">
        <v>434.8</v>
      </c>
      <c r="K81" s="624">
        <v>161.5</v>
      </c>
      <c r="L81" s="63"/>
      <c r="M81" s="63"/>
      <c r="N81" s="63"/>
      <c r="O81" s="63"/>
      <c r="P81" s="63"/>
      <c r="Q81" s="63"/>
      <c r="R81" s="63"/>
      <c r="S81" s="1"/>
      <c r="T81" s="1"/>
      <c r="U81" s="1"/>
      <c r="V81" s="8"/>
    </row>
    <row r="82" spans="2:28" ht="18.75" customHeight="1">
      <c r="B82" s="218" t="s">
        <v>658</v>
      </c>
      <c r="C82" s="619">
        <v>55.8</v>
      </c>
      <c r="D82" s="619">
        <v>46.5</v>
      </c>
      <c r="E82" s="619">
        <v>77.599999999999994</v>
      </c>
      <c r="F82" s="619">
        <v>233.1</v>
      </c>
      <c r="G82" s="620">
        <v>128</v>
      </c>
      <c r="H82" s="621">
        <v>103</v>
      </c>
      <c r="I82" s="621">
        <v>62.6</v>
      </c>
      <c r="J82" s="621">
        <v>132.5</v>
      </c>
      <c r="K82" s="621">
        <v>58.3</v>
      </c>
      <c r="L82" s="63"/>
      <c r="M82" s="63"/>
      <c r="N82" s="63"/>
      <c r="O82" s="63"/>
      <c r="P82" s="63"/>
      <c r="Q82" s="63"/>
      <c r="R82" s="63"/>
      <c r="S82" s="1"/>
      <c r="T82" s="1"/>
      <c r="U82" s="1"/>
      <c r="V82" s="8"/>
    </row>
    <row r="83" spans="2:28" ht="27">
      <c r="B83" s="907" t="s">
        <v>972</v>
      </c>
      <c r="C83" s="622">
        <v>271.3</v>
      </c>
      <c r="D83" s="622">
        <v>322.10000000000002</v>
      </c>
      <c r="E83" s="622">
        <v>547.4</v>
      </c>
      <c r="F83" s="622">
        <v>1327.5</v>
      </c>
      <c r="G83" s="623">
        <v>726.9</v>
      </c>
      <c r="H83" s="624">
        <v>417.2</v>
      </c>
      <c r="I83" s="624">
        <v>462.4</v>
      </c>
      <c r="J83" s="624">
        <v>567.20000000000005</v>
      </c>
      <c r="K83" s="624">
        <v>219.9</v>
      </c>
      <c r="L83" s="63"/>
      <c r="M83" s="63"/>
      <c r="N83" s="63"/>
      <c r="O83" s="63"/>
      <c r="P83" s="63"/>
      <c r="Q83" s="63"/>
      <c r="R83" s="63"/>
      <c r="S83" s="1"/>
      <c r="T83" s="1"/>
      <c r="U83" s="1"/>
      <c r="V83" s="8"/>
    </row>
    <row r="84" spans="2:28" ht="18.75" customHeight="1">
      <c r="B84" s="80"/>
      <c r="C84" s="1"/>
      <c r="D84" s="1"/>
      <c r="E84" s="1"/>
      <c r="F84" s="1"/>
      <c r="G84" s="1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1"/>
      <c r="T84" s="1"/>
      <c r="U84" s="1"/>
      <c r="V84" s="8"/>
    </row>
    <row r="85" spans="2:28" ht="18.75" customHeight="1">
      <c r="B85" s="80"/>
      <c r="C85" s="1"/>
      <c r="D85" s="1"/>
      <c r="E85" s="1"/>
      <c r="F85" s="1"/>
      <c r="G85" s="1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1"/>
      <c r="T85" s="1"/>
      <c r="U85" s="1"/>
      <c r="V85" s="8"/>
    </row>
    <row r="86" spans="2:28" ht="17.25" customHeight="1">
      <c r="B86" s="24"/>
      <c r="C86" s="1"/>
      <c r="D86" s="1"/>
      <c r="E86" s="1"/>
      <c r="F86" s="1"/>
      <c r="G86" s="1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1"/>
      <c r="T86" s="1"/>
      <c r="U86" s="1"/>
      <c r="V86" s="8"/>
    </row>
    <row r="87" spans="2:28" s="71" customFormat="1" ht="12.75" customHeight="1">
      <c r="B87" s="1"/>
      <c r="C87" s="29"/>
      <c r="D87" s="29"/>
      <c r="E87" s="29"/>
      <c r="F87" s="29"/>
      <c r="G87" s="29"/>
      <c r="H87" s="149"/>
      <c r="I87" s="1"/>
      <c r="J87" s="1"/>
      <c r="K87" s="1"/>
      <c r="L87" s="1"/>
      <c r="M87" s="1"/>
      <c r="N87" s="1"/>
      <c r="O87" s="1"/>
      <c r="P87" s="1"/>
      <c r="Q87" s="1"/>
      <c r="R87" s="1"/>
      <c r="S87" s="72"/>
      <c r="T87" s="43"/>
      <c r="U87" s="43"/>
      <c r="V87" s="73"/>
      <c r="W87" s="74"/>
      <c r="X87" s="75"/>
      <c r="Y87" s="76"/>
      <c r="Z87" s="77"/>
      <c r="AA87" s="78"/>
      <c r="AB87" s="79"/>
    </row>
    <row r="88" spans="2:28" s="1" customFormat="1" ht="12" customHeight="1">
      <c r="C88" s="29"/>
      <c r="D88" s="29"/>
      <c r="E88" s="29"/>
      <c r="F88" s="29"/>
      <c r="G88" s="29"/>
      <c r="H88" s="149"/>
      <c r="S88" s="28"/>
      <c r="T88" s="29"/>
      <c r="U88" s="29"/>
      <c r="V88" s="66"/>
      <c r="W88" s="67"/>
      <c r="X88" s="4"/>
      <c r="Y88" s="68"/>
      <c r="Z88" s="69"/>
      <c r="AA88" s="70"/>
      <c r="AB88" s="65"/>
    </row>
    <row r="89" spans="2:28" s="1" customFormat="1" ht="13.5">
      <c r="C89" s="29"/>
      <c r="D89" s="29"/>
      <c r="E89" s="29"/>
      <c r="F89" s="29"/>
      <c r="G89" s="29"/>
      <c r="H89" s="149"/>
      <c r="S89" s="28"/>
      <c r="T89" s="29"/>
      <c r="U89" s="29"/>
      <c r="V89" s="66"/>
      <c r="W89" s="67"/>
      <c r="X89" s="4"/>
      <c r="Y89" s="68"/>
      <c r="Z89" s="69"/>
      <c r="AA89" s="70"/>
      <c r="AB89" s="65"/>
    </row>
    <row r="90" spans="2:28" s="1" customFormat="1" ht="12" customHeight="1">
      <c r="C90" s="29"/>
      <c r="D90" s="29"/>
      <c r="E90" s="29"/>
      <c r="F90" s="29"/>
      <c r="G90" s="29"/>
      <c r="H90" s="149"/>
      <c r="S90" s="28"/>
      <c r="T90" s="29"/>
      <c r="U90" s="29"/>
      <c r="V90" s="66"/>
      <c r="W90" s="67"/>
      <c r="X90" s="4"/>
      <c r="Y90" s="68"/>
      <c r="Z90" s="69"/>
      <c r="AA90" s="70"/>
      <c r="AB90" s="65"/>
    </row>
    <row r="91" spans="2:28" s="1" customFormat="1" ht="12" customHeight="1">
      <c r="C91" s="29"/>
      <c r="D91" s="29"/>
      <c r="E91" s="29"/>
      <c r="F91" s="29"/>
      <c r="G91" s="29"/>
      <c r="H91" s="149"/>
      <c r="S91" s="28"/>
      <c r="T91" s="29"/>
      <c r="U91" s="29"/>
      <c r="V91" s="66"/>
      <c r="W91" s="67"/>
      <c r="X91" s="4"/>
      <c r="Y91" s="68"/>
      <c r="Z91" s="69"/>
      <c r="AA91" s="70"/>
      <c r="AB91" s="65"/>
    </row>
    <row r="92" spans="2:28" s="1" customFormat="1" ht="12" customHeight="1">
      <c r="B92" s="176"/>
      <c r="S92" s="28"/>
      <c r="T92" s="29"/>
      <c r="U92" s="29"/>
      <c r="V92" s="66"/>
      <c r="W92" s="67"/>
      <c r="X92" s="4"/>
      <c r="Y92" s="68"/>
      <c r="Z92" s="69"/>
      <c r="AA92" s="70"/>
      <c r="AB92" s="65"/>
    </row>
    <row r="93" spans="2:28" s="1" customFormat="1" ht="2.1" customHeight="1" thickBot="1">
      <c r="B93" s="341"/>
      <c r="C93" s="247"/>
      <c r="D93" s="247"/>
      <c r="E93" s="247"/>
      <c r="F93" s="247"/>
      <c r="G93" s="247"/>
      <c r="H93" s="258"/>
      <c r="S93" s="28"/>
      <c r="T93" s="29"/>
      <c r="U93" s="29"/>
      <c r="V93" s="66"/>
      <c r="W93" s="67"/>
      <c r="X93" s="4"/>
      <c r="Y93" s="68"/>
      <c r="Z93" s="69"/>
      <c r="AA93" s="70"/>
      <c r="AB93" s="65"/>
    </row>
    <row r="94" spans="2:28" s="1" customFormat="1" ht="12" customHeight="1">
      <c r="C94" s="29"/>
      <c r="D94" s="29"/>
      <c r="E94" s="29"/>
      <c r="F94" s="29"/>
      <c r="G94" s="29"/>
      <c r="H94" s="149"/>
      <c r="S94" s="28"/>
      <c r="T94" s="29"/>
      <c r="U94" s="29"/>
      <c r="V94" s="66"/>
      <c r="W94" s="67"/>
      <c r="X94" s="4"/>
      <c r="Y94" s="68"/>
      <c r="Z94" s="69"/>
      <c r="AA94" s="70"/>
      <c r="AB94" s="65"/>
    </row>
    <row r="95" spans="2:28" s="1" customFormat="1" ht="12" hidden="1" customHeight="1">
      <c r="C95" s="29"/>
      <c r="D95" s="29"/>
      <c r="E95" s="29"/>
      <c r="F95" s="29"/>
      <c r="G95" s="29"/>
      <c r="H95" s="149"/>
      <c r="S95" s="28"/>
      <c r="T95" s="29"/>
      <c r="U95" s="29"/>
      <c r="V95" s="66"/>
      <c r="W95" s="67"/>
      <c r="X95" s="4"/>
      <c r="Y95" s="68"/>
      <c r="Z95" s="69"/>
      <c r="AA95" s="70"/>
      <c r="AB95" s="65"/>
    </row>
    <row r="96" spans="2:28" s="1" customFormat="1" ht="12" hidden="1" customHeight="1">
      <c r="C96" s="29"/>
      <c r="D96" s="29"/>
      <c r="E96" s="29"/>
      <c r="F96" s="29"/>
      <c r="G96" s="29"/>
      <c r="H96" s="149"/>
      <c r="S96" s="28"/>
      <c r="T96" s="29"/>
      <c r="U96" s="29"/>
      <c r="V96" s="66"/>
      <c r="W96" s="67"/>
      <c r="X96" s="4"/>
      <c r="Y96" s="68"/>
      <c r="Z96" s="69"/>
      <c r="AA96" s="70"/>
      <c r="AB96" s="65"/>
    </row>
    <row r="97" spans="1:30" s="1" customFormat="1" ht="12" hidden="1" customHeight="1">
      <c r="C97" s="29"/>
      <c r="D97" s="29"/>
      <c r="E97" s="29"/>
      <c r="F97" s="29"/>
      <c r="G97" s="29"/>
      <c r="H97" s="149"/>
      <c r="S97" s="28"/>
      <c r="T97" s="29"/>
      <c r="U97" s="29"/>
      <c r="V97" s="66"/>
      <c r="W97" s="67"/>
      <c r="X97" s="4"/>
      <c r="Y97" s="68"/>
      <c r="Z97" s="69"/>
      <c r="AA97" s="70"/>
      <c r="AB97" s="65"/>
    </row>
    <row r="98" spans="1:30" s="1" customFormat="1" ht="12" hidden="1" customHeight="1">
      <c r="C98" s="29"/>
      <c r="D98" s="29"/>
      <c r="E98" s="29"/>
      <c r="F98" s="29"/>
      <c r="G98" s="29"/>
      <c r="H98" s="149"/>
      <c r="S98" s="28"/>
      <c r="T98" s="29"/>
      <c r="U98" s="29"/>
      <c r="V98" s="66"/>
      <c r="W98" s="67"/>
      <c r="X98" s="4"/>
      <c r="Y98" s="68"/>
      <c r="Z98" s="69"/>
      <c r="AA98" s="70"/>
      <c r="AB98" s="65"/>
    </row>
    <row r="99" spans="1:30" s="1" customFormat="1" ht="12" hidden="1" customHeight="1">
      <c r="C99" s="29"/>
      <c r="D99" s="29"/>
      <c r="E99" s="29"/>
      <c r="F99" s="29"/>
      <c r="G99" s="29"/>
      <c r="H99" s="149"/>
      <c r="S99" s="28"/>
      <c r="T99" s="29"/>
      <c r="U99" s="29"/>
      <c r="V99" s="66"/>
      <c r="W99" s="67"/>
      <c r="X99" s="4"/>
      <c r="Y99" s="68"/>
      <c r="Z99" s="69"/>
      <c r="AA99" s="70"/>
      <c r="AB99" s="65"/>
    </row>
    <row r="100" spans="1:30" s="1" customFormat="1" ht="12" hidden="1" customHeight="1">
      <c r="C100" s="29"/>
      <c r="D100" s="29"/>
      <c r="E100" s="29"/>
      <c r="F100" s="29"/>
      <c r="G100" s="29"/>
      <c r="H100" s="149"/>
      <c r="S100" s="28"/>
      <c r="T100" s="29"/>
      <c r="U100" s="29"/>
      <c r="V100" s="66"/>
      <c r="W100" s="67"/>
      <c r="X100" s="4"/>
      <c r="Y100" s="68"/>
      <c r="Z100" s="69"/>
      <c r="AA100" s="70"/>
      <c r="AB100" s="65"/>
    </row>
    <row r="101" spans="1:30" s="71" customFormat="1" ht="15" hidden="1" customHeight="1">
      <c r="B101" s="1"/>
      <c r="C101" s="29"/>
      <c r="D101" s="29"/>
      <c r="E101" s="29"/>
      <c r="F101" s="29"/>
      <c r="G101" s="29"/>
      <c r="H101" s="1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72"/>
      <c r="T101" s="43"/>
      <c r="U101" s="43"/>
      <c r="V101" s="73"/>
      <c r="W101" s="74"/>
      <c r="X101" s="75"/>
      <c r="Y101" s="76"/>
      <c r="Z101" s="77"/>
      <c r="AA101" s="78"/>
      <c r="AB101" s="79"/>
    </row>
    <row r="102" spans="1:30" s="16" customFormat="1" ht="15" hidden="1" customHeight="1">
      <c r="A102" s="1"/>
      <c r="B102" s="1"/>
      <c r="C102" s="29"/>
      <c r="D102" s="29"/>
      <c r="E102" s="29"/>
      <c r="F102" s="29"/>
      <c r="G102" s="29"/>
      <c r="H102" s="1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6"/>
      <c r="T102" s="29"/>
      <c r="U102" s="29"/>
      <c r="V102" s="46"/>
      <c r="W102" s="3"/>
      <c r="X102" s="4"/>
      <c r="Y102" s="5"/>
      <c r="Z102" s="6"/>
      <c r="AA102" s="7"/>
      <c r="AB102" s="1"/>
      <c r="AC102" s="1"/>
    </row>
    <row r="103" spans="1:30" ht="15" hidden="1" customHeight="1">
      <c r="AB103" s="1"/>
      <c r="AC103" s="1"/>
    </row>
    <row r="104" spans="1:30" s="29" customFormat="1" ht="15" hidden="1" customHeight="1">
      <c r="A104" s="1"/>
      <c r="B104" s="1"/>
      <c r="H104" s="1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8"/>
      <c r="V104" s="46"/>
      <c r="W104" s="3"/>
      <c r="X104" s="4"/>
      <c r="Y104" s="5"/>
      <c r="Z104" s="6"/>
      <c r="AA104" s="7"/>
      <c r="AB104" s="4"/>
      <c r="AC104"/>
      <c r="AD104"/>
    </row>
    <row r="105" spans="1:30" s="29" customFormat="1" ht="15" hidden="1" customHeight="1">
      <c r="A105" s="1"/>
      <c r="B105" s="1"/>
      <c r="H105" s="1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8"/>
      <c r="V105" s="46"/>
      <c r="W105" s="3"/>
      <c r="X105" s="4"/>
      <c r="Y105" s="5"/>
      <c r="Z105" s="6"/>
      <c r="AA105" s="7"/>
      <c r="AB105" s="4"/>
      <c r="AC105"/>
      <c r="AD105"/>
    </row>
    <row r="106" spans="1:30" s="29" customFormat="1" ht="15.75" hidden="1" customHeight="1">
      <c r="A106" s="1"/>
      <c r="B106" s="1"/>
      <c r="H106" s="14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8"/>
      <c r="V106" s="46"/>
      <c r="W106" s="3"/>
      <c r="X106" s="4"/>
      <c r="Y106" s="5"/>
      <c r="Z106" s="6"/>
      <c r="AA106" s="7"/>
      <c r="AB106" s="4"/>
      <c r="AC106"/>
      <c r="AD106"/>
    </row>
    <row r="107" spans="1:30" s="29" customFormat="1" ht="15.75" hidden="1" customHeight="1">
      <c r="A107" s="1"/>
      <c r="B107" s="1"/>
      <c r="H107" s="14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8"/>
      <c r="V107" s="46"/>
      <c r="W107" s="3"/>
      <c r="X107" s="4"/>
      <c r="Y107" s="5"/>
      <c r="Z107" s="6"/>
      <c r="AA107" s="7"/>
      <c r="AB107" s="4"/>
      <c r="AC107"/>
      <c r="AD107"/>
    </row>
    <row r="108" spans="1:30" ht="15.75" hidden="1" customHeight="1"/>
    <row r="109" spans="1:30" ht="15.75" hidden="1" customHeight="1"/>
    <row r="110" spans="1:30" ht="15.75" hidden="1" customHeight="1"/>
    <row r="111" spans="1:30" ht="15.75" hidden="1" customHeight="1"/>
    <row r="112" spans="1:30" ht="15.75" hidden="1" customHeight="1"/>
    <row r="113" ht="15.75" hidden="1" customHeight="1"/>
    <row r="114" ht="15.75" hidden="1" customHeight="1"/>
  </sheetData>
  <mergeCells count="42">
    <mergeCell ref="E51:F51"/>
    <mergeCell ref="G51:H51"/>
    <mergeCell ref="E52:F52"/>
    <mergeCell ref="G52:H52"/>
    <mergeCell ref="E53:F53"/>
    <mergeCell ref="G53:H53"/>
    <mergeCell ref="E57:F57"/>
    <mergeCell ref="G57:H57"/>
    <mergeCell ref="E54:F54"/>
    <mergeCell ref="G54:H54"/>
    <mergeCell ref="E55:F55"/>
    <mergeCell ref="G55:H55"/>
    <mergeCell ref="E56:F56"/>
    <mergeCell ref="G56:H56"/>
    <mergeCell ref="G48:H48"/>
    <mergeCell ref="E49:F49"/>
    <mergeCell ref="G49:H49"/>
    <mergeCell ref="E50:F50"/>
    <mergeCell ref="G50:H50"/>
    <mergeCell ref="E48:F48"/>
    <mergeCell ref="B45:B47"/>
    <mergeCell ref="C46:C47"/>
    <mergeCell ref="D46:E47"/>
    <mergeCell ref="F46:F47"/>
    <mergeCell ref="G46:H47"/>
    <mergeCell ref="C45:F45"/>
    <mergeCell ref="G45:J45"/>
    <mergeCell ref="J46:J47"/>
    <mergeCell ref="C26:E26"/>
    <mergeCell ref="F26:H26"/>
    <mergeCell ref="C27:C28"/>
    <mergeCell ref="D27:D28"/>
    <mergeCell ref="E27:E28"/>
    <mergeCell ref="F27:F28"/>
    <mergeCell ref="H27:H28"/>
    <mergeCell ref="C4:E4"/>
    <mergeCell ref="F4:H4"/>
    <mergeCell ref="C5:C6"/>
    <mergeCell ref="D5:D6"/>
    <mergeCell ref="E5:E6"/>
    <mergeCell ref="F5:F6"/>
    <mergeCell ref="H5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70BC-6D01-4550-A011-C344C3C58E7C}">
  <dimension ref="A1:Z138"/>
  <sheetViews>
    <sheetView showGridLines="0" showRowColHeaders="0" zoomScale="80" zoomScaleNormal="8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66" style="1" bestFit="1" customWidth="1"/>
    <col min="3" max="5" width="15.7109375" style="1" customWidth="1"/>
    <col min="6" max="6" width="15.7109375" style="1" hidden="1" customWidth="1"/>
    <col min="7" max="10" width="15.7109375" hidden="1"/>
    <col min="12" max="12" width="9.5703125" hidden="1"/>
    <col min="13" max="13" width="10.7109375" hidden="1"/>
    <col min="14" max="14" width="10" hidden="1"/>
    <col min="15" max="15" width="10.7109375" hidden="1"/>
    <col min="16" max="16" width="10.140625" hidden="1"/>
    <col min="17" max="20" width="7.7109375" hidden="1"/>
    <col min="23" max="23" width="7.7109375" hidden="1"/>
    <col min="26" max="26" width="7.7109375" hidden="1"/>
  </cols>
  <sheetData>
    <row r="1" spans="2:6" ht="29.25" customHeight="1">
      <c r="B1" s="24" t="s">
        <v>216</v>
      </c>
      <c r="C1" s="24"/>
      <c r="D1" s="24"/>
      <c r="E1" s="24"/>
      <c r="F1" s="24"/>
    </row>
    <row r="2" spans="2:6" ht="8.25" customHeight="1">
      <c r="B2" s="2"/>
      <c r="C2" s="2"/>
      <c r="D2" s="2"/>
      <c r="E2" s="2"/>
      <c r="F2" s="874"/>
    </row>
    <row r="3" spans="2:6" ht="15.75">
      <c r="B3" s="80" t="s">
        <v>790</v>
      </c>
      <c r="C3" s="80"/>
      <c r="D3" s="80"/>
      <c r="E3" s="80"/>
      <c r="F3" s="80"/>
    </row>
    <row r="4" spans="2:6" ht="16.5" thickBot="1">
      <c r="B4" s="80"/>
      <c r="C4" s="80"/>
      <c r="D4" s="80"/>
      <c r="E4" s="80"/>
      <c r="F4" s="80"/>
    </row>
    <row r="5" spans="2:6" ht="27.75" thickTop="1">
      <c r="B5" s="530" t="s">
        <v>1028</v>
      </c>
      <c r="C5" s="1330" t="s">
        <v>798</v>
      </c>
      <c r="D5" s="1330" t="s">
        <v>799</v>
      </c>
      <c r="E5" s="80"/>
      <c r="F5" s="80"/>
    </row>
    <row r="6" spans="2:6" ht="3" customHeight="1" thickBot="1">
      <c r="B6" s="270"/>
      <c r="C6" s="1331"/>
      <c r="D6" s="1331"/>
      <c r="E6" s="80"/>
      <c r="F6" s="80"/>
    </row>
    <row r="7" spans="2:6" ht="3" customHeight="1" thickTop="1">
      <c r="B7" s="970"/>
      <c r="C7" s="971"/>
      <c r="D7" s="971"/>
      <c r="E7" s="80"/>
      <c r="F7" s="80"/>
    </row>
    <row r="8" spans="2:6" ht="3" customHeight="1">
      <c r="B8" s="1013"/>
      <c r="C8" s="1014"/>
      <c r="D8" s="1014"/>
      <c r="E8" s="80"/>
      <c r="F8" s="80"/>
    </row>
    <row r="9" spans="2:6" ht="15.75">
      <c r="B9" s="399" t="s">
        <v>743</v>
      </c>
      <c r="C9" s="1015">
        <f>C10+C26</f>
        <v>2960899</v>
      </c>
      <c r="D9" s="1016">
        <f>D10+D26</f>
        <v>2687270</v>
      </c>
      <c r="E9" s="80"/>
      <c r="F9" s="80"/>
    </row>
    <row r="10" spans="2:6" ht="15.75">
      <c r="B10" s="399" t="s">
        <v>744</v>
      </c>
      <c r="C10" s="1015">
        <f>SUM(C11:C25)</f>
        <v>3080785</v>
      </c>
      <c r="D10" s="1016">
        <f>SUM(D11:D25)</f>
        <v>3035007</v>
      </c>
      <c r="E10" s="80"/>
      <c r="F10" s="80"/>
    </row>
    <row r="11" spans="2:6" ht="15.75">
      <c r="B11" s="531" t="s">
        <v>745</v>
      </c>
      <c r="C11" s="1017">
        <v>1165711</v>
      </c>
      <c r="D11" s="1018">
        <v>1468129</v>
      </c>
      <c r="E11" s="80"/>
      <c r="F11" s="80"/>
    </row>
    <row r="12" spans="2:6" ht="15.75">
      <c r="B12" s="531" t="s">
        <v>746</v>
      </c>
      <c r="C12" s="1019">
        <v>433134</v>
      </c>
      <c r="D12" s="1020">
        <v>530721</v>
      </c>
      <c r="E12" s="80"/>
      <c r="F12" s="80"/>
    </row>
    <row r="13" spans="2:6" ht="15.75">
      <c r="B13" s="531" t="s">
        <v>747</v>
      </c>
      <c r="C13" s="1019">
        <v>890395</v>
      </c>
      <c r="D13" s="1020">
        <v>712370</v>
      </c>
      <c r="E13" s="80"/>
      <c r="F13" s="80"/>
    </row>
    <row r="14" spans="2:6" ht="15.75">
      <c r="B14" s="531" t="s">
        <v>748</v>
      </c>
      <c r="C14" s="1019">
        <v>756727</v>
      </c>
      <c r="D14" s="1020">
        <v>637702</v>
      </c>
      <c r="E14" s="80"/>
      <c r="F14" s="80"/>
    </row>
    <row r="15" spans="2:6" ht="15.75">
      <c r="B15" s="531" t="s">
        <v>749</v>
      </c>
      <c r="C15" s="1019">
        <v>185442</v>
      </c>
      <c r="D15" s="1020">
        <v>246121</v>
      </c>
      <c r="E15" s="80"/>
      <c r="F15" s="80"/>
    </row>
    <row r="16" spans="2:6" ht="15.75">
      <c r="B16" s="531" t="s">
        <v>750</v>
      </c>
      <c r="C16" s="1019">
        <v>-9078</v>
      </c>
      <c r="D16" s="1020">
        <v>-32396</v>
      </c>
      <c r="E16" s="80"/>
      <c r="F16" s="80"/>
    </row>
    <row r="17" spans="2:6" ht="15.75">
      <c r="B17" s="531" t="s">
        <v>751</v>
      </c>
      <c r="C17" s="1019">
        <v>94596</v>
      </c>
      <c r="D17" s="1020">
        <v>70261</v>
      </c>
      <c r="E17" s="80"/>
      <c r="F17" s="80"/>
    </row>
    <row r="18" spans="2:6" ht="15.75">
      <c r="B18" s="531" t="s">
        <v>308</v>
      </c>
      <c r="C18" s="1019">
        <v>185957</v>
      </c>
      <c r="D18" s="1020">
        <v>-284445</v>
      </c>
      <c r="E18" s="80"/>
      <c r="F18" s="80"/>
    </row>
    <row r="19" spans="2:6" ht="15.75">
      <c r="B19" s="531" t="s">
        <v>304</v>
      </c>
      <c r="C19" s="1019">
        <v>-384591</v>
      </c>
      <c r="D19" s="1020">
        <v>88748</v>
      </c>
      <c r="E19" s="80"/>
      <c r="F19" s="80"/>
    </row>
    <row r="20" spans="2:6" ht="15.75">
      <c r="B20" s="531" t="s">
        <v>712</v>
      </c>
      <c r="C20" s="1019">
        <v>705938</v>
      </c>
      <c r="D20" s="1020">
        <v>331802</v>
      </c>
      <c r="E20" s="80"/>
      <c r="F20" s="80"/>
    </row>
    <row r="21" spans="2:6" ht="15.75">
      <c r="B21" s="531" t="s">
        <v>752</v>
      </c>
      <c r="C21" s="1019">
        <v>4489</v>
      </c>
      <c r="D21" s="1020">
        <v>535</v>
      </c>
      <c r="E21" s="80"/>
      <c r="F21" s="80"/>
    </row>
    <row r="22" spans="2:6" ht="15.75">
      <c r="B22" s="531" t="s">
        <v>753</v>
      </c>
      <c r="C22" s="1019">
        <v>-110347</v>
      </c>
      <c r="D22" s="1020">
        <v>-25146</v>
      </c>
      <c r="E22" s="80"/>
      <c r="F22" s="80"/>
    </row>
    <row r="23" spans="2:6" ht="15.75">
      <c r="B23" s="532" t="s">
        <v>754</v>
      </c>
      <c r="C23" s="1019">
        <v>-436999</v>
      </c>
      <c r="D23" s="1020">
        <v>-166498</v>
      </c>
      <c r="E23" s="80"/>
      <c r="F23" s="80"/>
    </row>
    <row r="24" spans="2:6" ht="15.75">
      <c r="B24" s="532" t="s">
        <v>755</v>
      </c>
      <c r="C24" s="1019">
        <v>-16151</v>
      </c>
      <c r="D24" s="1020">
        <v>-108240</v>
      </c>
      <c r="E24" s="80"/>
      <c r="F24" s="80"/>
    </row>
    <row r="25" spans="2:6" ht="15.75">
      <c r="B25" s="532" t="s">
        <v>756</v>
      </c>
      <c r="C25" s="1019">
        <v>-384438</v>
      </c>
      <c r="D25" s="1020">
        <v>-434657</v>
      </c>
      <c r="E25" s="80"/>
      <c r="F25" s="80"/>
    </row>
    <row r="26" spans="2:6" ht="15.75">
      <c r="B26" s="399" t="s">
        <v>757</v>
      </c>
      <c r="C26" s="1021">
        <f>SUM(C27:C41)</f>
        <v>-119886</v>
      </c>
      <c r="D26" s="1022">
        <f>SUM(D27:D41)</f>
        <v>-347737</v>
      </c>
      <c r="E26" s="80"/>
      <c r="F26" s="80"/>
    </row>
    <row r="27" spans="2:6" ht="15.75">
      <c r="B27" s="531" t="s">
        <v>758</v>
      </c>
      <c r="C27" s="1019">
        <v>57237</v>
      </c>
      <c r="D27" s="1020">
        <v>428356</v>
      </c>
      <c r="E27" s="80"/>
      <c r="F27" s="80"/>
    </row>
    <row r="28" spans="2:6" ht="15.75">
      <c r="B28" s="531" t="s">
        <v>759</v>
      </c>
      <c r="C28" s="1019">
        <v>184058</v>
      </c>
      <c r="D28" s="1020">
        <v>443560</v>
      </c>
      <c r="E28" s="80"/>
      <c r="F28" s="80"/>
    </row>
    <row r="29" spans="2:6" ht="15.75">
      <c r="B29" s="531" t="s">
        <v>760</v>
      </c>
      <c r="C29" s="1019">
        <v>-5811</v>
      </c>
      <c r="D29" s="1020">
        <v>-796</v>
      </c>
      <c r="E29" s="80"/>
      <c r="F29" s="80"/>
    </row>
    <row r="30" spans="2:6" ht="15.75">
      <c r="B30" s="531" t="s">
        <v>761</v>
      </c>
      <c r="C30" s="1019">
        <v>-14988</v>
      </c>
      <c r="D30" s="1020">
        <v>-138461</v>
      </c>
      <c r="E30" s="80"/>
      <c r="F30" s="80"/>
    </row>
    <row r="31" spans="2:6" ht="15.75">
      <c r="B31" s="531" t="s">
        <v>762</v>
      </c>
      <c r="C31" s="1019">
        <v>-106017</v>
      </c>
      <c r="D31" s="1020">
        <v>-79278</v>
      </c>
      <c r="E31" s="80"/>
      <c r="F31" s="80"/>
    </row>
    <row r="32" spans="2:6" ht="15.75">
      <c r="B32" s="531" t="s">
        <v>763</v>
      </c>
      <c r="C32" s="1019">
        <v>-50357</v>
      </c>
      <c r="D32" s="1020">
        <v>-307248</v>
      </c>
      <c r="E32" s="80"/>
      <c r="F32" s="80"/>
    </row>
    <row r="33" spans="2:6" ht="15.75">
      <c r="B33" s="531" t="s">
        <v>764</v>
      </c>
      <c r="C33" s="1019">
        <v>0</v>
      </c>
      <c r="D33" s="1020">
        <v>18464</v>
      </c>
      <c r="E33" s="80"/>
      <c r="F33" s="80"/>
    </row>
    <row r="34" spans="2:6" ht="15.75">
      <c r="B34" s="531" t="s">
        <v>765</v>
      </c>
      <c r="C34" s="1019">
        <v>-125551</v>
      </c>
      <c r="D34" s="1020">
        <v>854056</v>
      </c>
      <c r="E34" s="80"/>
      <c r="F34" s="80"/>
    </row>
    <row r="35" spans="2:6" ht="15.75">
      <c r="B35" s="531" t="s">
        <v>766</v>
      </c>
      <c r="C35" s="1019">
        <v>23960</v>
      </c>
      <c r="D35" s="1020">
        <v>-930538</v>
      </c>
      <c r="E35" s="80"/>
      <c r="F35" s="80"/>
    </row>
    <row r="36" spans="2:6" ht="15.75">
      <c r="B36" s="531" t="s">
        <v>767</v>
      </c>
      <c r="C36" s="1019">
        <v>772290</v>
      </c>
      <c r="D36" s="1020">
        <v>60566</v>
      </c>
      <c r="E36" s="80"/>
      <c r="F36" s="80"/>
    </row>
    <row r="37" spans="2:6" ht="15.75">
      <c r="B37" s="531" t="s">
        <v>768</v>
      </c>
      <c r="C37" s="1019">
        <v>-262729</v>
      </c>
      <c r="D37" s="1023">
        <v>-398574</v>
      </c>
      <c r="E37" s="80"/>
      <c r="F37" s="80"/>
    </row>
    <row r="38" spans="2:6" ht="15.75">
      <c r="B38" s="531" t="s">
        <v>769</v>
      </c>
      <c r="C38" s="1019">
        <v>32671</v>
      </c>
      <c r="D38" s="1023">
        <v>21255</v>
      </c>
      <c r="E38" s="80"/>
      <c r="F38" s="80"/>
    </row>
    <row r="39" spans="2:6" ht="15.75">
      <c r="B39" s="531" t="s">
        <v>770</v>
      </c>
      <c r="C39" s="1019">
        <v>-525575</v>
      </c>
      <c r="D39" s="1023">
        <v>221057</v>
      </c>
      <c r="E39" s="80"/>
      <c r="F39" s="80"/>
    </row>
    <row r="40" spans="2:6" ht="15.75">
      <c r="B40" s="531" t="s">
        <v>771</v>
      </c>
      <c r="C40" s="1019">
        <v>-79965</v>
      </c>
      <c r="D40" s="1023">
        <v>-96787</v>
      </c>
      <c r="E40" s="80"/>
      <c r="F40" s="80"/>
    </row>
    <row r="41" spans="2:6" ht="15.75">
      <c r="B41" s="531" t="s">
        <v>772</v>
      </c>
      <c r="C41" s="1019">
        <v>-19109</v>
      </c>
      <c r="D41" s="1020">
        <v>-443369</v>
      </c>
      <c r="E41" s="80"/>
      <c r="F41" s="80"/>
    </row>
    <row r="42" spans="2:6" ht="15.75">
      <c r="B42" s="399" t="s">
        <v>773</v>
      </c>
      <c r="C42" s="1021">
        <f>SUM(C43:C48)</f>
        <v>-2174743</v>
      </c>
      <c r="D42" s="1022">
        <f>SUM(D43:D49)</f>
        <v>-2785610</v>
      </c>
      <c r="E42" s="80"/>
      <c r="F42" s="80"/>
    </row>
    <row r="43" spans="2:6" ht="15.75">
      <c r="B43" s="531" t="s">
        <v>774</v>
      </c>
      <c r="C43" s="1019">
        <v>-620631</v>
      </c>
      <c r="D43" s="1020">
        <v>-536121</v>
      </c>
      <c r="E43" s="80"/>
      <c r="F43" s="80"/>
    </row>
    <row r="44" spans="2:6" ht="15.75">
      <c r="B44" s="531" t="s">
        <v>775</v>
      </c>
      <c r="C44" s="1019">
        <v>-1679085</v>
      </c>
      <c r="D44" s="1020">
        <v>-1626628</v>
      </c>
      <c r="E44" s="80"/>
      <c r="F44" s="80"/>
    </row>
    <row r="45" spans="2:6" ht="15.75">
      <c r="B45" s="531" t="s">
        <v>776</v>
      </c>
      <c r="C45" s="1019">
        <v>259738</v>
      </c>
      <c r="D45" s="1020">
        <v>471685</v>
      </c>
      <c r="E45" s="80"/>
      <c r="F45" s="80"/>
    </row>
    <row r="46" spans="2:6" ht="15.75">
      <c r="B46" s="531" t="s">
        <v>777</v>
      </c>
      <c r="C46" s="1019">
        <v>66741</v>
      </c>
      <c r="D46" s="1020">
        <v>69621</v>
      </c>
      <c r="E46" s="80"/>
      <c r="F46" s="80"/>
    </row>
    <row r="47" spans="2:6" ht="15.75">
      <c r="B47" s="531" t="s">
        <v>778</v>
      </c>
      <c r="C47" s="1019">
        <v>-201506</v>
      </c>
      <c r="D47" s="1020">
        <v>-298827</v>
      </c>
      <c r="E47" s="80"/>
      <c r="F47" s="80"/>
    </row>
    <row r="48" spans="2:6" ht="15.75">
      <c r="B48" s="531" t="s">
        <v>779</v>
      </c>
      <c r="C48" s="1019">
        <v>0</v>
      </c>
      <c r="D48" s="1020">
        <v>47483</v>
      </c>
      <c r="E48" s="80"/>
      <c r="F48" s="80"/>
    </row>
    <row r="49" spans="2:6" ht="15.75">
      <c r="B49" s="963" t="s">
        <v>1014</v>
      </c>
      <c r="C49" s="1019">
        <v>0</v>
      </c>
      <c r="D49" s="1020">
        <v>-912823</v>
      </c>
      <c r="E49" s="80"/>
      <c r="F49" s="80"/>
    </row>
    <row r="50" spans="2:6" ht="15.75">
      <c r="B50" s="399" t="s">
        <v>780</v>
      </c>
      <c r="C50" s="1021">
        <f>SUM(C51:C60)</f>
        <v>1885103</v>
      </c>
      <c r="D50" s="1022">
        <f>SUM(D51:D60)</f>
        <v>149874</v>
      </c>
      <c r="E50" s="80"/>
      <c r="F50" s="80"/>
    </row>
    <row r="51" spans="2:6" ht="15.75">
      <c r="B51" s="531" t="s">
        <v>781</v>
      </c>
      <c r="C51" s="1019">
        <v>5525220</v>
      </c>
      <c r="D51" s="1020">
        <v>3827468</v>
      </c>
      <c r="E51" s="80"/>
      <c r="F51" s="80"/>
    </row>
    <row r="52" spans="2:6" ht="15.75">
      <c r="B52" s="531" t="s">
        <v>782</v>
      </c>
      <c r="C52" s="1019">
        <v>-2793791</v>
      </c>
      <c r="D52" s="1020">
        <v>-1690286</v>
      </c>
      <c r="E52" s="80"/>
      <c r="F52" s="80"/>
    </row>
    <row r="53" spans="2:6" ht="15.75">
      <c r="B53" s="531" t="s">
        <v>783</v>
      </c>
      <c r="C53" s="1019">
        <v>-1168864</v>
      </c>
      <c r="D53" s="1020">
        <v>-789161</v>
      </c>
      <c r="E53" s="80"/>
      <c r="F53" s="80"/>
    </row>
    <row r="54" spans="2:6" ht="15.75">
      <c r="B54" s="531" t="s">
        <v>784</v>
      </c>
      <c r="C54" s="1019">
        <v>-423921</v>
      </c>
      <c r="D54" s="1020">
        <v>-97565</v>
      </c>
      <c r="E54" s="80"/>
      <c r="F54" s="80"/>
    </row>
    <row r="55" spans="2:6" ht="15.75">
      <c r="B55" s="531" t="s">
        <v>785</v>
      </c>
      <c r="C55" s="1019">
        <v>-374597</v>
      </c>
      <c r="D55" s="1020">
        <v>-945592</v>
      </c>
      <c r="E55" s="80"/>
      <c r="F55" s="80"/>
    </row>
    <row r="56" spans="2:6" ht="15.75">
      <c r="B56" s="531" t="s">
        <v>786</v>
      </c>
      <c r="C56" s="1019">
        <v>-241723</v>
      </c>
      <c r="D56" s="1020">
        <v>-137067</v>
      </c>
      <c r="E56" s="80"/>
      <c r="F56" s="80"/>
    </row>
    <row r="57" spans="2:6" ht="15.75">
      <c r="B57" s="963" t="s">
        <v>787</v>
      </c>
      <c r="C57" s="1019">
        <v>-5524</v>
      </c>
      <c r="D57" s="1020">
        <v>-14336</v>
      </c>
      <c r="E57" s="80"/>
      <c r="F57" s="80"/>
    </row>
    <row r="58" spans="2:6" ht="15.75">
      <c r="B58" s="963" t="s">
        <v>1023</v>
      </c>
      <c r="C58" s="1019">
        <v>-11697</v>
      </c>
      <c r="D58" s="1020">
        <v>-3846</v>
      </c>
      <c r="E58" s="80"/>
      <c r="F58" s="80"/>
    </row>
    <row r="59" spans="2:6" ht="15.75">
      <c r="B59" s="963" t="s">
        <v>1016</v>
      </c>
      <c r="C59" s="1019">
        <v>0</v>
      </c>
      <c r="D59" s="1020">
        <v>259</v>
      </c>
      <c r="E59" s="80"/>
      <c r="F59" s="80"/>
    </row>
    <row r="60" spans="2:6" ht="15.75">
      <c r="B60" s="963" t="s">
        <v>1015</v>
      </c>
      <c r="C60" s="1024">
        <v>1380000</v>
      </c>
      <c r="D60" s="195" t="s">
        <v>26</v>
      </c>
      <c r="E60" s="80"/>
      <c r="F60" s="80"/>
    </row>
    <row r="61" spans="2:6" ht="16.5" thickBot="1">
      <c r="B61" s="963" t="s">
        <v>1024</v>
      </c>
      <c r="C61" s="1024">
        <v>2671259</v>
      </c>
      <c r="D61" s="1025">
        <v>51534</v>
      </c>
      <c r="E61" s="80"/>
      <c r="F61" s="80"/>
    </row>
    <row r="62" spans="2:6" ht="16.5" thickBot="1">
      <c r="B62" s="399" t="s">
        <v>788</v>
      </c>
      <c r="C62" s="1026">
        <v>916207</v>
      </c>
      <c r="D62" s="1027">
        <v>773505</v>
      </c>
      <c r="E62" s="80"/>
      <c r="F62" s="80"/>
    </row>
    <row r="63" spans="2:6" ht="16.5" thickBot="1">
      <c r="B63" s="399" t="s">
        <v>789</v>
      </c>
      <c r="C63" s="1028">
        <v>3587466</v>
      </c>
      <c r="D63" s="1029">
        <v>825039</v>
      </c>
      <c r="E63" s="80"/>
      <c r="F63" s="80"/>
    </row>
    <row r="64" spans="2:6" ht="16.5" thickTop="1">
      <c r="B64" s="80"/>
      <c r="C64" s="80"/>
      <c r="D64" s="80"/>
      <c r="E64" s="80"/>
      <c r="F64" s="80"/>
    </row>
    <row r="65" spans="2:6" ht="15.75">
      <c r="B65" s="80"/>
      <c r="C65" s="80"/>
      <c r="D65" s="80"/>
      <c r="E65" s="80"/>
      <c r="F65" s="80"/>
    </row>
    <row r="66" spans="2:6" s="1" customFormat="1" ht="15" customHeight="1"/>
    <row r="67" spans="2:6" s="1" customFormat="1" ht="15" customHeight="1"/>
    <row r="68" spans="2:6" s="1" customFormat="1" ht="15" customHeight="1"/>
    <row r="69" spans="2:6" s="1" customFormat="1" ht="15" customHeight="1"/>
    <row r="70" spans="2:6" s="1" customFormat="1" ht="15" customHeight="1"/>
    <row r="71" spans="2:6" s="1" customFormat="1" ht="15" customHeight="1"/>
    <row r="72" spans="2:6" s="1" customFormat="1" ht="15" customHeight="1"/>
    <row r="73" spans="2:6" s="1" customFormat="1" ht="15" hidden="1" customHeight="1">
      <c r="E73" s="66"/>
      <c r="F73" s="875"/>
    </row>
    <row r="74" spans="2:6" s="1" customFormat="1" ht="15" hidden="1" customHeight="1">
      <c r="E74" s="66"/>
      <c r="F74" s="875"/>
    </row>
    <row r="75" spans="2:6" s="1" customFormat="1" ht="15" hidden="1" customHeight="1">
      <c r="E75" s="66"/>
      <c r="F75" s="875"/>
    </row>
    <row r="76" spans="2:6" s="1" customFormat="1" ht="15" hidden="1" customHeight="1">
      <c r="E76" s="66"/>
      <c r="F76" s="875"/>
    </row>
    <row r="77" spans="2:6" s="1" customFormat="1" ht="15" hidden="1" customHeight="1">
      <c r="E77" s="66"/>
      <c r="F77" s="875"/>
    </row>
    <row r="78" spans="2:6" s="1" customFormat="1" ht="15" hidden="1" customHeight="1">
      <c r="E78" s="66"/>
      <c r="F78" s="875"/>
    </row>
    <row r="79" spans="2:6" s="1" customFormat="1" ht="15" hidden="1" customHeight="1">
      <c r="E79" s="66"/>
      <c r="F79" s="875"/>
    </row>
    <row r="80" spans="2:6" s="1" customFormat="1" ht="15" hidden="1" customHeight="1">
      <c r="E80" s="66"/>
      <c r="F80" s="875"/>
    </row>
    <row r="81" spans="5:6" s="1" customFormat="1" ht="15" hidden="1" customHeight="1">
      <c r="E81" s="66"/>
      <c r="F81" s="875"/>
    </row>
    <row r="82" spans="5:6" s="1" customFormat="1" ht="14.1" hidden="1" customHeight="1">
      <c r="E82" s="66"/>
      <c r="F82" s="875"/>
    </row>
    <row r="83" spans="5:6" s="1" customFormat="1" ht="14.1" hidden="1" customHeight="1">
      <c r="E83" s="66"/>
      <c r="F83" s="875"/>
    </row>
    <row r="84" spans="5:6" s="1" customFormat="1" ht="14.1" hidden="1" customHeight="1">
      <c r="E84" s="66"/>
      <c r="F84" s="875"/>
    </row>
    <row r="85" spans="5:6" s="1" customFormat="1" ht="14.1" hidden="1" customHeight="1">
      <c r="E85" s="66"/>
      <c r="F85" s="875"/>
    </row>
    <row r="86" spans="5:6" s="1" customFormat="1" ht="14.1" hidden="1" customHeight="1">
      <c r="E86" s="66"/>
      <c r="F86" s="875"/>
    </row>
    <row r="87" spans="5:6" s="1" customFormat="1" ht="14.1" hidden="1" customHeight="1">
      <c r="E87" s="66"/>
      <c r="F87" s="875"/>
    </row>
    <row r="88" spans="5:6" s="1" customFormat="1" ht="14.1" hidden="1" customHeight="1">
      <c r="E88" s="66"/>
      <c r="F88" s="875"/>
    </row>
    <row r="89" spans="5:6" s="1" customFormat="1" ht="14.1" hidden="1" customHeight="1">
      <c r="E89" s="66"/>
      <c r="F89" s="875"/>
    </row>
    <row r="90" spans="5:6" s="1" customFormat="1" ht="14.1" hidden="1" customHeight="1">
      <c r="E90" s="66"/>
      <c r="F90" s="875"/>
    </row>
    <row r="91" spans="5:6" s="1" customFormat="1" ht="14.1" hidden="1" customHeight="1">
      <c r="E91" s="66"/>
      <c r="F91" s="875"/>
    </row>
    <row r="92" spans="5:6" s="1" customFormat="1" ht="14.1" hidden="1" customHeight="1">
      <c r="E92" s="66"/>
      <c r="F92" s="875"/>
    </row>
    <row r="93" spans="5:6" s="1" customFormat="1" ht="14.1" hidden="1" customHeight="1">
      <c r="E93" s="66"/>
      <c r="F93" s="875"/>
    </row>
    <row r="94" spans="5:6" s="1" customFormat="1" ht="14.1" hidden="1" customHeight="1"/>
    <row r="95" spans="5:6" s="1" customFormat="1" ht="14.1" hidden="1" customHeight="1"/>
    <row r="96" spans="5:6" s="1" customFormat="1" ht="14.1" hidden="1" customHeight="1"/>
    <row r="97" spans="2:6" s="1" customFormat="1" ht="14.1" hidden="1" customHeight="1"/>
    <row r="98" spans="2:6" s="1" customFormat="1" ht="14.1" hidden="1" customHeight="1"/>
    <row r="99" spans="2:6" s="1" customFormat="1" ht="14.1" hidden="1" customHeight="1"/>
    <row r="100" spans="2:6" s="1" customFormat="1" ht="14.1" hidden="1" customHeight="1"/>
    <row r="101" spans="2:6" s="1" customFormat="1" ht="14.1" hidden="1" customHeight="1"/>
    <row r="102" spans="2:6" s="1" customFormat="1" ht="14.1" hidden="1" customHeight="1"/>
    <row r="103" spans="2:6" s="1" customFormat="1" ht="14.1" hidden="1" customHeight="1"/>
    <row r="104" spans="2:6" s="1" customFormat="1" ht="14.1" hidden="1" customHeight="1"/>
    <row r="105" spans="2:6" s="1" customFormat="1" ht="14.1" hidden="1" customHeight="1"/>
    <row r="106" spans="2:6" s="1" customFormat="1" ht="14.1" hidden="1" customHeight="1"/>
    <row r="107" spans="2:6" s="88" customFormat="1" ht="14.1" hidden="1" customHeight="1">
      <c r="B107" s="1"/>
      <c r="C107" s="1"/>
      <c r="D107" s="1"/>
      <c r="E107" s="1"/>
      <c r="F107" s="1"/>
    </row>
    <row r="108" spans="2:6" s="4" customFormat="1" ht="14.1" hidden="1" customHeight="1">
      <c r="B108" s="1"/>
      <c r="C108" s="1"/>
      <c r="D108" s="1"/>
      <c r="E108" s="1"/>
      <c r="F108" s="1"/>
    </row>
    <row r="109" spans="2:6" s="4" customFormat="1" ht="14.1" hidden="1" customHeight="1">
      <c r="B109" s="1"/>
      <c r="C109" s="1"/>
      <c r="D109" s="1"/>
      <c r="E109" s="1"/>
      <c r="F109" s="1"/>
    </row>
    <row r="110" spans="2:6" s="4" customFormat="1" ht="14.1" hidden="1" customHeight="1">
      <c r="B110" s="1"/>
      <c r="C110" s="1"/>
      <c r="D110" s="1"/>
      <c r="E110" s="1"/>
      <c r="F110" s="1"/>
    </row>
    <row r="111" spans="2:6" s="4" customFormat="1" ht="14.1" hidden="1" customHeight="1">
      <c r="B111" s="1"/>
      <c r="C111" s="1"/>
      <c r="D111" s="1"/>
      <c r="E111" s="1"/>
      <c r="F111" s="1"/>
    </row>
    <row r="112" spans="2:6" s="4" customFormat="1" ht="14.1" hidden="1" customHeight="1">
      <c r="B112" s="1"/>
      <c r="C112" s="1"/>
      <c r="D112" s="1"/>
      <c r="E112" s="1"/>
      <c r="F112" s="1"/>
    </row>
    <row r="113" spans="2:6" s="4" customFormat="1" ht="14.1" hidden="1" customHeight="1">
      <c r="B113" s="1"/>
      <c r="C113" s="1"/>
      <c r="D113" s="1"/>
      <c r="E113" s="1"/>
      <c r="F113" s="1"/>
    </row>
    <row r="114" spans="2:6" s="4" customFormat="1" ht="14.1" hidden="1" customHeight="1">
      <c r="B114" s="1"/>
      <c r="C114" s="1"/>
      <c r="D114" s="1"/>
      <c r="E114" s="1"/>
      <c r="F114" s="1"/>
    </row>
    <row r="115" spans="2:6" s="4" customFormat="1" ht="14.1" hidden="1" customHeight="1">
      <c r="B115" s="1"/>
      <c r="C115" s="1"/>
      <c r="D115" s="1"/>
      <c r="E115" s="1"/>
      <c r="F115" s="1"/>
    </row>
    <row r="116" spans="2:6" s="4" customFormat="1" ht="14.1" hidden="1" customHeight="1">
      <c r="B116" s="1"/>
      <c r="C116" s="1"/>
      <c r="D116" s="1"/>
      <c r="E116" s="1"/>
      <c r="F116" s="1"/>
    </row>
    <row r="117" spans="2:6" s="4" customFormat="1" ht="14.1" hidden="1" customHeight="1">
      <c r="B117" s="1"/>
      <c r="C117" s="1"/>
      <c r="D117" s="1"/>
      <c r="E117" s="1"/>
      <c r="F117" s="1"/>
    </row>
    <row r="118" spans="2:6" s="4" customFormat="1" ht="14.1" hidden="1" customHeight="1">
      <c r="B118" s="1"/>
      <c r="C118" s="1"/>
      <c r="D118" s="1"/>
      <c r="E118" s="1"/>
      <c r="F118" s="1"/>
    </row>
    <row r="119" spans="2:6" s="4" customFormat="1" ht="14.1" hidden="1" customHeight="1">
      <c r="B119" s="1"/>
      <c r="C119" s="1"/>
      <c r="D119" s="1"/>
      <c r="E119" s="1"/>
      <c r="F119" s="1"/>
    </row>
    <row r="120" spans="2:6" s="4" customFormat="1" ht="14.1" hidden="1" customHeight="1">
      <c r="B120" s="1"/>
      <c r="C120" s="1"/>
      <c r="D120" s="1"/>
      <c r="E120" s="1"/>
      <c r="F120" s="1"/>
    </row>
    <row r="121" spans="2:6" s="4" customFormat="1" ht="14.1" hidden="1" customHeight="1">
      <c r="B121" s="1"/>
      <c r="C121" s="1"/>
      <c r="D121" s="1"/>
      <c r="E121" s="1"/>
      <c r="F121" s="1"/>
    </row>
    <row r="122" spans="2:6" s="4" customFormat="1" ht="14.1" hidden="1" customHeight="1">
      <c r="B122" s="1"/>
      <c r="C122" s="1"/>
      <c r="D122" s="1"/>
      <c r="E122" s="1"/>
      <c r="F122" s="1"/>
    </row>
    <row r="123" spans="2:6" s="4" customFormat="1" ht="14.1" hidden="1" customHeight="1">
      <c r="B123" s="1"/>
      <c r="C123" s="1"/>
      <c r="D123" s="1"/>
      <c r="E123" s="1"/>
      <c r="F123" s="1"/>
    </row>
    <row r="124" spans="2:6" s="4" customFormat="1" ht="14.1" hidden="1" customHeight="1">
      <c r="B124" s="1"/>
      <c r="C124" s="1"/>
      <c r="D124" s="1"/>
      <c r="E124" s="1"/>
      <c r="F124" s="1"/>
    </row>
    <row r="125" spans="2:6" s="4" customFormat="1" ht="14.1" hidden="1" customHeight="1">
      <c r="B125" s="1"/>
      <c r="C125" s="1"/>
      <c r="D125" s="1"/>
      <c r="E125" s="1"/>
      <c r="F125" s="1"/>
    </row>
    <row r="126" spans="2:6" s="4" customFormat="1" ht="14.1" hidden="1" customHeight="1">
      <c r="B126" s="1"/>
      <c r="C126" s="1"/>
      <c r="D126" s="1"/>
      <c r="E126" s="1"/>
      <c r="F126" s="1"/>
    </row>
    <row r="127" spans="2:6" s="4" customFormat="1" ht="14.1" hidden="1" customHeight="1">
      <c r="B127" s="1"/>
      <c r="C127" s="1"/>
      <c r="D127" s="1"/>
      <c r="E127" s="1"/>
      <c r="F127" s="1"/>
    </row>
    <row r="128" spans="2:6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</sheetData>
  <mergeCells count="2"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X92"/>
  <sheetViews>
    <sheetView showGridLines="0" showRowColHeaders="0" topLeftCell="A34" zoomScaleNormal="100" workbookViewId="0"/>
  </sheetViews>
  <sheetFormatPr defaultColWidth="0" defaultRowHeight="0" customHeight="1" zeroHeight="1"/>
  <cols>
    <col min="1" max="1" width="5.7109375" style="1" customWidth="1"/>
    <col min="2" max="2" width="38.85546875" style="1" customWidth="1"/>
    <col min="3" max="3" width="10.7109375" style="29" customWidth="1"/>
    <col min="4" max="4" width="14.42578125" style="29" customWidth="1"/>
    <col min="5" max="5" width="8.7109375" style="29" bestFit="1" customWidth="1"/>
    <col min="6" max="6" width="10.7109375" style="29" customWidth="1"/>
    <col min="7" max="7" width="14.5703125" style="29" customWidth="1"/>
    <col min="8" max="8" width="8.42578125" style="29" customWidth="1"/>
    <col min="9" max="10" width="8.42578125" style="28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4" width="0" hidden="1" customWidth="1"/>
    <col min="25" max="16384" width="9.140625" hidden="1"/>
  </cols>
  <sheetData>
    <row r="1" spans="2:10" ht="29.25" customHeight="1">
      <c r="B1" s="24" t="s">
        <v>216</v>
      </c>
      <c r="H1" s="30"/>
      <c r="I1" s="82"/>
      <c r="J1" s="82"/>
    </row>
    <row r="2" spans="2:10" ht="8.25" customHeight="1">
      <c r="B2" s="2"/>
      <c r="H2" s="30"/>
      <c r="I2" s="82"/>
      <c r="J2" s="82"/>
    </row>
    <row r="3" spans="2:10" ht="15.75">
      <c r="B3" s="80" t="s">
        <v>112</v>
      </c>
      <c r="C3" s="1"/>
      <c r="D3" s="1"/>
      <c r="E3" s="1"/>
      <c r="F3" s="1"/>
      <c r="G3" s="1"/>
      <c r="H3" s="63"/>
      <c r="I3" s="63"/>
      <c r="J3" s="63"/>
    </row>
    <row r="4" spans="2:10" ht="15.75">
      <c r="B4" s="80"/>
      <c r="C4" s="1"/>
      <c r="D4" s="1"/>
      <c r="E4" s="1"/>
      <c r="F4" s="1"/>
      <c r="G4" s="1"/>
      <c r="H4" s="63"/>
      <c r="I4" s="63"/>
      <c r="J4" s="63"/>
    </row>
    <row r="5" spans="2:10" ht="16.5" thickBot="1">
      <c r="B5" s="590"/>
      <c r="C5" s="1133" t="s">
        <v>63</v>
      </c>
      <c r="D5" s="1134"/>
      <c r="E5" s="1135"/>
      <c r="F5" s="1136" t="s">
        <v>423</v>
      </c>
      <c r="G5" s="1137"/>
      <c r="H5" s="1138"/>
      <c r="I5" s="63"/>
      <c r="J5" s="63"/>
    </row>
    <row r="6" spans="2:10" ht="16.5" thickTop="1">
      <c r="B6" s="269" t="s">
        <v>274</v>
      </c>
      <c r="C6" s="1139" t="s">
        <v>798</v>
      </c>
      <c r="D6" s="1141" t="s">
        <v>799</v>
      </c>
      <c r="E6" s="1141" t="s">
        <v>227</v>
      </c>
      <c r="F6" s="1141" t="s">
        <v>791</v>
      </c>
      <c r="G6" s="554" t="s">
        <v>80</v>
      </c>
      <c r="H6" s="1141" t="s">
        <v>227</v>
      </c>
      <c r="I6" s="63"/>
      <c r="J6" s="63"/>
    </row>
    <row r="7" spans="2:10" ht="15.75">
      <c r="B7" s="269" t="s">
        <v>217</v>
      </c>
      <c r="C7" s="1140"/>
      <c r="D7" s="1142"/>
      <c r="E7" s="1142"/>
      <c r="F7" s="1142"/>
      <c r="G7" s="555" t="s">
        <v>677</v>
      </c>
      <c r="H7" s="1142"/>
      <c r="I7" s="63"/>
      <c r="J7" s="63"/>
    </row>
    <row r="8" spans="2:10" ht="3" customHeight="1">
      <c r="B8" s="221"/>
      <c r="C8" s="202"/>
      <c r="D8" s="202"/>
      <c r="E8" s="202"/>
      <c r="F8" s="288"/>
      <c r="G8" s="288"/>
      <c r="H8" s="288"/>
      <c r="I8" s="63"/>
      <c r="J8" s="63"/>
    </row>
    <row r="9" spans="2:10" ht="3" customHeight="1">
      <c r="B9" s="591"/>
      <c r="C9" s="592"/>
      <c r="D9" s="592"/>
      <c r="E9" s="592"/>
      <c r="F9" s="593"/>
      <c r="G9" s="593"/>
      <c r="H9" s="593"/>
      <c r="I9" s="63"/>
      <c r="J9" s="63"/>
    </row>
    <row r="10" spans="2:10" ht="3" customHeight="1">
      <c r="B10" s="221"/>
      <c r="C10" s="202"/>
      <c r="D10" s="202"/>
      <c r="E10" s="202"/>
      <c r="F10" s="288"/>
      <c r="G10" s="288"/>
      <c r="H10" s="288"/>
      <c r="I10" s="63"/>
      <c r="J10" s="63"/>
    </row>
    <row r="11" spans="2:10" ht="15.75">
      <c r="B11" s="293" t="s">
        <v>218</v>
      </c>
      <c r="C11" s="566">
        <v>1493.7</v>
      </c>
      <c r="D11" s="463">
        <v>1495.6</v>
      </c>
      <c r="E11" s="137">
        <v>-0.1</v>
      </c>
      <c r="F11" s="569">
        <v>3098.7</v>
      </c>
      <c r="G11" s="182">
        <v>3017.5</v>
      </c>
      <c r="H11" s="540">
        <v>2.7</v>
      </c>
      <c r="I11" s="63"/>
      <c r="J11" s="63"/>
    </row>
    <row r="12" spans="2:10" ht="15.75">
      <c r="B12" s="293" t="s">
        <v>219</v>
      </c>
      <c r="C12" s="594">
        <v>226</v>
      </c>
      <c r="D12" s="137">
        <v>153.4</v>
      </c>
      <c r="E12" s="137">
        <v>47.3</v>
      </c>
      <c r="F12" s="588">
        <v>375.7</v>
      </c>
      <c r="G12" s="166">
        <v>255.5</v>
      </c>
      <c r="H12" s="540">
        <v>47.1</v>
      </c>
      <c r="I12" s="63"/>
      <c r="J12" s="63"/>
    </row>
    <row r="13" spans="2:10" ht="15.75">
      <c r="B13" s="293" t="s">
        <v>110</v>
      </c>
      <c r="C13" s="563">
        <v>28.1</v>
      </c>
      <c r="D13" s="172">
        <v>25.8</v>
      </c>
      <c r="E13" s="172">
        <v>9.1</v>
      </c>
      <c r="F13" s="564">
        <v>113.2</v>
      </c>
      <c r="G13" s="265">
        <v>45.5</v>
      </c>
      <c r="H13" s="265">
        <v>149</v>
      </c>
      <c r="I13" s="63"/>
      <c r="J13" s="63"/>
    </row>
    <row r="14" spans="2:10" ht="15.75">
      <c r="B14" s="295" t="s">
        <v>220</v>
      </c>
      <c r="C14" s="594">
        <v>4.0999999999999996</v>
      </c>
      <c r="D14" s="137">
        <v>5</v>
      </c>
      <c r="E14" s="137">
        <v>-17.8</v>
      </c>
      <c r="F14" s="588">
        <v>10.3</v>
      </c>
      <c r="G14" s="166">
        <v>9.1</v>
      </c>
      <c r="H14" s="540">
        <v>12.5</v>
      </c>
      <c r="I14" s="63"/>
      <c r="J14" s="63"/>
    </row>
    <row r="15" spans="2:10" ht="15.75">
      <c r="B15" s="295" t="s">
        <v>221</v>
      </c>
      <c r="C15" s="594">
        <v>23.2</v>
      </c>
      <c r="D15" s="137">
        <v>10.6</v>
      </c>
      <c r="E15" s="137">
        <v>119.6</v>
      </c>
      <c r="F15" s="588">
        <v>101.1</v>
      </c>
      <c r="G15" s="166">
        <v>19.899999999999999</v>
      </c>
      <c r="H15" s="540">
        <v>408.8</v>
      </c>
      <c r="I15" s="63"/>
      <c r="J15" s="63"/>
    </row>
    <row r="16" spans="2:10" ht="15.75">
      <c r="B16" s="295" t="s">
        <v>222</v>
      </c>
      <c r="C16" s="594">
        <v>0.8</v>
      </c>
      <c r="D16" s="137">
        <v>10.199999999999999</v>
      </c>
      <c r="E16" s="137">
        <v>-92</v>
      </c>
      <c r="F16" s="588">
        <v>1.8</v>
      </c>
      <c r="G16" s="166">
        <v>16.399999999999999</v>
      </c>
      <c r="H16" s="540">
        <v>-89.2</v>
      </c>
      <c r="I16" s="63"/>
      <c r="J16" s="63"/>
    </row>
    <row r="17" spans="2:10" ht="16.5" thickBot="1">
      <c r="B17" s="296" t="s">
        <v>223</v>
      </c>
      <c r="C17" s="625">
        <v>7.2</v>
      </c>
      <c r="D17" s="445">
        <v>17.100000000000001</v>
      </c>
      <c r="E17" s="445">
        <v>-58</v>
      </c>
      <c r="F17" s="626">
        <v>19.2</v>
      </c>
      <c r="G17" s="351">
        <v>30</v>
      </c>
      <c r="H17" s="627">
        <v>-36.200000000000003</v>
      </c>
      <c r="I17" s="63"/>
      <c r="J17" s="63"/>
    </row>
    <row r="18" spans="2:10" ht="16.5" thickBot="1">
      <c r="B18" s="293" t="s">
        <v>959</v>
      </c>
      <c r="C18" s="594">
        <v>6.4</v>
      </c>
      <c r="D18" s="137">
        <v>-0.6</v>
      </c>
      <c r="E18" s="137" t="s">
        <v>26</v>
      </c>
      <c r="F18" s="588">
        <v>8.1</v>
      </c>
      <c r="G18" s="166">
        <v>-5.6</v>
      </c>
      <c r="H18" s="540" t="s">
        <v>26</v>
      </c>
      <c r="I18" s="63"/>
      <c r="J18" s="63"/>
    </row>
    <row r="19" spans="2:10" ht="15.75">
      <c r="B19" s="143" t="s">
        <v>275</v>
      </c>
      <c r="C19" s="628">
        <v>10</v>
      </c>
      <c r="D19" s="629">
        <v>2.1</v>
      </c>
      <c r="E19" s="629">
        <v>378.9</v>
      </c>
      <c r="F19" s="630">
        <v>15.4</v>
      </c>
      <c r="G19" s="631">
        <v>1.5</v>
      </c>
      <c r="H19" s="632">
        <v>897.7</v>
      </c>
      <c r="I19" s="63"/>
      <c r="J19" s="63"/>
    </row>
    <row r="20" spans="2:10" ht="15.75">
      <c r="B20" s="273" t="s">
        <v>56</v>
      </c>
      <c r="C20" s="560">
        <v>1771.4</v>
      </c>
      <c r="D20" s="560">
        <v>1693.4</v>
      </c>
      <c r="E20" s="563">
        <v>4.5999999999999996</v>
      </c>
      <c r="F20" s="561">
        <v>3630.3</v>
      </c>
      <c r="G20" s="561">
        <v>3344.4</v>
      </c>
      <c r="H20" s="596">
        <v>8.5</v>
      </c>
      <c r="I20" s="63"/>
      <c r="J20" s="63"/>
    </row>
    <row r="21" spans="2:10" ht="16.5" thickBot="1">
      <c r="B21" s="143" t="s">
        <v>276</v>
      </c>
      <c r="C21" s="625">
        <v>105.9</v>
      </c>
      <c r="D21" s="137">
        <v>104.9</v>
      </c>
      <c r="E21" s="137">
        <v>0.9</v>
      </c>
      <c r="F21" s="588">
        <v>200</v>
      </c>
      <c r="G21" s="166">
        <v>212.9</v>
      </c>
      <c r="H21" s="540">
        <v>-6.1</v>
      </c>
      <c r="I21" s="63"/>
      <c r="J21" s="63"/>
    </row>
    <row r="22" spans="2:10" ht="16.5" thickBot="1">
      <c r="B22" s="273" t="s">
        <v>277</v>
      </c>
      <c r="C22" s="633">
        <v>1877.3</v>
      </c>
      <c r="D22" s="560">
        <v>1798.3</v>
      </c>
      <c r="E22" s="563">
        <v>4.4000000000000004</v>
      </c>
      <c r="F22" s="561">
        <v>3830.2</v>
      </c>
      <c r="G22" s="561">
        <v>3557.2</v>
      </c>
      <c r="H22" s="596">
        <v>7.7</v>
      </c>
      <c r="I22" s="63"/>
      <c r="J22" s="63"/>
    </row>
    <row r="23" spans="2:10" ht="15.75">
      <c r="B23" s="143" t="s">
        <v>278</v>
      </c>
      <c r="C23" s="594">
        <v>26.9</v>
      </c>
      <c r="D23" s="137">
        <v>26.9</v>
      </c>
      <c r="E23" s="137" t="s">
        <v>792</v>
      </c>
      <c r="F23" s="588" t="s">
        <v>793</v>
      </c>
      <c r="G23" s="166">
        <v>26.4</v>
      </c>
      <c r="H23" s="540" t="s">
        <v>794</v>
      </c>
      <c r="I23" s="63"/>
      <c r="J23" s="63"/>
    </row>
    <row r="24" spans="2:10" ht="15.75">
      <c r="B24" s="634"/>
      <c r="C24" s="331"/>
      <c r="D24" s="331"/>
      <c r="E24" s="331"/>
      <c r="F24" s="183"/>
      <c r="G24" s="183"/>
      <c r="H24" s="183"/>
      <c r="I24" s="63"/>
      <c r="J24" s="63"/>
    </row>
    <row r="25" spans="2:10" ht="15.75">
      <c r="B25" s="634"/>
      <c r="C25" s="331"/>
      <c r="D25" s="331"/>
      <c r="E25" s="331"/>
      <c r="F25" s="183"/>
      <c r="G25" s="183"/>
      <c r="H25" s="183"/>
      <c r="I25" s="63"/>
      <c r="J25" s="63"/>
    </row>
    <row r="26" spans="2:10" ht="16.5" thickBot="1">
      <c r="B26" s="297"/>
      <c r="C26" s="1133" t="s">
        <v>63</v>
      </c>
      <c r="D26" s="1134"/>
      <c r="E26" s="1135"/>
      <c r="F26" s="1136" t="s">
        <v>423</v>
      </c>
      <c r="G26" s="1137"/>
      <c r="H26" s="1138"/>
      <c r="I26" s="63"/>
      <c r="J26" s="63"/>
    </row>
    <row r="27" spans="2:10" ht="16.5" thickTop="1">
      <c r="B27" s="297" t="s">
        <v>279</v>
      </c>
      <c r="C27" s="1139" t="s">
        <v>798</v>
      </c>
      <c r="D27" s="1141" t="s">
        <v>799</v>
      </c>
      <c r="E27" s="1141" t="s">
        <v>227</v>
      </c>
      <c r="F27" s="1141" t="s">
        <v>791</v>
      </c>
      <c r="G27" s="554" t="s">
        <v>80</v>
      </c>
      <c r="H27" s="1141" t="s">
        <v>227</v>
      </c>
      <c r="I27" s="63"/>
      <c r="J27" s="63"/>
    </row>
    <row r="28" spans="2:10" ht="15.75">
      <c r="B28" s="297" t="s">
        <v>217</v>
      </c>
      <c r="C28" s="1140"/>
      <c r="D28" s="1142"/>
      <c r="E28" s="1142"/>
      <c r="F28" s="1142"/>
      <c r="G28" s="555" t="s">
        <v>677</v>
      </c>
      <c r="H28" s="1142"/>
      <c r="I28" s="63"/>
      <c r="J28" s="63"/>
    </row>
    <row r="29" spans="2:10" ht="3" customHeight="1" thickBot="1">
      <c r="B29" s="460"/>
      <c r="C29" s="461"/>
      <c r="D29" s="461"/>
      <c r="E29" s="1"/>
      <c r="F29" s="461"/>
      <c r="G29" s="461"/>
      <c r="H29" s="635"/>
      <c r="I29" s="63"/>
      <c r="J29" s="63"/>
    </row>
    <row r="30" spans="2:10" ht="3" customHeight="1" thickTop="1">
      <c r="B30" s="462"/>
      <c r="C30" s="462"/>
      <c r="D30" s="462"/>
      <c r="E30" s="462"/>
      <c r="F30" s="462"/>
      <c r="G30" s="462"/>
      <c r="H30" s="636"/>
      <c r="I30" s="63"/>
      <c r="J30" s="63"/>
    </row>
    <row r="31" spans="2:10" ht="3" customHeight="1">
      <c r="B31" s="298"/>
      <c r="C31" s="298"/>
      <c r="D31" s="298"/>
      <c r="E31" s="1"/>
      <c r="F31" s="298"/>
      <c r="G31" s="298"/>
      <c r="H31" s="637"/>
      <c r="I31" s="63"/>
      <c r="J31" s="63"/>
    </row>
    <row r="32" spans="2:10" ht="15.75">
      <c r="B32" s="163" t="s">
        <v>56</v>
      </c>
      <c r="C32" s="184">
        <v>1771.4</v>
      </c>
      <c r="D32" s="638">
        <v>1693.4</v>
      </c>
      <c r="E32" s="639">
        <v>4.5999999999999996</v>
      </c>
      <c r="F32" s="184">
        <v>3630.3</v>
      </c>
      <c r="G32" s="184">
        <v>3344.4</v>
      </c>
      <c r="H32" s="207">
        <v>8.5</v>
      </c>
      <c r="I32" s="63"/>
      <c r="J32" s="63"/>
    </row>
    <row r="33" spans="2:10" ht="15.75">
      <c r="B33" s="215" t="s">
        <v>280</v>
      </c>
      <c r="C33" s="178">
        <v>183</v>
      </c>
      <c r="D33" s="640">
        <v>233.8</v>
      </c>
      <c r="E33" s="640">
        <v>-21.7</v>
      </c>
      <c r="F33" s="178">
        <v>384.4</v>
      </c>
      <c r="G33" s="142">
        <v>434.7</v>
      </c>
      <c r="H33" s="177">
        <v>-11.6</v>
      </c>
      <c r="I33" s="63"/>
      <c r="J33" s="63"/>
    </row>
    <row r="34" spans="2:10" ht="15.75">
      <c r="B34" s="215" t="s">
        <v>281</v>
      </c>
      <c r="C34" s="178">
        <v>226</v>
      </c>
      <c r="D34" s="640">
        <v>153.4</v>
      </c>
      <c r="E34" s="640">
        <v>47.3</v>
      </c>
      <c r="F34" s="178">
        <v>375.7</v>
      </c>
      <c r="G34" s="142">
        <v>255.5</v>
      </c>
      <c r="H34" s="177">
        <v>47.1</v>
      </c>
      <c r="I34" s="63"/>
      <c r="J34" s="63"/>
    </row>
    <row r="35" spans="2:10" ht="15.75">
      <c r="B35" s="215" t="s">
        <v>282</v>
      </c>
      <c r="C35" s="178">
        <v>131.1</v>
      </c>
      <c r="D35" s="640">
        <v>60.4</v>
      </c>
      <c r="E35" s="640">
        <v>117</v>
      </c>
      <c r="F35" s="178">
        <v>265.10000000000002</v>
      </c>
      <c r="G35" s="142">
        <v>87.4</v>
      </c>
      <c r="H35" s="177">
        <v>203.4</v>
      </c>
      <c r="I35" s="63"/>
      <c r="J35" s="63"/>
    </row>
    <row r="36" spans="2:10" ht="16.5" thickBot="1">
      <c r="B36" s="518" t="s">
        <v>693</v>
      </c>
      <c r="C36" s="184">
        <v>1493.5</v>
      </c>
      <c r="D36" s="638">
        <v>1366.6</v>
      </c>
      <c r="E36" s="639">
        <v>9.3000000000000007</v>
      </c>
      <c r="F36" s="184">
        <v>3135.2</v>
      </c>
      <c r="G36" s="184">
        <v>2741.6</v>
      </c>
      <c r="H36" s="207">
        <v>14.4</v>
      </c>
      <c r="I36" s="63"/>
      <c r="J36" s="63"/>
    </row>
    <row r="37" spans="2:10" ht="16.5" thickTop="1">
      <c r="B37" s="634"/>
      <c r="C37" s="331"/>
      <c r="D37" s="331"/>
      <c r="E37" s="331"/>
      <c r="F37" s="183"/>
      <c r="G37" s="183"/>
      <c r="H37" s="183"/>
      <c r="I37" s="63"/>
      <c r="J37" s="63"/>
    </row>
    <row r="38" spans="2:10" ht="15.75">
      <c r="B38" s="634"/>
      <c r="C38" s="331"/>
      <c r="D38" s="331"/>
      <c r="E38" s="331"/>
      <c r="F38" s="183"/>
      <c r="G38" s="183"/>
      <c r="H38" s="183"/>
      <c r="I38" s="63"/>
      <c r="J38" s="63"/>
    </row>
    <row r="39" spans="2:10" ht="15.75">
      <c r="B39" s="634"/>
      <c r="C39" s="331"/>
      <c r="D39" s="331"/>
      <c r="E39" s="331"/>
      <c r="F39" s="183"/>
      <c r="G39" s="183"/>
      <c r="H39" s="183"/>
      <c r="I39" s="63"/>
      <c r="J39" s="63"/>
    </row>
    <row r="40" spans="2:10" ht="16.5" thickBot="1">
      <c r="B40" s="641"/>
      <c r="C40" s="1133" t="s">
        <v>63</v>
      </c>
      <c r="D40" s="1134"/>
      <c r="E40" s="1135"/>
      <c r="F40" s="1136" t="s">
        <v>423</v>
      </c>
      <c r="G40" s="1137"/>
      <c r="H40" s="1138"/>
      <c r="I40" s="63"/>
      <c r="J40" s="63"/>
    </row>
    <row r="41" spans="2:10" ht="16.5" thickTop="1">
      <c r="B41" s="243" t="s">
        <v>279</v>
      </c>
      <c r="C41" s="1139" t="s">
        <v>798</v>
      </c>
      <c r="D41" s="1141" t="s">
        <v>799</v>
      </c>
      <c r="E41" s="1141" t="s">
        <v>227</v>
      </c>
      <c r="F41" s="1141" t="s">
        <v>791</v>
      </c>
      <c r="G41" s="554" t="s">
        <v>80</v>
      </c>
      <c r="H41" s="1141" t="s">
        <v>227</v>
      </c>
      <c r="I41" s="63"/>
      <c r="J41" s="63"/>
    </row>
    <row r="42" spans="2:10" ht="15.75">
      <c r="B42" s="243" t="s">
        <v>283</v>
      </c>
      <c r="C42" s="1140"/>
      <c r="D42" s="1142"/>
      <c r="E42" s="1142"/>
      <c r="F42" s="1142"/>
      <c r="G42" s="555" t="s">
        <v>677</v>
      </c>
      <c r="H42" s="1142"/>
      <c r="I42" s="63"/>
      <c r="J42" s="63"/>
    </row>
    <row r="43" spans="2:10" ht="3" customHeight="1">
      <c r="B43" s="379"/>
      <c r="C43" s="202"/>
      <c r="D43" s="202"/>
      <c r="E43" s="202"/>
      <c r="F43" s="642"/>
      <c r="G43" s="642"/>
      <c r="H43" s="642"/>
      <c r="I43" s="63"/>
      <c r="J43" s="63"/>
    </row>
    <row r="44" spans="2:10" ht="3" customHeight="1">
      <c r="B44" s="643"/>
      <c r="C44" s="592"/>
      <c r="D44" s="592"/>
      <c r="E44" s="644"/>
      <c r="F44" s="645"/>
      <c r="G44" s="645"/>
      <c r="H44" s="645"/>
      <c r="I44" s="63"/>
      <c r="J44" s="63"/>
    </row>
    <row r="45" spans="2:10" ht="3" customHeight="1">
      <c r="B45" s="379"/>
      <c r="C45" s="202"/>
      <c r="D45" s="202"/>
      <c r="E45" s="202"/>
      <c r="F45" s="642"/>
      <c r="G45" s="670"/>
      <c r="H45" s="647"/>
      <c r="I45" s="63"/>
      <c r="J45" s="63"/>
    </row>
    <row r="46" spans="2:10" ht="15.75">
      <c r="B46" s="492" t="s">
        <v>284</v>
      </c>
      <c r="C46" s="560">
        <v>1493.7</v>
      </c>
      <c r="D46" s="560">
        <v>1495.6</v>
      </c>
      <c r="E46" s="648">
        <v>-0.1</v>
      </c>
      <c r="F46" s="646">
        <v>3098.7</v>
      </c>
      <c r="G46" s="649">
        <v>3017.5</v>
      </c>
      <c r="H46" s="648">
        <v>2.7</v>
      </c>
      <c r="I46" s="63"/>
      <c r="J46" s="63"/>
    </row>
    <row r="47" spans="2:10" ht="15.75">
      <c r="B47" s="156" t="s">
        <v>152</v>
      </c>
      <c r="C47" s="594">
        <v>33.299999999999997</v>
      </c>
      <c r="D47" s="571">
        <v>31.6</v>
      </c>
      <c r="E47" s="137">
        <v>5.4</v>
      </c>
      <c r="F47" s="650">
        <v>103.9</v>
      </c>
      <c r="G47" s="647">
        <v>80.2</v>
      </c>
      <c r="H47" s="651">
        <v>29.5</v>
      </c>
      <c r="I47" s="63"/>
      <c r="J47" s="63"/>
    </row>
    <row r="48" spans="2:10" ht="15.75">
      <c r="B48" s="156" t="s">
        <v>153</v>
      </c>
      <c r="C48" s="594" t="s">
        <v>113</v>
      </c>
      <c r="D48" s="571">
        <v>6.2</v>
      </c>
      <c r="E48" s="137" t="s">
        <v>26</v>
      </c>
      <c r="F48" s="650" t="s">
        <v>113</v>
      </c>
      <c r="G48" s="647">
        <v>14.9</v>
      </c>
      <c r="H48" s="651"/>
      <c r="I48" s="63"/>
      <c r="J48" s="63"/>
    </row>
    <row r="49" spans="2:10" ht="15.75">
      <c r="B49" s="156" t="s">
        <v>8</v>
      </c>
      <c r="C49" s="594">
        <v>57.5</v>
      </c>
      <c r="D49" s="571">
        <v>118</v>
      </c>
      <c r="E49" s="137">
        <v>-51.2</v>
      </c>
      <c r="F49" s="650">
        <v>204.3</v>
      </c>
      <c r="G49" s="647">
        <v>252.8</v>
      </c>
      <c r="H49" s="651">
        <v>-19.2</v>
      </c>
      <c r="I49" s="63"/>
      <c r="J49" s="63"/>
    </row>
    <row r="50" spans="2:10" ht="15.75">
      <c r="B50" s="156" t="s">
        <v>811</v>
      </c>
      <c r="C50" s="594">
        <v>0</v>
      </c>
      <c r="D50" s="571">
        <v>18</v>
      </c>
      <c r="E50" s="137">
        <v>-100</v>
      </c>
      <c r="F50" s="650">
        <v>23.7</v>
      </c>
      <c r="G50" s="647">
        <v>32.299999999999997</v>
      </c>
      <c r="H50" s="651">
        <v>-26.5</v>
      </c>
      <c r="I50" s="63"/>
      <c r="J50" s="63"/>
    </row>
    <row r="51" spans="2:10" ht="15.75">
      <c r="B51" s="156" t="s">
        <v>10</v>
      </c>
      <c r="C51" s="652">
        <v>178.1</v>
      </c>
      <c r="D51" s="653">
        <v>122.4</v>
      </c>
      <c r="E51" s="92">
        <v>45.5</v>
      </c>
      <c r="F51" s="650">
        <v>364.4</v>
      </c>
      <c r="G51" s="647">
        <v>290.39999999999998</v>
      </c>
      <c r="H51" s="651">
        <v>25.5</v>
      </c>
      <c r="I51" s="63"/>
      <c r="J51" s="63"/>
    </row>
    <row r="52" spans="2:10" ht="15.75">
      <c r="B52" s="156" t="s">
        <v>11</v>
      </c>
      <c r="C52" s="594">
        <v>558.1</v>
      </c>
      <c r="D52" s="571">
        <v>656.8</v>
      </c>
      <c r="E52" s="137">
        <v>-15</v>
      </c>
      <c r="F52" s="654">
        <v>1045.4000000000001</v>
      </c>
      <c r="G52" s="655">
        <v>1141.5</v>
      </c>
      <c r="H52" s="651">
        <v>-8.4</v>
      </c>
      <c r="I52" s="63"/>
      <c r="J52" s="63"/>
    </row>
    <row r="53" spans="2:10" ht="15.75">
      <c r="B53" s="156" t="s">
        <v>12</v>
      </c>
      <c r="C53" s="594">
        <v>316.89999999999998</v>
      </c>
      <c r="D53" s="571">
        <v>307.3</v>
      </c>
      <c r="E53" s="137">
        <v>3.1</v>
      </c>
      <c r="F53" s="650">
        <v>594.20000000000005</v>
      </c>
      <c r="G53" s="647">
        <v>615.1</v>
      </c>
      <c r="H53" s="651">
        <v>-3.4</v>
      </c>
      <c r="I53" s="63"/>
      <c r="J53" s="63"/>
    </row>
    <row r="54" spans="2:10" ht="15.75">
      <c r="B54" s="156" t="s">
        <v>13</v>
      </c>
      <c r="C54" s="594">
        <v>147.69999999999999</v>
      </c>
      <c r="D54" s="571">
        <v>108</v>
      </c>
      <c r="E54" s="137">
        <v>36.700000000000003</v>
      </c>
      <c r="F54" s="650">
        <v>285.60000000000002</v>
      </c>
      <c r="G54" s="647">
        <v>227.8</v>
      </c>
      <c r="H54" s="651">
        <v>25.4</v>
      </c>
      <c r="I54" s="63"/>
      <c r="J54" s="63"/>
    </row>
    <row r="55" spans="2:10" ht="15.75">
      <c r="B55" s="156" t="s">
        <v>14</v>
      </c>
      <c r="C55" s="594">
        <v>77.2</v>
      </c>
      <c r="D55" s="571">
        <v>42.8</v>
      </c>
      <c r="E55" s="137">
        <v>80.5</v>
      </c>
      <c r="F55" s="650">
        <v>189.7</v>
      </c>
      <c r="G55" s="647">
        <v>145.5</v>
      </c>
      <c r="H55" s="651">
        <v>30.4</v>
      </c>
      <c r="I55" s="63"/>
      <c r="J55" s="63"/>
    </row>
    <row r="56" spans="2:10" ht="15.75">
      <c r="B56" s="156" t="s">
        <v>61</v>
      </c>
      <c r="C56" s="594">
        <v>77.3</v>
      </c>
      <c r="D56" s="571">
        <v>37.299999999999997</v>
      </c>
      <c r="E56" s="137">
        <v>107</v>
      </c>
      <c r="F56" s="650">
        <v>198.1</v>
      </c>
      <c r="G56" s="647">
        <v>130.19999999999999</v>
      </c>
      <c r="H56" s="651">
        <v>52.1</v>
      </c>
      <c r="I56" s="63"/>
      <c r="J56" s="63"/>
    </row>
    <row r="57" spans="2:10" ht="15.75">
      <c r="B57" s="156" t="s">
        <v>62</v>
      </c>
      <c r="C57" s="594">
        <v>47.6</v>
      </c>
      <c r="D57" s="571">
        <v>47.2</v>
      </c>
      <c r="E57" s="137">
        <v>0.9</v>
      </c>
      <c r="F57" s="650">
        <v>89.4</v>
      </c>
      <c r="G57" s="647">
        <v>86.8</v>
      </c>
      <c r="H57" s="651">
        <v>3</v>
      </c>
      <c r="I57" s="63"/>
      <c r="J57" s="63"/>
    </row>
    <row r="58" spans="2:10" ht="15.75">
      <c r="B58" s="492" t="s">
        <v>285</v>
      </c>
      <c r="C58" s="563">
        <v>226</v>
      </c>
      <c r="D58" s="563">
        <v>153.4</v>
      </c>
      <c r="E58" s="648">
        <v>47.3</v>
      </c>
      <c r="F58" s="648">
        <v>375.7</v>
      </c>
      <c r="G58" s="648">
        <v>255.5</v>
      </c>
      <c r="H58" s="648">
        <v>47.1</v>
      </c>
      <c r="I58" s="63"/>
      <c r="J58" s="63"/>
    </row>
    <row r="59" spans="2:10" ht="15.75">
      <c r="B59" s="156" t="s">
        <v>37</v>
      </c>
      <c r="C59" s="594">
        <v>2.8</v>
      </c>
      <c r="D59" s="571">
        <v>13.5</v>
      </c>
      <c r="E59" s="137">
        <v>-79.099999999999994</v>
      </c>
      <c r="F59" s="650">
        <v>18.8</v>
      </c>
      <c r="G59" s="647">
        <v>24.1</v>
      </c>
      <c r="H59" s="651">
        <v>-22.1</v>
      </c>
      <c r="I59" s="63"/>
      <c r="J59" s="63"/>
    </row>
    <row r="60" spans="2:10" ht="15.75">
      <c r="B60" s="156" t="s">
        <v>40</v>
      </c>
      <c r="C60" s="594">
        <v>-3.2</v>
      </c>
      <c r="D60" s="571">
        <v>15.6</v>
      </c>
      <c r="E60" s="137" t="s">
        <v>26</v>
      </c>
      <c r="F60" s="650">
        <v>15.7</v>
      </c>
      <c r="G60" s="647">
        <v>31.4</v>
      </c>
      <c r="H60" s="651">
        <v>-49.9</v>
      </c>
      <c r="I60" s="63"/>
      <c r="J60" s="63"/>
    </row>
    <row r="61" spans="2:10" ht="15.75">
      <c r="B61" s="156" t="s">
        <v>60</v>
      </c>
      <c r="C61" s="594">
        <v>15.7</v>
      </c>
      <c r="D61" s="571">
        <v>12.4</v>
      </c>
      <c r="E61" s="137" t="s">
        <v>26</v>
      </c>
      <c r="F61" s="650">
        <v>31.9</v>
      </c>
      <c r="G61" s="647">
        <v>25.7</v>
      </c>
      <c r="H61" s="651">
        <v>24</v>
      </c>
      <c r="I61" s="63"/>
      <c r="J61" s="63"/>
    </row>
    <row r="62" spans="2:10" ht="15.75">
      <c r="B62" s="156" t="s">
        <v>70</v>
      </c>
      <c r="C62" s="594">
        <v>33.6</v>
      </c>
      <c r="D62" s="571">
        <v>66.8</v>
      </c>
      <c r="E62" s="137">
        <v>170.4</v>
      </c>
      <c r="F62" s="650">
        <v>-22.1</v>
      </c>
      <c r="G62" s="647">
        <v>109.5</v>
      </c>
      <c r="H62" s="651" t="s">
        <v>26</v>
      </c>
      <c r="I62" s="63"/>
      <c r="J62" s="63"/>
    </row>
    <row r="63" spans="2:10" ht="15.75">
      <c r="B63" s="156" t="s">
        <v>88</v>
      </c>
      <c r="C63" s="594">
        <v>30.5</v>
      </c>
      <c r="D63" s="571">
        <v>9.5</v>
      </c>
      <c r="E63" s="137">
        <v>219.7</v>
      </c>
      <c r="F63" s="650">
        <v>56.9</v>
      </c>
      <c r="G63" s="647">
        <v>27.4</v>
      </c>
      <c r="H63" s="651">
        <v>107.9</v>
      </c>
      <c r="I63" s="63"/>
      <c r="J63" s="63"/>
    </row>
    <row r="64" spans="2:10" ht="15.75">
      <c r="B64" s="156" t="s">
        <v>145</v>
      </c>
      <c r="C64" s="594">
        <v>1.3</v>
      </c>
      <c r="D64" s="571" t="s">
        <v>113</v>
      </c>
      <c r="E64" s="137" t="s">
        <v>26</v>
      </c>
      <c r="F64" s="650">
        <v>1.3</v>
      </c>
      <c r="G64" s="647" t="s">
        <v>113</v>
      </c>
      <c r="H64" s="651" t="s">
        <v>26</v>
      </c>
      <c r="I64" s="63"/>
      <c r="J64" s="63"/>
    </row>
    <row r="65" spans="2:10" ht="15.75">
      <c r="B65" s="156" t="s">
        <v>90</v>
      </c>
      <c r="C65" s="594">
        <v>3.2</v>
      </c>
      <c r="D65" s="571">
        <v>0.1</v>
      </c>
      <c r="E65" s="463">
        <v>3132</v>
      </c>
      <c r="F65" s="650">
        <v>4</v>
      </c>
      <c r="G65" s="647">
        <v>0.3</v>
      </c>
      <c r="H65" s="656">
        <v>1427.4</v>
      </c>
      <c r="I65" s="63"/>
      <c r="J65" s="63"/>
    </row>
    <row r="66" spans="2:10" ht="15.75">
      <c r="B66" s="156" t="s">
        <v>89</v>
      </c>
      <c r="C66" s="594">
        <v>3.9</v>
      </c>
      <c r="D66" s="571">
        <v>3</v>
      </c>
      <c r="E66" s="137">
        <v>28.2</v>
      </c>
      <c r="F66" s="650">
        <v>7.5</v>
      </c>
      <c r="G66" s="647">
        <v>5.2</v>
      </c>
      <c r="H66" s="651">
        <v>44.7</v>
      </c>
      <c r="I66" s="63"/>
      <c r="J66" s="63"/>
    </row>
    <row r="67" spans="2:10" ht="15.75">
      <c r="B67" s="156" t="s">
        <v>91</v>
      </c>
      <c r="C67" s="594">
        <v>4</v>
      </c>
      <c r="D67" s="571">
        <v>0.2</v>
      </c>
      <c r="E67" s="463">
        <v>1687.5</v>
      </c>
      <c r="F67" s="650">
        <v>5.0999999999999996</v>
      </c>
      <c r="G67" s="647">
        <v>0.9</v>
      </c>
      <c r="H67" s="651">
        <v>484.5</v>
      </c>
      <c r="I67" s="63"/>
      <c r="J67" s="63"/>
    </row>
    <row r="68" spans="2:10" ht="15.75">
      <c r="B68" s="156" t="s">
        <v>147</v>
      </c>
      <c r="C68" s="594">
        <v>155.80000000000001</v>
      </c>
      <c r="D68" s="571">
        <v>27.7</v>
      </c>
      <c r="E68" s="137">
        <v>461.9</v>
      </c>
      <c r="F68" s="650">
        <v>260.7</v>
      </c>
      <c r="G68" s="647">
        <v>27.7</v>
      </c>
      <c r="H68" s="651">
        <v>840.3</v>
      </c>
      <c r="I68" s="63"/>
      <c r="J68" s="63"/>
    </row>
    <row r="69" spans="2:10" ht="15.75">
      <c r="B69" s="156" t="s">
        <v>812</v>
      </c>
      <c r="C69" s="594">
        <v>-2</v>
      </c>
      <c r="D69" s="571">
        <v>0</v>
      </c>
      <c r="E69" s="137" t="s">
        <v>26</v>
      </c>
      <c r="F69" s="650">
        <v>-4.0999999999999996</v>
      </c>
      <c r="G69" s="647">
        <v>-0.3</v>
      </c>
      <c r="H69" s="656">
        <v>1146.7</v>
      </c>
      <c r="I69" s="63"/>
      <c r="J69" s="63"/>
    </row>
    <row r="70" spans="2:10" ht="16.5" thickBot="1">
      <c r="B70" s="493" t="s">
        <v>148</v>
      </c>
      <c r="C70" s="657">
        <v>28.1</v>
      </c>
      <c r="D70" s="657">
        <v>25.8</v>
      </c>
      <c r="E70" s="658">
        <v>9.1</v>
      </c>
      <c r="F70" s="658">
        <v>113.2</v>
      </c>
      <c r="G70" s="658">
        <v>45.5</v>
      </c>
      <c r="H70" s="658">
        <v>149</v>
      </c>
      <c r="I70" s="63"/>
      <c r="J70" s="63"/>
    </row>
    <row r="71" spans="2:10" ht="15.75">
      <c r="B71" s="157" t="s">
        <v>813</v>
      </c>
      <c r="C71" s="594">
        <v>4.0999999999999996</v>
      </c>
      <c r="D71" s="137">
        <v>5</v>
      </c>
      <c r="E71" s="137">
        <v>-17.8</v>
      </c>
      <c r="F71" s="659">
        <v>10.3</v>
      </c>
      <c r="G71" s="660">
        <v>9.1</v>
      </c>
      <c r="H71" s="660">
        <v>12.5</v>
      </c>
      <c r="I71" s="63"/>
      <c r="J71" s="63"/>
    </row>
    <row r="72" spans="2:10" ht="15.75">
      <c r="B72" s="157" t="s">
        <v>814</v>
      </c>
      <c r="C72" s="594">
        <v>23.2</v>
      </c>
      <c r="D72" s="137">
        <v>10.6</v>
      </c>
      <c r="E72" s="137">
        <v>119.6</v>
      </c>
      <c r="F72" s="650">
        <v>101.1</v>
      </c>
      <c r="G72" s="651">
        <v>19.899999999999999</v>
      </c>
      <c r="H72" s="651">
        <v>408.8</v>
      </c>
      <c r="I72" s="63"/>
      <c r="J72" s="63"/>
    </row>
    <row r="73" spans="2:10" ht="15.75">
      <c r="B73" s="157" t="s">
        <v>815</v>
      </c>
      <c r="C73" s="594">
        <v>0.8</v>
      </c>
      <c r="D73" s="137">
        <v>10.199999999999999</v>
      </c>
      <c r="E73" s="137">
        <v>-92</v>
      </c>
      <c r="F73" s="650">
        <v>1.8</v>
      </c>
      <c r="G73" s="651">
        <v>16.399999999999999</v>
      </c>
      <c r="H73" s="651">
        <v>-89.2</v>
      </c>
      <c r="I73" s="63"/>
      <c r="J73" s="63"/>
    </row>
    <row r="74" spans="2:10" ht="15.75">
      <c r="B74" s="494" t="s">
        <v>287</v>
      </c>
      <c r="C74" s="563">
        <v>7.2</v>
      </c>
      <c r="D74" s="563">
        <v>17.100000000000001</v>
      </c>
      <c r="E74" s="648">
        <v>-58</v>
      </c>
      <c r="F74" s="648">
        <v>19.2</v>
      </c>
      <c r="G74" s="648">
        <v>30</v>
      </c>
      <c r="H74" s="648">
        <v>-36.200000000000003</v>
      </c>
      <c r="I74" s="63"/>
      <c r="J74" s="63"/>
    </row>
    <row r="75" spans="2:10" ht="16.5" thickBot="1">
      <c r="B75" s="156" t="s">
        <v>804</v>
      </c>
      <c r="C75" s="594">
        <v>6.4</v>
      </c>
      <c r="D75" s="137">
        <v>-0.6</v>
      </c>
      <c r="E75" s="137" t="s">
        <v>26</v>
      </c>
      <c r="F75" s="650">
        <v>8.1</v>
      </c>
      <c r="G75" s="651">
        <v>-5.6</v>
      </c>
      <c r="H75" s="651" t="s">
        <v>26</v>
      </c>
      <c r="I75" s="63"/>
      <c r="J75" s="63"/>
    </row>
    <row r="76" spans="2:10" ht="15.75">
      <c r="B76" s="661" t="s">
        <v>808</v>
      </c>
      <c r="C76" s="563">
        <v>10</v>
      </c>
      <c r="D76" s="565">
        <v>2.1</v>
      </c>
      <c r="E76" s="662">
        <v>378.9</v>
      </c>
      <c r="F76" s="648">
        <v>15.4</v>
      </c>
      <c r="G76" s="662">
        <v>1.5</v>
      </c>
      <c r="H76" s="662">
        <v>897.7</v>
      </c>
      <c r="I76" s="63"/>
      <c r="J76" s="63"/>
    </row>
    <row r="77" spans="2:10" ht="15.75">
      <c r="B77" s="495" t="s">
        <v>20</v>
      </c>
      <c r="C77" s="560">
        <v>1771.4</v>
      </c>
      <c r="D77" s="560">
        <v>1693.4</v>
      </c>
      <c r="E77" s="648">
        <v>4.5999999999999996</v>
      </c>
      <c r="F77" s="646">
        <v>3630.3</v>
      </c>
      <c r="G77" s="646">
        <v>3344.4</v>
      </c>
      <c r="H77" s="648">
        <v>8.5</v>
      </c>
      <c r="I77" s="63"/>
      <c r="J77" s="63"/>
    </row>
    <row r="78" spans="2:10" ht="15.75">
      <c r="B78" s="156" t="s">
        <v>816</v>
      </c>
      <c r="C78" s="594">
        <v>105.9</v>
      </c>
      <c r="D78" s="571">
        <v>104.9</v>
      </c>
      <c r="E78" s="571">
        <v>0.9</v>
      </c>
      <c r="F78" s="650">
        <v>200</v>
      </c>
      <c r="G78" s="647">
        <v>212.9</v>
      </c>
      <c r="H78" s="647">
        <v>-6.1</v>
      </c>
      <c r="I78" s="63"/>
      <c r="J78" s="63"/>
    </row>
    <row r="79" spans="2:10" ht="15.75">
      <c r="B79" s="495" t="s">
        <v>288</v>
      </c>
      <c r="C79" s="560">
        <v>1877.3</v>
      </c>
      <c r="D79" s="560">
        <v>1798.3</v>
      </c>
      <c r="E79" s="648">
        <v>4.4000000000000004</v>
      </c>
      <c r="F79" s="646">
        <v>3830.2</v>
      </c>
      <c r="G79" s="646">
        <v>3557.2</v>
      </c>
      <c r="H79" s="563">
        <v>7.7</v>
      </c>
      <c r="I79" s="63"/>
      <c r="J79" s="63"/>
    </row>
    <row r="80" spans="2:10" ht="15.75">
      <c r="B80" s="157" t="s">
        <v>809</v>
      </c>
      <c r="C80" s="594">
        <v>26.9</v>
      </c>
      <c r="D80" s="571">
        <v>26.9</v>
      </c>
      <c r="E80" s="137" t="s">
        <v>817</v>
      </c>
      <c r="F80" s="663" t="s">
        <v>793</v>
      </c>
      <c r="G80" s="647">
        <v>26.4</v>
      </c>
      <c r="H80" s="664" t="s">
        <v>818</v>
      </c>
      <c r="I80" s="63"/>
      <c r="J80" s="63"/>
    </row>
    <row r="81" spans="2:10" ht="16.5" thickBot="1">
      <c r="B81" s="665" t="s">
        <v>819</v>
      </c>
      <c r="C81" s="625">
        <v>28.5</v>
      </c>
      <c r="D81" s="666">
        <v>28.6</v>
      </c>
      <c r="E81" s="445" t="s">
        <v>820</v>
      </c>
      <c r="F81" s="667" t="s">
        <v>821</v>
      </c>
      <c r="G81" s="668">
        <v>28.1</v>
      </c>
      <c r="H81" s="669" t="s">
        <v>822</v>
      </c>
      <c r="I81" s="63"/>
      <c r="J81" s="63"/>
    </row>
    <row r="82" spans="2:10" ht="15.75">
      <c r="B82" s="634"/>
      <c r="C82" s="331"/>
      <c r="D82" s="331"/>
      <c r="E82" s="331"/>
      <c r="F82" s="183"/>
      <c r="G82" s="183"/>
      <c r="H82" s="183"/>
      <c r="I82" s="63"/>
      <c r="J82" s="63"/>
    </row>
    <row r="83" spans="2:10" ht="15.75">
      <c r="B83" s="634"/>
      <c r="C83" s="331"/>
      <c r="D83" s="331"/>
      <c r="E83" s="331"/>
      <c r="F83" s="183"/>
      <c r="G83" s="183"/>
      <c r="H83" s="183"/>
      <c r="I83" s="63"/>
      <c r="J83" s="63"/>
    </row>
    <row r="84" spans="2:10" ht="15.75">
      <c r="B84" s="634"/>
      <c r="C84" s="331"/>
      <c r="D84" s="331"/>
      <c r="E84" s="331"/>
      <c r="F84" s="183"/>
      <c r="G84" s="183"/>
      <c r="H84" s="183"/>
      <c r="I84" s="63"/>
      <c r="J84" s="63"/>
    </row>
    <row r="85" spans="2:10" ht="15.75">
      <c r="B85" s="634"/>
      <c r="C85" s="331"/>
      <c r="D85" s="331"/>
      <c r="E85" s="331"/>
      <c r="F85" s="183"/>
      <c r="G85" s="183"/>
      <c r="H85" s="183"/>
      <c r="I85" s="63"/>
      <c r="J85" s="63"/>
    </row>
    <row r="86" spans="2:10" ht="15.75">
      <c r="B86" s="634"/>
      <c r="C86" s="331"/>
      <c r="D86" s="331"/>
      <c r="E86" s="331"/>
      <c r="F86" s="183"/>
      <c r="G86" s="183"/>
      <c r="H86" s="183"/>
      <c r="I86" s="63"/>
      <c r="J86" s="63"/>
    </row>
    <row r="87" spans="2:10" ht="15.75">
      <c r="B87" s="634"/>
      <c r="C87" s="331"/>
      <c r="D87" s="331"/>
      <c r="E87" s="331"/>
      <c r="F87" s="183"/>
      <c r="G87" s="183"/>
      <c r="H87" s="183"/>
      <c r="I87" s="63"/>
      <c r="J87" s="63"/>
    </row>
    <row r="88" spans="2:10" ht="15.75">
      <c r="B88" s="634"/>
      <c r="C88" s="331"/>
      <c r="D88" s="331"/>
      <c r="E88" s="331"/>
      <c r="F88" s="183"/>
      <c r="G88" s="183"/>
      <c r="H88" s="183"/>
      <c r="I88" s="63"/>
      <c r="J88" s="63"/>
    </row>
    <row r="89" spans="2:10" ht="15.75">
      <c r="B89" s="634"/>
      <c r="C89" s="331"/>
      <c r="D89" s="331"/>
      <c r="E89" s="331"/>
      <c r="F89" s="183"/>
      <c r="G89" s="183"/>
      <c r="H89" s="183"/>
      <c r="I89" s="63"/>
      <c r="J89" s="63"/>
    </row>
    <row r="90" spans="2:10" ht="15.75">
      <c r="B90" s="634"/>
      <c r="C90" s="331"/>
      <c r="D90" s="331"/>
      <c r="E90" s="331"/>
      <c r="F90" s="183"/>
      <c r="G90" s="183"/>
      <c r="H90" s="183"/>
      <c r="I90" s="63"/>
      <c r="J90" s="63"/>
    </row>
    <row r="91" spans="2:10" ht="15.75">
      <c r="B91" s="634"/>
      <c r="C91" s="331"/>
      <c r="D91" s="331"/>
      <c r="E91" s="331"/>
      <c r="F91" s="183"/>
      <c r="G91" s="183"/>
      <c r="H91" s="183"/>
      <c r="I91" s="63"/>
      <c r="J91" s="63"/>
    </row>
    <row r="92" spans="2:10" ht="15.75">
      <c r="B92" s="634"/>
      <c r="C92" s="331"/>
      <c r="D92" s="331"/>
      <c r="E92" s="331"/>
      <c r="F92" s="183"/>
      <c r="G92" s="183"/>
      <c r="H92" s="183"/>
      <c r="I92" s="63"/>
      <c r="J92" s="63"/>
    </row>
  </sheetData>
  <mergeCells count="21">
    <mergeCell ref="C41:C42"/>
    <mergeCell ref="D41:D42"/>
    <mergeCell ref="E41:E42"/>
    <mergeCell ref="F41:F42"/>
    <mergeCell ref="H41:H42"/>
    <mergeCell ref="C40:E40"/>
    <mergeCell ref="F40:H40"/>
    <mergeCell ref="C5:E5"/>
    <mergeCell ref="F5:H5"/>
    <mergeCell ref="C6:C7"/>
    <mergeCell ref="D6:D7"/>
    <mergeCell ref="E6:E7"/>
    <mergeCell ref="F6:F7"/>
    <mergeCell ref="H6:H7"/>
    <mergeCell ref="C26:E26"/>
    <mergeCell ref="F26:H26"/>
    <mergeCell ref="C27:C28"/>
    <mergeCell ref="D27:D28"/>
    <mergeCell ref="E27:E28"/>
    <mergeCell ref="F27:F28"/>
    <mergeCell ref="H27:H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Y45"/>
  <sheetViews>
    <sheetView showGridLines="0" showRowColHeaders="0" zoomScale="85" zoomScaleNormal="85" workbookViewId="0"/>
  </sheetViews>
  <sheetFormatPr defaultColWidth="0" defaultRowHeight="15.75" zeroHeight="1"/>
  <cols>
    <col min="1" max="1" width="5.7109375" style="1" customWidth="1"/>
    <col min="2" max="2" width="39.42578125" style="1" customWidth="1"/>
    <col min="3" max="3" width="11.7109375" style="29" customWidth="1"/>
    <col min="4" max="4" width="16.7109375" style="29" customWidth="1"/>
    <col min="5" max="5" width="9.85546875" style="29" customWidth="1"/>
    <col min="6" max="6" width="9.7109375" style="29" customWidth="1"/>
    <col min="7" max="7" width="16.140625" style="29" customWidth="1"/>
    <col min="8" max="8" width="9.7109375" style="29" bestFit="1" customWidth="1"/>
    <col min="9" max="10" width="11.7109375" style="29" customWidth="1"/>
    <col min="11" max="11" width="7.14062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5" width="0" hidden="1" customWidth="1"/>
    <col min="26" max="16384" width="9.140625" hidden="1"/>
  </cols>
  <sheetData>
    <row r="1" spans="2:11" ht="29.25" customHeight="1">
      <c r="B1" s="24" t="s">
        <v>216</v>
      </c>
      <c r="H1" s="30"/>
      <c r="K1" s="30"/>
    </row>
    <row r="2" spans="2:11" ht="8.25" customHeight="1">
      <c r="B2" s="2"/>
      <c r="H2" s="30"/>
      <c r="K2" s="30"/>
    </row>
    <row r="3" spans="2:11">
      <c r="B3" s="80" t="s">
        <v>186</v>
      </c>
      <c r="C3" s="1"/>
      <c r="D3" s="1"/>
      <c r="E3" s="1"/>
      <c r="F3" s="1"/>
      <c r="G3" s="1"/>
      <c r="H3" s="63"/>
      <c r="I3" s="1"/>
      <c r="J3" s="1"/>
      <c r="K3" s="63"/>
    </row>
    <row r="4" spans="2:11">
      <c r="F4" s="1"/>
      <c r="G4" s="1"/>
      <c r="H4" s="63"/>
      <c r="I4" s="1"/>
      <c r="J4" s="1"/>
      <c r="K4" s="63"/>
    </row>
    <row r="5" spans="2:11" ht="16.5" thickBot="1">
      <c r="B5" s="590"/>
      <c r="C5" s="1133" t="s">
        <v>63</v>
      </c>
      <c r="D5" s="1134"/>
      <c r="E5" s="1135"/>
      <c r="F5" s="1136" t="s">
        <v>423</v>
      </c>
      <c r="G5" s="1137"/>
      <c r="H5" s="1138"/>
      <c r="I5" s="1"/>
      <c r="J5" s="1"/>
      <c r="K5" s="63"/>
    </row>
    <row r="6" spans="2:11" ht="16.5" thickTop="1">
      <c r="B6" s="269" t="s">
        <v>289</v>
      </c>
      <c r="C6" s="1139" t="s">
        <v>798</v>
      </c>
      <c r="D6" s="1141" t="s">
        <v>799</v>
      </c>
      <c r="E6" s="1141" t="s">
        <v>227</v>
      </c>
      <c r="F6" s="1141" t="s">
        <v>791</v>
      </c>
      <c r="G6" s="554" t="s">
        <v>80</v>
      </c>
      <c r="H6" s="1141" t="s">
        <v>227</v>
      </c>
      <c r="I6" s="1"/>
      <c r="J6" s="1"/>
      <c r="K6" s="63"/>
    </row>
    <row r="7" spans="2:11">
      <c r="B7" s="269" t="s">
        <v>217</v>
      </c>
      <c r="C7" s="1140"/>
      <c r="D7" s="1142"/>
      <c r="E7" s="1142"/>
      <c r="F7" s="1142"/>
      <c r="G7" s="555" t="s">
        <v>677</v>
      </c>
      <c r="H7" s="1142"/>
      <c r="I7" s="1"/>
      <c r="J7" s="1"/>
      <c r="K7" s="63"/>
    </row>
    <row r="8" spans="2:11" ht="3" customHeight="1">
      <c r="B8" s="92"/>
      <c r="C8" s="204"/>
      <c r="D8" s="300"/>
      <c r="E8" s="300"/>
      <c r="F8" s="300"/>
      <c r="G8" s="300"/>
      <c r="H8" s="300"/>
      <c r="I8" s="1"/>
      <c r="J8" s="1"/>
      <c r="K8" s="63"/>
    </row>
    <row r="9" spans="2:11" ht="3" customHeight="1">
      <c r="B9" s="645"/>
      <c r="C9" s="671"/>
      <c r="D9" s="672"/>
      <c r="E9" s="672"/>
      <c r="F9" s="672"/>
      <c r="G9" s="672"/>
      <c r="H9" s="672"/>
      <c r="I9" s="1"/>
      <c r="J9" s="1"/>
      <c r="K9" s="63"/>
    </row>
    <row r="10" spans="2:11" ht="3" customHeight="1">
      <c r="B10" s="92"/>
      <c r="C10" s="204"/>
      <c r="D10" s="300"/>
      <c r="E10" s="300"/>
      <c r="F10" s="300"/>
      <c r="G10" s="300"/>
      <c r="H10" s="300"/>
      <c r="I10" s="1"/>
      <c r="J10" s="1"/>
      <c r="K10" s="63"/>
    </row>
    <row r="11" spans="2:11">
      <c r="B11" s="273" t="s">
        <v>290</v>
      </c>
      <c r="C11" s="673">
        <v>427.7</v>
      </c>
      <c r="D11" s="674">
        <v>458.8</v>
      </c>
      <c r="E11" s="674">
        <v>-6.8</v>
      </c>
      <c r="F11" s="674">
        <v>816.5</v>
      </c>
      <c r="G11" s="674">
        <v>807.2</v>
      </c>
      <c r="H11" s="674">
        <v>1.2</v>
      </c>
      <c r="I11" s="1"/>
      <c r="J11" s="1"/>
      <c r="K11" s="63"/>
    </row>
    <row r="12" spans="2:11">
      <c r="B12" s="92" t="s">
        <v>291</v>
      </c>
      <c r="C12" s="675">
        <v>165.8</v>
      </c>
      <c r="D12" s="539">
        <v>170.5</v>
      </c>
      <c r="E12" s="539">
        <v>-2.7</v>
      </c>
      <c r="F12" s="676">
        <v>322.3</v>
      </c>
      <c r="G12" s="539">
        <v>313.10000000000002</v>
      </c>
      <c r="H12" s="539">
        <v>3</v>
      </c>
      <c r="I12" s="1"/>
      <c r="J12" s="1"/>
      <c r="K12" s="63"/>
    </row>
    <row r="13" spans="2:11">
      <c r="B13" s="92" t="s">
        <v>292</v>
      </c>
      <c r="C13" s="675">
        <v>105.9</v>
      </c>
      <c r="D13" s="539">
        <v>104.9</v>
      </c>
      <c r="E13" s="539">
        <v>0.9</v>
      </c>
      <c r="F13" s="676">
        <v>200</v>
      </c>
      <c r="G13" s="539">
        <v>212.9</v>
      </c>
      <c r="H13" s="539">
        <v>-6.1</v>
      </c>
      <c r="I13" s="1"/>
      <c r="J13" s="1"/>
      <c r="K13" s="63"/>
    </row>
    <row r="14" spans="2:11">
      <c r="B14" s="92" t="s">
        <v>293</v>
      </c>
      <c r="C14" s="675">
        <v>52.5</v>
      </c>
      <c r="D14" s="539">
        <v>73.7</v>
      </c>
      <c r="E14" s="539">
        <v>-28.7</v>
      </c>
      <c r="F14" s="676">
        <v>92</v>
      </c>
      <c r="G14" s="539">
        <v>105.2</v>
      </c>
      <c r="H14" s="539">
        <v>-12.6</v>
      </c>
      <c r="I14" s="1"/>
      <c r="J14" s="1"/>
      <c r="K14" s="63"/>
    </row>
    <row r="15" spans="2:11">
      <c r="B15" s="92" t="s">
        <v>294</v>
      </c>
      <c r="C15" s="675">
        <v>25.4</v>
      </c>
      <c r="D15" s="539">
        <v>23.2</v>
      </c>
      <c r="E15" s="539">
        <v>9.5</v>
      </c>
      <c r="F15" s="676">
        <v>36.700000000000003</v>
      </c>
      <c r="G15" s="539">
        <v>30.8</v>
      </c>
      <c r="H15" s="539">
        <v>19.399999999999999</v>
      </c>
      <c r="I15" s="1"/>
      <c r="J15" s="1"/>
      <c r="K15" s="63"/>
    </row>
    <row r="16" spans="2:11">
      <c r="B16" s="92" t="s">
        <v>295</v>
      </c>
      <c r="C16" s="675">
        <v>23.3</v>
      </c>
      <c r="D16" s="539">
        <v>23.9</v>
      </c>
      <c r="E16" s="539">
        <v>-2.4</v>
      </c>
      <c r="F16" s="676">
        <v>47.7</v>
      </c>
      <c r="G16" s="539">
        <v>21.6</v>
      </c>
      <c r="H16" s="539">
        <v>120.8</v>
      </c>
      <c r="I16" s="1"/>
      <c r="J16" s="1"/>
      <c r="K16" s="63"/>
    </row>
    <row r="17" spans="2:11">
      <c r="B17" s="92" t="s">
        <v>296</v>
      </c>
      <c r="C17" s="675">
        <v>61.8</v>
      </c>
      <c r="D17" s="539">
        <v>76.7</v>
      </c>
      <c r="E17" s="539">
        <v>-19.399999999999999</v>
      </c>
      <c r="F17" s="676">
        <v>131</v>
      </c>
      <c r="G17" s="539">
        <v>139.9</v>
      </c>
      <c r="H17" s="539">
        <v>-6.4</v>
      </c>
      <c r="I17" s="1"/>
      <c r="J17" s="1"/>
      <c r="K17" s="63"/>
    </row>
    <row r="18" spans="2:11">
      <c r="B18" s="92" t="s">
        <v>297</v>
      </c>
      <c r="C18" s="675">
        <v>-27.6</v>
      </c>
      <c r="D18" s="539">
        <v>-31.2</v>
      </c>
      <c r="E18" s="539">
        <v>-11.4</v>
      </c>
      <c r="F18" s="676">
        <v>-57.1</v>
      </c>
      <c r="G18" s="539">
        <v>-56.2</v>
      </c>
      <c r="H18" s="539">
        <v>1.5</v>
      </c>
      <c r="I18" s="1"/>
      <c r="J18" s="1"/>
      <c r="K18" s="63"/>
    </row>
    <row r="19" spans="2:11">
      <c r="B19" s="92" t="s">
        <v>298</v>
      </c>
      <c r="C19" s="675">
        <v>20.6</v>
      </c>
      <c r="D19" s="539">
        <v>17.100000000000001</v>
      </c>
      <c r="E19" s="539">
        <v>20.5</v>
      </c>
      <c r="F19" s="676">
        <v>43.9</v>
      </c>
      <c r="G19" s="539">
        <v>40</v>
      </c>
      <c r="H19" s="539">
        <v>9.8000000000000007</v>
      </c>
      <c r="I19" s="1"/>
      <c r="J19" s="1"/>
      <c r="K19" s="63"/>
    </row>
    <row r="20" spans="2:11">
      <c r="B20" s="273" t="s">
        <v>299</v>
      </c>
      <c r="C20" s="673">
        <v>-932</v>
      </c>
      <c r="D20" s="674">
        <v>-603.5</v>
      </c>
      <c r="E20" s="674">
        <v>54.4</v>
      </c>
      <c r="F20" s="677">
        <v>-2091.1999999999998</v>
      </c>
      <c r="G20" s="677">
        <v>-1515</v>
      </c>
      <c r="H20" s="674">
        <v>38</v>
      </c>
      <c r="I20" s="1"/>
      <c r="J20" s="1"/>
      <c r="K20" s="63"/>
    </row>
    <row r="21" spans="2:11">
      <c r="B21" s="133" t="s">
        <v>300</v>
      </c>
      <c r="C21" s="675">
        <v>-637.20000000000005</v>
      </c>
      <c r="D21" s="539">
        <v>-535.79999999999995</v>
      </c>
      <c r="E21" s="539">
        <v>18.899999999999999</v>
      </c>
      <c r="F21" s="678">
        <v>-1293.4000000000001</v>
      </c>
      <c r="G21" s="539">
        <v>-982</v>
      </c>
      <c r="H21" s="539">
        <v>31.7</v>
      </c>
      <c r="I21" s="1"/>
      <c r="J21" s="1"/>
      <c r="K21" s="63"/>
    </row>
    <row r="22" spans="2:11">
      <c r="B22" s="92" t="s">
        <v>301</v>
      </c>
      <c r="C22" s="675">
        <v>110.9</v>
      </c>
      <c r="D22" s="539">
        <v>-666.9</v>
      </c>
      <c r="E22" s="539" t="s">
        <v>26</v>
      </c>
      <c r="F22" s="676">
        <v>13.6</v>
      </c>
      <c r="G22" s="539">
        <v>-118.9</v>
      </c>
      <c r="H22" s="539" t="s">
        <v>26</v>
      </c>
      <c r="I22" s="1"/>
      <c r="J22" s="1"/>
      <c r="K22" s="63"/>
    </row>
    <row r="23" spans="2:11">
      <c r="B23" s="92" t="s">
        <v>302</v>
      </c>
      <c r="C23" s="675">
        <v>-468.5</v>
      </c>
      <c r="D23" s="539">
        <v>396.2</v>
      </c>
      <c r="E23" s="539" t="s">
        <v>26</v>
      </c>
      <c r="F23" s="676">
        <v>-705.9</v>
      </c>
      <c r="G23" s="539">
        <v>-331.8</v>
      </c>
      <c r="H23" s="539">
        <v>112.8</v>
      </c>
      <c r="I23" s="1"/>
      <c r="J23" s="1"/>
      <c r="K23" s="63"/>
    </row>
    <row r="24" spans="2:11">
      <c r="B24" s="92" t="s">
        <v>303</v>
      </c>
      <c r="C24" s="675">
        <v>7.9</v>
      </c>
      <c r="D24" s="539">
        <v>-4.7</v>
      </c>
      <c r="E24" s="539" t="s">
        <v>26</v>
      </c>
      <c r="F24" s="676">
        <v>11.9</v>
      </c>
      <c r="G24" s="539">
        <v>-19.100000000000001</v>
      </c>
      <c r="H24" s="539" t="s">
        <v>26</v>
      </c>
      <c r="I24" s="1"/>
      <c r="J24" s="1"/>
      <c r="K24" s="63"/>
    </row>
    <row r="25" spans="2:11" ht="16.5" thickBot="1">
      <c r="B25" s="302" t="s">
        <v>304</v>
      </c>
      <c r="C25" s="679">
        <v>326.89999999999998</v>
      </c>
      <c r="D25" s="680">
        <v>121.6</v>
      </c>
      <c r="E25" s="680">
        <v>168.8</v>
      </c>
      <c r="F25" s="681">
        <v>384.6</v>
      </c>
      <c r="G25" s="680">
        <v>-88.7</v>
      </c>
      <c r="H25" s="680" t="s">
        <v>26</v>
      </c>
      <c r="I25" s="1"/>
      <c r="J25" s="1"/>
      <c r="K25" s="63"/>
    </row>
    <row r="26" spans="2:11" ht="16.5" thickTop="1">
      <c r="B26" s="400" t="s">
        <v>305</v>
      </c>
      <c r="C26" s="675">
        <v>177.4</v>
      </c>
      <c r="D26" s="539">
        <v>-276.60000000000002</v>
      </c>
      <c r="E26" s="539" t="s">
        <v>26</v>
      </c>
      <c r="F26" s="676">
        <v>235.1</v>
      </c>
      <c r="G26" s="539">
        <v>-307.89999999999998</v>
      </c>
      <c r="H26" s="539" t="s">
        <v>26</v>
      </c>
      <c r="I26" s="1"/>
      <c r="J26" s="1"/>
      <c r="K26" s="63"/>
    </row>
    <row r="27" spans="2:11">
      <c r="B27" s="400" t="s">
        <v>306</v>
      </c>
      <c r="C27" s="675" t="s">
        <v>116</v>
      </c>
      <c r="D27" s="539">
        <v>382.3</v>
      </c>
      <c r="E27" s="539" t="s">
        <v>26</v>
      </c>
      <c r="F27" s="676" t="s">
        <v>116</v>
      </c>
      <c r="G27" s="539">
        <v>222.6</v>
      </c>
      <c r="H27" s="539" t="s">
        <v>26</v>
      </c>
      <c r="I27" s="1"/>
      <c r="J27" s="1"/>
      <c r="K27" s="63"/>
    </row>
    <row r="28" spans="2:11" ht="16.5" thickBot="1">
      <c r="B28" s="406" t="s">
        <v>307</v>
      </c>
      <c r="C28" s="679">
        <v>149.5</v>
      </c>
      <c r="D28" s="682">
        <v>16</v>
      </c>
      <c r="E28" s="682">
        <v>834.4</v>
      </c>
      <c r="F28" s="683">
        <v>149.5</v>
      </c>
      <c r="G28" s="682">
        <v>-3.4</v>
      </c>
      <c r="H28" s="682" t="s">
        <v>26</v>
      </c>
      <c r="I28" s="1"/>
      <c r="J28" s="1"/>
      <c r="K28" s="63"/>
    </row>
    <row r="29" spans="2:11" ht="16.5" thickTop="1">
      <c r="B29" s="92" t="s">
        <v>308</v>
      </c>
      <c r="C29" s="675">
        <v>-153.1</v>
      </c>
      <c r="D29" s="539">
        <v>241.1</v>
      </c>
      <c r="E29" s="539" t="s">
        <v>26</v>
      </c>
      <c r="F29" s="676">
        <v>-186</v>
      </c>
      <c r="G29" s="539">
        <v>284.39999999999998</v>
      </c>
      <c r="H29" s="539" t="s">
        <v>26</v>
      </c>
      <c r="I29" s="1"/>
      <c r="J29" s="1"/>
      <c r="K29" s="63"/>
    </row>
    <row r="30" spans="2:11">
      <c r="B30" s="92" t="s">
        <v>309</v>
      </c>
      <c r="C30" s="675">
        <v>-18.899999999999999</v>
      </c>
      <c r="D30" s="539">
        <v>-25.8</v>
      </c>
      <c r="E30" s="539">
        <v>-26.7</v>
      </c>
      <c r="F30" s="676">
        <v>-32.799999999999997</v>
      </c>
      <c r="G30" s="539">
        <v>-11.8</v>
      </c>
      <c r="H30" s="539">
        <v>177.8</v>
      </c>
      <c r="I30" s="1"/>
      <c r="J30" s="1"/>
      <c r="K30" s="63"/>
    </row>
    <row r="31" spans="2:11">
      <c r="B31" s="92" t="s">
        <v>310</v>
      </c>
      <c r="C31" s="675">
        <v>-3.9</v>
      </c>
      <c r="D31" s="539">
        <v>-3.6</v>
      </c>
      <c r="E31" s="539">
        <v>9.5</v>
      </c>
      <c r="F31" s="676">
        <v>-7.1</v>
      </c>
      <c r="G31" s="539">
        <v>-6.5</v>
      </c>
      <c r="H31" s="539">
        <v>8</v>
      </c>
      <c r="I31" s="1"/>
      <c r="J31" s="1"/>
      <c r="K31" s="63"/>
    </row>
    <row r="32" spans="2:11">
      <c r="B32" s="92" t="s">
        <v>311</v>
      </c>
      <c r="C32" s="675">
        <v>45.7</v>
      </c>
      <c r="D32" s="539">
        <v>25.5</v>
      </c>
      <c r="E32" s="539">
        <v>79</v>
      </c>
      <c r="F32" s="676">
        <v>54.3</v>
      </c>
      <c r="G32" s="539">
        <v>87.7</v>
      </c>
      <c r="H32" s="539">
        <v>-38.1</v>
      </c>
      <c r="I32" s="1"/>
      <c r="J32" s="1"/>
      <c r="K32" s="63"/>
    </row>
    <row r="33" spans="2:11">
      <c r="B33" s="92" t="s">
        <v>312</v>
      </c>
      <c r="C33" s="675">
        <v>-7.6</v>
      </c>
      <c r="D33" s="539">
        <v>-46.7</v>
      </c>
      <c r="E33" s="539">
        <v>-83.7</v>
      </c>
      <c r="F33" s="676">
        <v>-45</v>
      </c>
      <c r="G33" s="539">
        <v>-82.3</v>
      </c>
      <c r="H33" s="539">
        <v>-45.3</v>
      </c>
      <c r="I33" s="1"/>
      <c r="J33" s="1"/>
      <c r="K33" s="63"/>
    </row>
    <row r="34" spans="2:11">
      <c r="B34" s="92" t="s">
        <v>296</v>
      </c>
      <c r="C34" s="675">
        <v>-63.5</v>
      </c>
      <c r="D34" s="539">
        <v>-74.400000000000006</v>
      </c>
      <c r="E34" s="539">
        <v>-14.6</v>
      </c>
      <c r="F34" s="676">
        <v>-130.6</v>
      </c>
      <c r="G34" s="539">
        <v>-134.80000000000001</v>
      </c>
      <c r="H34" s="539">
        <v>-3.1</v>
      </c>
      <c r="I34" s="1"/>
      <c r="J34" s="1"/>
      <c r="K34" s="63"/>
    </row>
    <row r="35" spans="2:11">
      <c r="B35" s="92" t="s">
        <v>313</v>
      </c>
      <c r="C35" s="675">
        <v>-70.7</v>
      </c>
      <c r="D35" s="539">
        <v>-30.2</v>
      </c>
      <c r="E35" s="539">
        <v>134.19999999999999</v>
      </c>
      <c r="F35" s="676">
        <v>-154.9</v>
      </c>
      <c r="G35" s="539">
        <v>-111.1</v>
      </c>
      <c r="H35" s="539">
        <v>39.4</v>
      </c>
      <c r="I35" s="1"/>
      <c r="J35" s="1"/>
      <c r="K35" s="63"/>
    </row>
    <row r="36" spans="2:11" ht="16.5" thickBot="1">
      <c r="B36" s="217" t="s">
        <v>289</v>
      </c>
      <c r="C36" s="684">
        <v>-504.2</v>
      </c>
      <c r="D36" s="685">
        <v>-144.69999999999999</v>
      </c>
      <c r="E36" s="685">
        <v>248.5</v>
      </c>
      <c r="F36" s="686">
        <v>-1274.7</v>
      </c>
      <c r="G36" s="685">
        <v>-707.8</v>
      </c>
      <c r="H36" s="685">
        <v>80.099999999999994</v>
      </c>
      <c r="I36" s="1"/>
      <c r="J36" s="1"/>
      <c r="K36" s="63"/>
    </row>
    <row r="37" spans="2:11">
      <c r="F37" s="1"/>
      <c r="G37" s="1"/>
      <c r="H37" s="63"/>
      <c r="I37" s="1"/>
      <c r="J37" s="1"/>
      <c r="K37" s="63"/>
    </row>
    <row r="38" spans="2:11">
      <c r="F38" s="1"/>
      <c r="G38" s="1"/>
      <c r="H38" s="63"/>
      <c r="I38" s="1"/>
      <c r="J38" s="1"/>
      <c r="K38" s="63"/>
    </row>
    <row r="39" spans="2:11">
      <c r="B39" s="80"/>
      <c r="C39" s="1"/>
      <c r="D39" s="1"/>
      <c r="E39" s="1"/>
      <c r="F39" s="1"/>
      <c r="G39" s="1"/>
      <c r="H39" s="63"/>
      <c r="I39" s="1"/>
      <c r="J39" s="1"/>
      <c r="K39" s="63"/>
    </row>
    <row r="40" spans="2:11">
      <c r="B40" s="80"/>
      <c r="C40" s="1"/>
      <c r="D40" s="1"/>
      <c r="E40" s="1"/>
      <c r="F40" s="1"/>
      <c r="G40" s="1"/>
      <c r="H40" s="63"/>
      <c r="I40" s="1"/>
      <c r="J40" s="1"/>
      <c r="K40" s="63"/>
    </row>
    <row r="41" spans="2:11">
      <c r="B41" s="80"/>
      <c r="C41" s="1"/>
      <c r="D41" s="1"/>
      <c r="E41" s="1"/>
      <c r="F41" s="1"/>
      <c r="G41" s="1"/>
      <c r="H41" s="63"/>
      <c r="I41" s="1"/>
      <c r="J41" s="1"/>
      <c r="K41" s="63"/>
    </row>
    <row r="42" spans="2:11">
      <c r="B42" s="80"/>
      <c r="C42" s="1"/>
      <c r="D42" s="1"/>
      <c r="E42" s="1"/>
      <c r="F42" s="1"/>
      <c r="G42" s="1"/>
      <c r="H42" s="63"/>
      <c r="I42" s="1"/>
      <c r="J42" s="1"/>
      <c r="K42" s="63"/>
    </row>
    <row r="43" spans="2:11">
      <c r="B43" s="80"/>
      <c r="C43" s="1"/>
      <c r="D43" s="1"/>
      <c r="E43" s="1"/>
      <c r="F43" s="1"/>
      <c r="G43" s="1"/>
      <c r="H43" s="63"/>
      <c r="I43" s="1"/>
      <c r="J43" s="1"/>
      <c r="K43" s="63"/>
    </row>
    <row r="44" spans="2:11"/>
    <row r="45" spans="2:11"/>
  </sheetData>
  <mergeCells count="7"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F92"/>
  <sheetViews>
    <sheetView showGridLines="0" showRowColHeaders="0" zoomScale="90" zoomScaleNormal="90" workbookViewId="0"/>
  </sheetViews>
  <sheetFormatPr defaultColWidth="0" defaultRowHeight="0" customHeight="1" zeroHeight="1"/>
  <cols>
    <col min="1" max="1" width="5.7109375" style="1" customWidth="1"/>
    <col min="2" max="2" width="42.140625" style="1" bestFit="1" customWidth="1"/>
    <col min="3" max="3" width="10.7109375" style="29" customWidth="1"/>
    <col min="4" max="4" width="14" style="29" customWidth="1"/>
    <col min="5" max="6" width="10.7109375" style="29" customWidth="1"/>
    <col min="7" max="7" width="14.28515625" style="29" customWidth="1"/>
    <col min="8" max="9" width="10.7109375" style="29" customWidth="1"/>
    <col min="10" max="10" width="12.42578125" style="29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2:10" ht="29.25" customHeight="1">
      <c r="B1" s="24" t="s">
        <v>216</v>
      </c>
    </row>
    <row r="2" spans="2:10" ht="8.25" customHeight="1">
      <c r="B2" s="2"/>
    </row>
    <row r="3" spans="2:10" ht="15.75">
      <c r="B3" s="80" t="s">
        <v>314</v>
      </c>
      <c r="C3" s="1"/>
      <c r="D3" s="1"/>
      <c r="E3" s="1"/>
      <c r="F3" s="1"/>
      <c r="G3" s="1"/>
      <c r="H3" s="1"/>
      <c r="I3" s="1"/>
      <c r="J3" s="1"/>
    </row>
    <row r="4" spans="2:10" ht="15.75">
      <c r="B4" s="80"/>
      <c r="C4" s="1"/>
      <c r="D4" s="1"/>
      <c r="E4" s="1"/>
      <c r="F4" s="1"/>
      <c r="G4" s="1"/>
      <c r="H4" s="1"/>
      <c r="I4" s="1"/>
      <c r="J4" s="1"/>
    </row>
    <row r="5" spans="2:10" ht="16.5" thickBot="1">
      <c r="B5" s="590"/>
      <c r="C5" s="1133" t="s">
        <v>63</v>
      </c>
      <c r="D5" s="1134"/>
      <c r="E5" s="1135"/>
      <c r="F5" s="1136" t="s">
        <v>423</v>
      </c>
      <c r="G5" s="1137"/>
      <c r="H5" s="1138"/>
      <c r="I5" s="1"/>
      <c r="J5" s="1"/>
    </row>
    <row r="6" spans="2:10" ht="16.5" thickTop="1">
      <c r="B6" s="269" t="s">
        <v>315</v>
      </c>
      <c r="C6" s="1139" t="s">
        <v>798</v>
      </c>
      <c r="D6" s="1141" t="s">
        <v>799</v>
      </c>
      <c r="E6" s="1141" t="s">
        <v>227</v>
      </c>
      <c r="F6" s="1141" t="s">
        <v>791</v>
      </c>
      <c r="G6" s="554" t="s">
        <v>80</v>
      </c>
      <c r="H6" s="1141" t="s">
        <v>227</v>
      </c>
      <c r="I6" s="1"/>
      <c r="J6" s="1"/>
    </row>
    <row r="7" spans="2:10" ht="15.75">
      <c r="B7" s="269" t="s">
        <v>217</v>
      </c>
      <c r="C7" s="1140"/>
      <c r="D7" s="1142"/>
      <c r="E7" s="1142"/>
      <c r="F7" s="1142"/>
      <c r="G7" s="555" t="s">
        <v>677</v>
      </c>
      <c r="H7" s="1142"/>
      <c r="I7" s="1"/>
      <c r="J7" s="1"/>
    </row>
    <row r="8" spans="2:10" ht="3" customHeight="1">
      <c r="B8" s="221"/>
      <c r="C8" s="202"/>
      <c r="D8" s="202"/>
      <c r="E8" s="202"/>
      <c r="F8" s="288"/>
      <c r="G8" s="288"/>
      <c r="H8" s="288"/>
      <c r="I8" s="1"/>
      <c r="J8" s="1"/>
    </row>
    <row r="9" spans="2:10" ht="3" customHeight="1">
      <c r="B9" s="591"/>
      <c r="C9" s="592"/>
      <c r="D9" s="592"/>
      <c r="E9" s="592"/>
      <c r="F9" s="593"/>
      <c r="G9" s="593"/>
      <c r="H9" s="593"/>
      <c r="I9" s="1"/>
      <c r="J9" s="1"/>
    </row>
    <row r="10" spans="2:10" ht="3" customHeight="1">
      <c r="B10" s="221"/>
      <c r="C10" s="202"/>
      <c r="D10" s="202"/>
      <c r="E10" s="202"/>
      <c r="F10" s="288"/>
      <c r="G10" s="288"/>
      <c r="H10" s="288"/>
      <c r="I10" s="1"/>
      <c r="J10" s="1"/>
    </row>
    <row r="11" spans="2:10" ht="15.75">
      <c r="B11" s="293" t="s">
        <v>218</v>
      </c>
      <c r="C11" s="594">
        <v>614</v>
      </c>
      <c r="D11" s="137">
        <v>650.29999999999995</v>
      </c>
      <c r="E11" s="137">
        <v>-5.6</v>
      </c>
      <c r="F11" s="569">
        <v>1217.4000000000001</v>
      </c>
      <c r="G11" s="182">
        <v>1357.8</v>
      </c>
      <c r="H11" s="540">
        <v>-10.3</v>
      </c>
      <c r="I11" s="1"/>
      <c r="J11" s="1"/>
    </row>
    <row r="12" spans="2:10" ht="15.75">
      <c r="B12" s="293" t="s">
        <v>219</v>
      </c>
      <c r="C12" s="594">
        <v>58.4</v>
      </c>
      <c r="D12" s="137">
        <v>32.200000000000003</v>
      </c>
      <c r="E12" s="137">
        <v>81.3</v>
      </c>
      <c r="F12" s="588">
        <v>51</v>
      </c>
      <c r="G12" s="166">
        <v>82.5</v>
      </c>
      <c r="H12" s="540">
        <v>-38.1</v>
      </c>
      <c r="I12" s="1"/>
      <c r="J12" s="1"/>
    </row>
    <row r="13" spans="2:10" ht="15.75">
      <c r="B13" s="293" t="s">
        <v>110</v>
      </c>
      <c r="C13" s="563">
        <v>9.1</v>
      </c>
      <c r="D13" s="172">
        <v>4.3</v>
      </c>
      <c r="E13" s="172">
        <v>110.9</v>
      </c>
      <c r="F13" s="564">
        <v>36.9</v>
      </c>
      <c r="G13" s="265">
        <v>9</v>
      </c>
      <c r="H13" s="265">
        <v>309.39999999999998</v>
      </c>
      <c r="I13" s="1"/>
      <c r="J13" s="1"/>
    </row>
    <row r="14" spans="2:10" ht="15.75">
      <c r="B14" s="295" t="s">
        <v>220</v>
      </c>
      <c r="C14" s="594">
        <v>0.1</v>
      </c>
      <c r="D14" s="137">
        <v>-2.6</v>
      </c>
      <c r="E14" s="137" t="s">
        <v>26</v>
      </c>
      <c r="F14" s="588">
        <v>-17.100000000000001</v>
      </c>
      <c r="G14" s="166">
        <v>-1.8</v>
      </c>
      <c r="H14" s="540">
        <v>869.7</v>
      </c>
      <c r="I14" s="1"/>
      <c r="J14" s="1"/>
    </row>
    <row r="15" spans="2:10" ht="15.75">
      <c r="B15" s="295" t="s">
        <v>221</v>
      </c>
      <c r="C15" s="594">
        <v>11.8</v>
      </c>
      <c r="D15" s="137">
        <v>3.2</v>
      </c>
      <c r="E15" s="137">
        <v>265.89999999999998</v>
      </c>
      <c r="F15" s="588">
        <v>59.7</v>
      </c>
      <c r="G15" s="166">
        <v>5.7</v>
      </c>
      <c r="H15" s="540">
        <v>954.5</v>
      </c>
      <c r="I15" s="1"/>
      <c r="J15" s="1"/>
    </row>
    <row r="16" spans="2:10" ht="15.75">
      <c r="B16" s="295" t="s">
        <v>222</v>
      </c>
      <c r="C16" s="594">
        <v>-2.8</v>
      </c>
      <c r="D16" s="137">
        <v>3.6</v>
      </c>
      <c r="E16" s="137" t="s">
        <v>26</v>
      </c>
      <c r="F16" s="588">
        <v>-5.8</v>
      </c>
      <c r="G16" s="166">
        <v>5.0999999999999996</v>
      </c>
      <c r="H16" s="540" t="s">
        <v>26</v>
      </c>
      <c r="I16" s="1"/>
      <c r="J16" s="1"/>
    </row>
    <row r="17" spans="2:10" ht="16.5" thickBot="1">
      <c r="B17" s="296" t="s">
        <v>223</v>
      </c>
      <c r="C17" s="595">
        <v>-31.7</v>
      </c>
      <c r="D17" s="342">
        <v>332</v>
      </c>
      <c r="E17" s="342" t="s">
        <v>26</v>
      </c>
      <c r="F17" s="687">
        <v>-107.1</v>
      </c>
      <c r="G17" s="299">
        <v>101.5</v>
      </c>
      <c r="H17" s="688" t="s">
        <v>26</v>
      </c>
      <c r="I17" s="1"/>
      <c r="J17" s="1"/>
    </row>
    <row r="18" spans="2:10" ht="16.5" thickBot="1">
      <c r="B18" s="296" t="s">
        <v>823</v>
      </c>
      <c r="C18" s="595">
        <v>65.8</v>
      </c>
      <c r="D18" s="342">
        <v>30.4</v>
      </c>
      <c r="E18" s="342">
        <v>116.8</v>
      </c>
      <c r="F18" s="687">
        <v>77.8</v>
      </c>
      <c r="G18" s="299">
        <v>38.700000000000003</v>
      </c>
      <c r="H18" s="688">
        <v>101.3</v>
      </c>
      <c r="I18" s="1"/>
      <c r="J18" s="1"/>
    </row>
    <row r="19" spans="2:10" ht="15.75">
      <c r="B19" s="143" t="s">
        <v>275</v>
      </c>
      <c r="C19" s="594">
        <v>-58.9</v>
      </c>
      <c r="D19" s="137">
        <v>-59.5</v>
      </c>
      <c r="E19" s="137">
        <v>-0.9</v>
      </c>
      <c r="F19" s="588">
        <v>-110.3</v>
      </c>
      <c r="G19" s="166">
        <v>-121.4</v>
      </c>
      <c r="H19" s="540">
        <v>-9.1999999999999993</v>
      </c>
      <c r="I19" s="1"/>
      <c r="J19" s="1"/>
    </row>
    <row r="20" spans="2:10" ht="15.75">
      <c r="B20" s="273" t="s">
        <v>316</v>
      </c>
      <c r="C20" s="563">
        <v>656.7</v>
      </c>
      <c r="D20" s="563">
        <v>989.7</v>
      </c>
      <c r="E20" s="563">
        <v>-33.6</v>
      </c>
      <c r="F20" s="561">
        <v>1165.7</v>
      </c>
      <c r="G20" s="561">
        <v>1468.1</v>
      </c>
      <c r="H20" s="596">
        <v>-20.6</v>
      </c>
      <c r="I20" s="1"/>
      <c r="J20" s="1"/>
    </row>
    <row r="21" spans="2:10" ht="16.5" thickBot="1">
      <c r="B21" s="396" t="s">
        <v>317</v>
      </c>
      <c r="C21" s="625">
        <v>10</v>
      </c>
      <c r="D21" s="445">
        <v>15</v>
      </c>
      <c r="E21" s="445" t="s">
        <v>795</v>
      </c>
      <c r="F21" s="626" t="s">
        <v>796</v>
      </c>
      <c r="G21" s="351">
        <v>11.6</v>
      </c>
      <c r="H21" s="627" t="s">
        <v>797</v>
      </c>
      <c r="I21" s="1"/>
      <c r="J21" s="1"/>
    </row>
    <row r="22" spans="2:10" ht="15.75">
      <c r="B22" s="80"/>
      <c r="C22" s="1"/>
      <c r="D22" s="1"/>
      <c r="E22" s="1"/>
      <c r="F22" s="1"/>
      <c r="G22" s="1"/>
      <c r="H22" s="1"/>
      <c r="I22" s="1"/>
      <c r="J22" s="1"/>
    </row>
    <row r="23" spans="2:10" ht="15.75">
      <c r="B23" s="80"/>
      <c r="C23" s="1"/>
      <c r="D23" s="1"/>
      <c r="E23" s="1"/>
      <c r="F23" s="1"/>
      <c r="G23" s="1"/>
      <c r="H23" s="1"/>
      <c r="I23" s="1"/>
      <c r="J23" s="1"/>
    </row>
    <row r="24" spans="2:10" ht="16.5" thickBot="1">
      <c r="B24" s="269"/>
      <c r="C24" s="1133" t="s">
        <v>63</v>
      </c>
      <c r="D24" s="1134"/>
      <c r="E24" s="1135"/>
      <c r="F24" s="1136" t="s">
        <v>423</v>
      </c>
      <c r="G24" s="1137"/>
      <c r="H24" s="1138"/>
      <c r="I24" s="1"/>
      <c r="J24" s="1"/>
    </row>
    <row r="25" spans="2:10" ht="16.5" thickTop="1">
      <c r="B25" s="269" t="s">
        <v>217</v>
      </c>
      <c r="C25" s="1139" t="s">
        <v>798</v>
      </c>
      <c r="D25" s="1141" t="s">
        <v>799</v>
      </c>
      <c r="E25" s="1141" t="s">
        <v>227</v>
      </c>
      <c r="F25" s="1141" t="s">
        <v>791</v>
      </c>
      <c r="G25" s="554" t="s">
        <v>80</v>
      </c>
      <c r="H25" s="1141" t="s">
        <v>227</v>
      </c>
      <c r="I25" s="1"/>
      <c r="J25" s="1"/>
    </row>
    <row r="26" spans="2:10" ht="15.75">
      <c r="B26" s="269" t="s">
        <v>323</v>
      </c>
      <c r="C26" s="1140"/>
      <c r="D26" s="1142"/>
      <c r="E26" s="1142"/>
      <c r="F26" s="1142"/>
      <c r="G26" s="555" t="s">
        <v>677</v>
      </c>
      <c r="H26" s="1142"/>
      <c r="I26" s="1"/>
      <c r="J26" s="1"/>
    </row>
    <row r="27" spans="2:10" ht="3" customHeight="1">
      <c r="B27" s="510"/>
      <c r="C27" s="519"/>
      <c r="D27" s="457"/>
      <c r="E27" s="457"/>
      <c r="F27" s="457"/>
      <c r="G27" s="457"/>
      <c r="H27" s="457"/>
      <c r="I27" s="1"/>
      <c r="J27" s="1"/>
    </row>
    <row r="28" spans="2:10" ht="3" customHeight="1">
      <c r="B28" s="511"/>
      <c r="C28" s="520"/>
      <c r="D28" s="465"/>
      <c r="E28" s="465"/>
      <c r="F28" s="465"/>
      <c r="G28" s="465"/>
      <c r="H28" s="465"/>
      <c r="I28" s="1"/>
      <c r="J28" s="1"/>
    </row>
    <row r="29" spans="2:10" ht="3" customHeight="1">
      <c r="B29" s="510"/>
      <c r="C29" s="519"/>
      <c r="D29" s="457"/>
      <c r="E29" s="457"/>
      <c r="F29" s="457"/>
      <c r="G29" s="457"/>
      <c r="H29" s="457"/>
      <c r="I29" s="1"/>
      <c r="J29" s="1"/>
    </row>
    <row r="30" spans="2:10" ht="15.75">
      <c r="B30" s="140" t="s">
        <v>316</v>
      </c>
      <c r="C30" s="563">
        <v>656.7</v>
      </c>
      <c r="D30" s="563">
        <v>989.7</v>
      </c>
      <c r="E30" s="563">
        <v>-33.6</v>
      </c>
      <c r="F30" s="560">
        <v>1165.7</v>
      </c>
      <c r="G30" s="560">
        <v>1468.1</v>
      </c>
      <c r="H30" s="563">
        <v>-20.6</v>
      </c>
      <c r="I30" s="1"/>
      <c r="J30" s="1"/>
    </row>
    <row r="31" spans="2:10" ht="15.75">
      <c r="B31" s="134" t="s">
        <v>694</v>
      </c>
      <c r="C31" s="594">
        <v>81.400000000000006</v>
      </c>
      <c r="D31" s="884">
        <v>111.6</v>
      </c>
      <c r="E31" s="885">
        <v>-27.1</v>
      </c>
      <c r="F31" s="594">
        <v>235.1</v>
      </c>
      <c r="G31" s="884">
        <v>269.89999999999998</v>
      </c>
      <c r="H31" s="885">
        <v>-12.9</v>
      </c>
      <c r="I31" s="1"/>
      <c r="J31" s="1"/>
    </row>
    <row r="32" spans="2:10" ht="15.75">
      <c r="B32" s="134" t="s">
        <v>695</v>
      </c>
      <c r="C32" s="886">
        <v>58.4</v>
      </c>
      <c r="D32" s="884">
        <v>32.200000000000003</v>
      </c>
      <c r="E32" s="885">
        <v>81.3</v>
      </c>
      <c r="F32" s="594">
        <v>51</v>
      </c>
      <c r="G32" s="884">
        <v>82.5</v>
      </c>
      <c r="H32" s="885">
        <v>-38.1</v>
      </c>
      <c r="I32" s="1"/>
      <c r="J32" s="1"/>
    </row>
    <row r="33" spans="2:10" ht="15.75">
      <c r="B33" s="134" t="s">
        <v>696</v>
      </c>
      <c r="C33" s="886">
        <v>-24.5</v>
      </c>
      <c r="D33" s="884">
        <v>-47.6</v>
      </c>
      <c r="E33" s="885">
        <v>-48.6</v>
      </c>
      <c r="F33" s="594">
        <v>-99.4</v>
      </c>
      <c r="G33" s="884">
        <v>-66</v>
      </c>
      <c r="H33" s="885">
        <v>50.6</v>
      </c>
      <c r="I33" s="1"/>
      <c r="J33" s="1"/>
    </row>
    <row r="34" spans="2:10" ht="16.5" thickBot="1">
      <c r="B34" s="140" t="s">
        <v>697</v>
      </c>
      <c r="C34" s="887">
        <v>492.5</v>
      </c>
      <c r="D34" s="887">
        <v>798.3</v>
      </c>
      <c r="E34" s="887">
        <v>-38.299999999999997</v>
      </c>
      <c r="F34" s="888">
        <v>780.1</v>
      </c>
      <c r="G34" s="888">
        <v>1049.8</v>
      </c>
      <c r="H34" s="887">
        <v>-25.7</v>
      </c>
      <c r="I34" s="1"/>
      <c r="J34" s="1"/>
    </row>
    <row r="35" spans="2:10" ht="16.5" thickTop="1">
      <c r="B35" s="521" t="s">
        <v>318</v>
      </c>
      <c r="C35" s="889">
        <v>149.5</v>
      </c>
      <c r="D35" s="889">
        <v>398.3</v>
      </c>
      <c r="E35" s="889">
        <v>-62.5</v>
      </c>
      <c r="F35" s="889">
        <v>149.5</v>
      </c>
      <c r="G35" s="889">
        <v>219.2</v>
      </c>
      <c r="H35" s="889">
        <v>-31.8</v>
      </c>
      <c r="I35" s="1"/>
      <c r="J35" s="1"/>
    </row>
    <row r="36" spans="2:10" ht="15.75">
      <c r="B36" s="236" t="s">
        <v>319</v>
      </c>
      <c r="C36" s="594">
        <v>149.5</v>
      </c>
      <c r="D36" s="884">
        <v>16</v>
      </c>
      <c r="E36" s="885">
        <v>834.4</v>
      </c>
      <c r="F36" s="594">
        <v>149.5</v>
      </c>
      <c r="G36" s="884">
        <v>-3.4</v>
      </c>
      <c r="H36" s="885" t="s">
        <v>26</v>
      </c>
      <c r="I36" s="1"/>
      <c r="J36" s="1"/>
    </row>
    <row r="37" spans="2:10" ht="15.75">
      <c r="B37" s="236" t="s">
        <v>698</v>
      </c>
      <c r="C37" s="594" t="s">
        <v>113</v>
      </c>
      <c r="D37" s="884">
        <v>382.3</v>
      </c>
      <c r="E37" s="885" t="s">
        <v>26</v>
      </c>
      <c r="F37" s="594" t="s">
        <v>113</v>
      </c>
      <c r="G37" s="884">
        <v>222.6</v>
      </c>
      <c r="H37" s="885" t="s">
        <v>26</v>
      </c>
      <c r="I37" s="1"/>
      <c r="J37" s="1"/>
    </row>
    <row r="38" spans="2:10" ht="24" customHeight="1">
      <c r="B38" s="140" t="s">
        <v>699</v>
      </c>
      <c r="C38" s="887">
        <v>343</v>
      </c>
      <c r="D38" s="887">
        <v>400</v>
      </c>
      <c r="E38" s="887">
        <v>-14.2</v>
      </c>
      <c r="F38" s="887">
        <v>630.70000000000005</v>
      </c>
      <c r="G38" s="887">
        <v>830.5</v>
      </c>
      <c r="H38" s="887">
        <v>-24.1</v>
      </c>
      <c r="I38" s="1"/>
      <c r="J38" s="1"/>
    </row>
    <row r="39" spans="2:10" ht="15.75">
      <c r="B39" s="80"/>
      <c r="C39" s="1"/>
      <c r="D39" s="1"/>
      <c r="E39" s="1"/>
      <c r="F39" s="1"/>
      <c r="G39" s="1"/>
      <c r="H39" s="1"/>
      <c r="I39" s="1"/>
      <c r="J39" s="1"/>
    </row>
    <row r="40" spans="2:10" ht="15.75">
      <c r="B40" s="80"/>
      <c r="C40" s="1"/>
      <c r="D40" s="1"/>
      <c r="E40" s="1"/>
      <c r="F40" s="1"/>
      <c r="G40" s="1"/>
      <c r="H40" s="1"/>
      <c r="I40" s="1"/>
      <c r="J40" s="1"/>
    </row>
    <row r="41" spans="2:10" ht="16.5" thickBot="1">
      <c r="B41" s="641"/>
      <c r="C41" s="1133" t="s">
        <v>63</v>
      </c>
      <c r="D41" s="1134"/>
      <c r="E41" s="1135"/>
      <c r="F41" s="1136" t="s">
        <v>423</v>
      </c>
      <c r="G41" s="1137"/>
      <c r="H41" s="1138"/>
      <c r="I41" s="1"/>
      <c r="J41" s="1"/>
    </row>
    <row r="42" spans="2:10" ht="16.5" thickTop="1">
      <c r="B42" s="641"/>
      <c r="C42" s="1139" t="s">
        <v>798</v>
      </c>
      <c r="D42" s="1141" t="s">
        <v>799</v>
      </c>
      <c r="E42" s="1141" t="s">
        <v>227</v>
      </c>
      <c r="F42" s="1141" t="s">
        <v>791</v>
      </c>
      <c r="G42" s="554" t="s">
        <v>80</v>
      </c>
      <c r="H42" s="1141" t="s">
        <v>227</v>
      </c>
      <c r="I42" s="1"/>
      <c r="J42" s="1"/>
    </row>
    <row r="43" spans="2:10" ht="15.75">
      <c r="B43" s="243" t="s">
        <v>320</v>
      </c>
      <c r="C43" s="1140"/>
      <c r="D43" s="1142"/>
      <c r="E43" s="1142"/>
      <c r="F43" s="1142"/>
      <c r="G43" s="555" t="s">
        <v>677</v>
      </c>
      <c r="H43" s="1142"/>
      <c r="I43" s="1"/>
      <c r="J43" s="1"/>
    </row>
    <row r="44" spans="2:10" ht="3" customHeight="1">
      <c r="B44" s="379"/>
      <c r="C44" s="202"/>
      <c r="D44" s="202"/>
      <c r="E44" s="202"/>
      <c r="F44" s="642"/>
      <c r="G44" s="202"/>
      <c r="H44" s="202"/>
      <c r="I44" s="1"/>
      <c r="J44" s="1"/>
    </row>
    <row r="45" spans="2:10" ht="3" customHeight="1">
      <c r="B45" s="643"/>
      <c r="C45" s="592"/>
      <c r="D45" s="592"/>
      <c r="E45" s="592"/>
      <c r="F45" s="644"/>
      <c r="G45" s="592"/>
      <c r="H45" s="592"/>
      <c r="I45" s="1"/>
      <c r="J45" s="1"/>
    </row>
    <row r="46" spans="2:10" ht="3" customHeight="1">
      <c r="B46" s="379"/>
      <c r="C46" s="202"/>
      <c r="D46" s="202"/>
      <c r="E46" s="202"/>
      <c r="F46" s="642"/>
      <c r="G46" s="202"/>
      <c r="H46" s="653"/>
      <c r="I46" s="1"/>
      <c r="J46" s="1"/>
    </row>
    <row r="47" spans="2:10" ht="15.75">
      <c r="B47" s="380" t="s">
        <v>284</v>
      </c>
      <c r="C47" s="563">
        <v>614</v>
      </c>
      <c r="D47" s="563">
        <v>650.29999999999995</v>
      </c>
      <c r="E47" s="563">
        <v>-5.6</v>
      </c>
      <c r="F47" s="646">
        <v>1217.4000000000001</v>
      </c>
      <c r="G47" s="560">
        <v>1357.8</v>
      </c>
      <c r="H47" s="563">
        <v>-10.3</v>
      </c>
      <c r="I47" s="1"/>
      <c r="J47" s="1"/>
    </row>
    <row r="48" spans="2:10" ht="15.75">
      <c r="B48" s="156" t="s">
        <v>152</v>
      </c>
      <c r="C48" s="594">
        <v>3</v>
      </c>
      <c r="D48" s="571">
        <v>5.8</v>
      </c>
      <c r="E48" s="137">
        <v>-47.1</v>
      </c>
      <c r="F48" s="650">
        <v>25.8</v>
      </c>
      <c r="G48" s="571">
        <v>24.9</v>
      </c>
      <c r="H48" s="137">
        <v>3.6</v>
      </c>
      <c r="I48" s="1"/>
      <c r="J48" s="1"/>
    </row>
    <row r="49" spans="2:10" ht="15.75">
      <c r="B49" s="156" t="s">
        <v>153</v>
      </c>
      <c r="C49" s="594" t="s">
        <v>113</v>
      </c>
      <c r="D49" s="571">
        <v>1.2</v>
      </c>
      <c r="E49" s="137" t="s">
        <v>26</v>
      </c>
      <c r="F49" s="650" t="s">
        <v>113</v>
      </c>
      <c r="G49" s="571">
        <v>4.7</v>
      </c>
      <c r="H49" s="137"/>
      <c r="I49" s="1"/>
      <c r="J49" s="1"/>
    </row>
    <row r="50" spans="2:10" ht="15.75">
      <c r="B50" s="156" t="s">
        <v>8</v>
      </c>
      <c r="C50" s="594">
        <v>15.8</v>
      </c>
      <c r="D50" s="571">
        <v>59.1</v>
      </c>
      <c r="E50" s="137">
        <v>-73.3</v>
      </c>
      <c r="F50" s="650">
        <v>101.3</v>
      </c>
      <c r="G50" s="571">
        <v>151.30000000000001</v>
      </c>
      <c r="H50" s="137">
        <v>-33</v>
      </c>
      <c r="I50" s="1"/>
      <c r="J50" s="1"/>
    </row>
    <row r="51" spans="2:10" ht="15.75">
      <c r="B51" s="156" t="s">
        <v>811</v>
      </c>
      <c r="C51" s="594">
        <v>0</v>
      </c>
      <c r="D51" s="571">
        <v>11.5</v>
      </c>
      <c r="E51" s="137" t="s">
        <v>26</v>
      </c>
      <c r="F51" s="650">
        <v>17.3</v>
      </c>
      <c r="G51" s="571">
        <v>21.4</v>
      </c>
      <c r="H51" s="137">
        <v>-19.5</v>
      </c>
      <c r="I51" s="1"/>
      <c r="J51" s="1"/>
    </row>
    <row r="52" spans="2:10" ht="15.75">
      <c r="B52" s="156" t="s">
        <v>10</v>
      </c>
      <c r="C52" s="594">
        <v>109</v>
      </c>
      <c r="D52" s="571">
        <v>63.9</v>
      </c>
      <c r="E52" s="137">
        <v>70.7</v>
      </c>
      <c r="F52" s="650">
        <v>227.7</v>
      </c>
      <c r="G52" s="571">
        <v>170.5</v>
      </c>
      <c r="H52" s="137">
        <v>33.6</v>
      </c>
      <c r="I52" s="1"/>
      <c r="J52" s="1"/>
    </row>
    <row r="53" spans="2:10" ht="15.75">
      <c r="B53" s="156" t="s">
        <v>11</v>
      </c>
      <c r="C53" s="594">
        <v>305.39999999999998</v>
      </c>
      <c r="D53" s="571">
        <v>403.1</v>
      </c>
      <c r="E53" s="137">
        <v>-24.2</v>
      </c>
      <c r="F53" s="650">
        <v>523.4</v>
      </c>
      <c r="G53" s="571">
        <v>683.7</v>
      </c>
      <c r="H53" s="137">
        <v>-23.4</v>
      </c>
      <c r="I53" s="1"/>
      <c r="J53" s="1"/>
    </row>
    <row r="54" spans="2:10" ht="15.75">
      <c r="B54" s="156" t="s">
        <v>12</v>
      </c>
      <c r="C54" s="594">
        <v>137.19999999999999</v>
      </c>
      <c r="D54" s="571">
        <v>143</v>
      </c>
      <c r="E54" s="137">
        <v>-4.0999999999999996</v>
      </c>
      <c r="F54" s="650">
        <v>255.8</v>
      </c>
      <c r="G54" s="571">
        <v>307.89999999999998</v>
      </c>
      <c r="H54" s="137">
        <v>-16.899999999999999</v>
      </c>
      <c r="I54" s="1"/>
      <c r="J54" s="1"/>
    </row>
    <row r="55" spans="2:10" ht="15.75">
      <c r="B55" s="156" t="s">
        <v>13</v>
      </c>
      <c r="C55" s="594">
        <v>71.2</v>
      </c>
      <c r="D55" s="571">
        <v>45.9</v>
      </c>
      <c r="E55" s="137">
        <v>54.9</v>
      </c>
      <c r="F55" s="650">
        <v>136.80000000000001</v>
      </c>
      <c r="G55" s="571">
        <v>110.6</v>
      </c>
      <c r="H55" s="137">
        <v>23.7</v>
      </c>
      <c r="I55" s="1"/>
      <c r="J55" s="1"/>
    </row>
    <row r="56" spans="2:10" ht="15.75">
      <c r="B56" s="156" t="s">
        <v>14</v>
      </c>
      <c r="C56" s="594">
        <v>25.1</v>
      </c>
      <c r="D56" s="571">
        <v>6</v>
      </c>
      <c r="E56" s="137">
        <v>319.8</v>
      </c>
      <c r="F56" s="650">
        <v>70.400000000000006</v>
      </c>
      <c r="G56" s="571">
        <v>58.5</v>
      </c>
      <c r="H56" s="137">
        <v>20.3</v>
      </c>
      <c r="I56" s="1"/>
      <c r="J56" s="1"/>
    </row>
    <row r="57" spans="2:10" ht="15.75">
      <c r="B57" s="156" t="s">
        <v>61</v>
      </c>
      <c r="C57" s="594">
        <v>-61.3</v>
      </c>
      <c r="D57" s="571">
        <v>-91.9</v>
      </c>
      <c r="E57" s="137">
        <v>-33.299999999999997</v>
      </c>
      <c r="F57" s="650">
        <v>-148.1</v>
      </c>
      <c r="G57" s="571">
        <v>-197.3</v>
      </c>
      <c r="H57" s="137">
        <v>-24.9</v>
      </c>
      <c r="I57" s="1"/>
      <c r="J57" s="1"/>
    </row>
    <row r="58" spans="2:10" ht="15.75">
      <c r="B58" s="156" t="s">
        <v>62</v>
      </c>
      <c r="C58" s="594">
        <v>8.6999999999999993</v>
      </c>
      <c r="D58" s="571">
        <v>2.7</v>
      </c>
      <c r="E58" s="137">
        <v>222.5</v>
      </c>
      <c r="F58" s="650">
        <v>7.1</v>
      </c>
      <c r="G58" s="571">
        <v>21.7</v>
      </c>
      <c r="H58" s="137">
        <v>-67.3</v>
      </c>
      <c r="I58" s="1"/>
      <c r="J58" s="1"/>
    </row>
    <row r="59" spans="2:10" ht="15.75">
      <c r="B59" s="380" t="s">
        <v>285</v>
      </c>
      <c r="C59" s="563">
        <v>58.4</v>
      </c>
      <c r="D59" s="563">
        <v>32.200000000000003</v>
      </c>
      <c r="E59" s="563">
        <v>81.3</v>
      </c>
      <c r="F59" s="648">
        <v>51</v>
      </c>
      <c r="G59" s="563">
        <v>82.5</v>
      </c>
      <c r="H59" s="563">
        <v>-38.1</v>
      </c>
      <c r="I59" s="1"/>
      <c r="J59" s="1"/>
    </row>
    <row r="60" spans="2:10" ht="15.75">
      <c r="B60" s="156" t="s">
        <v>37</v>
      </c>
      <c r="C60" s="594">
        <v>3.5</v>
      </c>
      <c r="D60" s="571">
        <v>10.1</v>
      </c>
      <c r="E60" s="137">
        <v>-65.2</v>
      </c>
      <c r="F60" s="650">
        <v>19.3</v>
      </c>
      <c r="G60" s="571">
        <v>17.399999999999999</v>
      </c>
      <c r="H60" s="137">
        <v>11.2</v>
      </c>
      <c r="I60" s="1"/>
      <c r="J60" s="1"/>
    </row>
    <row r="61" spans="2:10" ht="15.75">
      <c r="B61" s="156" t="s">
        <v>40</v>
      </c>
      <c r="C61" s="594">
        <v>-10.7</v>
      </c>
      <c r="D61" s="571">
        <v>6.1</v>
      </c>
      <c r="E61" s="137" t="s">
        <v>26</v>
      </c>
      <c r="F61" s="650">
        <v>3.7</v>
      </c>
      <c r="G61" s="571">
        <v>19.2</v>
      </c>
      <c r="H61" s="137">
        <v>-80.5</v>
      </c>
      <c r="I61" s="1"/>
      <c r="J61" s="1"/>
    </row>
    <row r="62" spans="2:10" ht="15.75">
      <c r="B62" s="156" t="s">
        <v>60</v>
      </c>
      <c r="C62" s="594">
        <v>8.1</v>
      </c>
      <c r="D62" s="571">
        <v>-0.2</v>
      </c>
      <c r="E62" s="137" t="s">
        <v>26</v>
      </c>
      <c r="F62" s="650">
        <v>19.399999999999999</v>
      </c>
      <c r="G62" s="571">
        <v>5.7</v>
      </c>
      <c r="H62" s="137">
        <v>241.8</v>
      </c>
      <c r="I62" s="1"/>
      <c r="J62" s="1"/>
    </row>
    <row r="63" spans="2:10" ht="15.75">
      <c r="B63" s="156" t="s">
        <v>70</v>
      </c>
      <c r="C63" s="594">
        <v>16.399999999999999</v>
      </c>
      <c r="D63" s="571">
        <v>40</v>
      </c>
      <c r="E63" s="137" t="s">
        <v>26</v>
      </c>
      <c r="F63" s="650">
        <v>-26.2</v>
      </c>
      <c r="G63" s="571">
        <v>65.900000000000006</v>
      </c>
      <c r="H63" s="137" t="s">
        <v>26</v>
      </c>
      <c r="I63" s="1"/>
      <c r="J63" s="1"/>
    </row>
    <row r="64" spans="2:10" ht="15.75">
      <c r="B64" s="156" t="s">
        <v>88</v>
      </c>
      <c r="C64" s="594">
        <v>24.8</v>
      </c>
      <c r="D64" s="571">
        <v>7.5</v>
      </c>
      <c r="E64" s="137">
        <v>229.9</v>
      </c>
      <c r="F64" s="650">
        <v>46.4</v>
      </c>
      <c r="G64" s="571">
        <v>23.3</v>
      </c>
      <c r="H64" s="137">
        <v>98.8</v>
      </c>
      <c r="I64" s="1"/>
      <c r="J64" s="1"/>
    </row>
    <row r="65" spans="2:10" ht="15.75">
      <c r="B65" s="156" t="s">
        <v>145</v>
      </c>
      <c r="C65" s="594">
        <v>1.1000000000000001</v>
      </c>
      <c r="D65" s="571" t="s">
        <v>113</v>
      </c>
      <c r="E65" s="137" t="s">
        <v>26</v>
      </c>
      <c r="F65" s="650">
        <v>1.1000000000000001</v>
      </c>
      <c r="G65" s="571" t="s">
        <v>113</v>
      </c>
      <c r="H65" s="137" t="s">
        <v>26</v>
      </c>
      <c r="I65" s="1"/>
      <c r="J65" s="1"/>
    </row>
    <row r="66" spans="2:10" ht="15.75">
      <c r="B66" s="156" t="s">
        <v>90</v>
      </c>
      <c r="C66" s="594">
        <v>2.7</v>
      </c>
      <c r="D66" s="571">
        <v>0.1</v>
      </c>
      <c r="E66" s="463">
        <v>2796.7</v>
      </c>
      <c r="F66" s="650">
        <v>3.3</v>
      </c>
      <c r="G66" s="571">
        <v>0.2</v>
      </c>
      <c r="H66" s="463">
        <v>1303</v>
      </c>
      <c r="I66" s="1"/>
      <c r="J66" s="1"/>
    </row>
    <row r="67" spans="2:10" ht="15.75">
      <c r="B67" s="156" t="s">
        <v>89</v>
      </c>
      <c r="C67" s="594">
        <v>3.8</v>
      </c>
      <c r="D67" s="571">
        <v>3.6</v>
      </c>
      <c r="E67" s="137">
        <v>5.8</v>
      </c>
      <c r="F67" s="650">
        <v>7.4</v>
      </c>
      <c r="G67" s="571">
        <v>4.9000000000000004</v>
      </c>
      <c r="H67" s="137">
        <v>50.3</v>
      </c>
      <c r="I67" s="1"/>
      <c r="J67" s="1"/>
    </row>
    <row r="68" spans="2:10" ht="15.75">
      <c r="B68" s="156" t="s">
        <v>91</v>
      </c>
      <c r="C68" s="594">
        <v>3.4</v>
      </c>
      <c r="D68" s="571">
        <v>0.2</v>
      </c>
      <c r="E68" s="463">
        <v>1668</v>
      </c>
      <c r="F68" s="650">
        <v>4.4000000000000004</v>
      </c>
      <c r="G68" s="571">
        <v>0.7</v>
      </c>
      <c r="H68" s="137">
        <v>503</v>
      </c>
      <c r="I68" s="1"/>
      <c r="J68" s="1"/>
    </row>
    <row r="69" spans="2:10" ht="15.75">
      <c r="B69" s="156" t="s">
        <v>147</v>
      </c>
      <c r="C69" s="594">
        <v>66.8</v>
      </c>
      <c r="D69" s="571">
        <v>-15.5</v>
      </c>
      <c r="E69" s="137" t="s">
        <v>26</v>
      </c>
      <c r="F69" s="650">
        <v>98.9</v>
      </c>
      <c r="G69" s="571">
        <v>-15.5</v>
      </c>
      <c r="H69" s="137" t="s">
        <v>26</v>
      </c>
      <c r="I69" s="1"/>
      <c r="J69" s="1"/>
    </row>
    <row r="70" spans="2:10" ht="15.75">
      <c r="B70" s="156" t="s">
        <v>812</v>
      </c>
      <c r="C70" s="594">
        <v>-63.5</v>
      </c>
      <c r="D70" s="571">
        <v>-38.299999999999997</v>
      </c>
      <c r="E70" s="137">
        <v>65.599999999999994</v>
      </c>
      <c r="F70" s="650">
        <v>-141.5</v>
      </c>
      <c r="G70" s="571">
        <v>-58.1</v>
      </c>
      <c r="H70" s="137">
        <v>143.69999999999999</v>
      </c>
      <c r="I70" s="1"/>
      <c r="J70" s="1"/>
    </row>
    <row r="71" spans="2:10" ht="16.5" thickBot="1">
      <c r="B71" s="381" t="s">
        <v>148</v>
      </c>
      <c r="C71" s="657">
        <v>9.1</v>
      </c>
      <c r="D71" s="657">
        <v>4.3</v>
      </c>
      <c r="E71" s="657">
        <v>110.9</v>
      </c>
      <c r="F71" s="658">
        <v>36.9</v>
      </c>
      <c r="G71" s="657">
        <v>9</v>
      </c>
      <c r="H71" s="657">
        <v>309.39999999999998</v>
      </c>
      <c r="I71" s="1"/>
      <c r="J71" s="1"/>
    </row>
    <row r="72" spans="2:10" ht="15.75">
      <c r="B72" s="271" t="s">
        <v>286</v>
      </c>
      <c r="C72" s="594">
        <v>0.1</v>
      </c>
      <c r="D72" s="137">
        <v>-2.6</v>
      </c>
      <c r="E72" s="137" t="s">
        <v>26</v>
      </c>
      <c r="F72" s="659">
        <v>-17.100000000000001</v>
      </c>
      <c r="G72" s="137">
        <v>-1.8</v>
      </c>
      <c r="H72" s="137">
        <v>869.7</v>
      </c>
      <c r="I72" s="1"/>
      <c r="J72" s="1"/>
    </row>
    <row r="73" spans="2:10" ht="15.75">
      <c r="B73" s="271" t="s">
        <v>321</v>
      </c>
      <c r="C73" s="594">
        <v>11.8</v>
      </c>
      <c r="D73" s="137">
        <v>3.2</v>
      </c>
      <c r="E73" s="137">
        <v>265.89999999999998</v>
      </c>
      <c r="F73" s="650">
        <v>59.7</v>
      </c>
      <c r="G73" s="137">
        <v>5.7</v>
      </c>
      <c r="H73" s="137">
        <v>954.5</v>
      </c>
      <c r="I73" s="1"/>
      <c r="J73" s="1"/>
    </row>
    <row r="74" spans="2:10" ht="15.75">
      <c r="B74" s="271" t="s">
        <v>322</v>
      </c>
      <c r="C74" s="594">
        <v>-2.8</v>
      </c>
      <c r="D74" s="137">
        <v>3.6</v>
      </c>
      <c r="E74" s="137" t="s">
        <v>26</v>
      </c>
      <c r="F74" s="650">
        <v>-5.8</v>
      </c>
      <c r="G74" s="137">
        <v>5.0999999999999996</v>
      </c>
      <c r="H74" s="137" t="s">
        <v>26</v>
      </c>
      <c r="I74" s="1"/>
      <c r="J74" s="1"/>
    </row>
    <row r="75" spans="2:10" ht="15.75">
      <c r="B75" s="382" t="s">
        <v>287</v>
      </c>
      <c r="C75" s="563">
        <v>-31.7</v>
      </c>
      <c r="D75" s="563">
        <v>332</v>
      </c>
      <c r="E75" s="563" t="s">
        <v>26</v>
      </c>
      <c r="F75" s="648">
        <v>-107.1</v>
      </c>
      <c r="G75" s="563">
        <v>101.5</v>
      </c>
      <c r="H75" s="563" t="s">
        <v>26</v>
      </c>
      <c r="I75" s="1"/>
      <c r="J75" s="1"/>
    </row>
    <row r="76" spans="2:10" ht="16.5" thickBot="1">
      <c r="B76" s="271" t="s">
        <v>273</v>
      </c>
      <c r="C76" s="594">
        <v>65.8</v>
      </c>
      <c r="D76" s="137">
        <v>30.4</v>
      </c>
      <c r="E76" s="137">
        <v>116.8</v>
      </c>
      <c r="F76" s="650">
        <v>77.8</v>
      </c>
      <c r="G76" s="137">
        <v>38.700000000000003</v>
      </c>
      <c r="H76" s="137">
        <v>101.3</v>
      </c>
      <c r="I76" s="1"/>
      <c r="J76" s="1"/>
    </row>
    <row r="77" spans="2:10" ht="15.75">
      <c r="B77" s="383" t="s">
        <v>275</v>
      </c>
      <c r="C77" s="563">
        <v>-58.9</v>
      </c>
      <c r="D77" s="565">
        <v>-59.5</v>
      </c>
      <c r="E77" s="565">
        <v>-0.9</v>
      </c>
      <c r="F77" s="648">
        <v>-110.3</v>
      </c>
      <c r="G77" s="565">
        <v>-121.4</v>
      </c>
      <c r="H77" s="662">
        <v>-9.1999999999999993</v>
      </c>
      <c r="I77" s="1"/>
      <c r="J77" s="1"/>
    </row>
    <row r="78" spans="2:10" ht="15.75">
      <c r="B78" s="198" t="s">
        <v>323</v>
      </c>
      <c r="C78" s="563">
        <v>656.7</v>
      </c>
      <c r="D78" s="563">
        <v>989.7</v>
      </c>
      <c r="E78" s="563">
        <v>-33.6</v>
      </c>
      <c r="F78" s="646">
        <v>1165.7</v>
      </c>
      <c r="G78" s="560">
        <v>1468.1</v>
      </c>
      <c r="H78" s="563">
        <v>-20.6</v>
      </c>
      <c r="I78" s="1"/>
      <c r="J78" s="1"/>
    </row>
    <row r="79" spans="2:10" ht="15.75">
      <c r="B79" s="80"/>
      <c r="C79" s="1"/>
      <c r="D79" s="1"/>
      <c r="E79" s="1"/>
      <c r="F79" s="1"/>
      <c r="G79" s="1"/>
      <c r="H79" s="1"/>
      <c r="I79" s="1"/>
      <c r="J79" s="1"/>
    </row>
    <row r="80" spans="2:10" ht="15.75">
      <c r="B80" s="80"/>
      <c r="C80" s="1"/>
      <c r="D80" s="1"/>
      <c r="E80" s="1"/>
      <c r="F80" s="1"/>
      <c r="G80" s="1"/>
      <c r="H80" s="1"/>
      <c r="I80" s="1"/>
      <c r="J80" s="1"/>
    </row>
    <row r="81" spans="2:10" ht="15.75">
      <c r="B81" s="80"/>
      <c r="C81" s="1"/>
      <c r="D81" s="1"/>
      <c r="E81" s="1"/>
      <c r="F81" s="1"/>
      <c r="G81" s="1"/>
      <c r="H81" s="1"/>
      <c r="I81" s="1"/>
      <c r="J81" s="1"/>
    </row>
    <row r="82" spans="2:10" ht="15.75">
      <c r="B82" s="80"/>
      <c r="C82" s="1"/>
      <c r="D82" s="1"/>
      <c r="E82" s="1"/>
      <c r="F82" s="1"/>
      <c r="G82" s="1"/>
      <c r="H82" s="1"/>
      <c r="I82" s="1"/>
      <c r="J82" s="1"/>
    </row>
    <row r="83" spans="2:10" ht="15.75">
      <c r="B83" s="80"/>
      <c r="C83" s="1"/>
      <c r="D83" s="1"/>
      <c r="E83" s="1"/>
      <c r="F83" s="1"/>
      <c r="G83" s="1"/>
      <c r="H83" s="1"/>
      <c r="I83" s="1"/>
      <c r="J83" s="1"/>
    </row>
    <row r="84" spans="2:10" ht="15.75">
      <c r="B84" s="80"/>
      <c r="C84" s="1"/>
      <c r="D84" s="1"/>
      <c r="E84" s="1"/>
      <c r="F84" s="1"/>
      <c r="G84" s="1"/>
      <c r="H84" s="1"/>
      <c r="I84" s="1"/>
      <c r="J84" s="1"/>
    </row>
    <row r="85" spans="2:10" ht="15.75">
      <c r="B85" s="80"/>
      <c r="C85" s="1"/>
      <c r="D85" s="1"/>
      <c r="E85" s="1"/>
      <c r="F85" s="1"/>
      <c r="G85" s="1"/>
      <c r="H85" s="1"/>
      <c r="I85" s="1"/>
      <c r="J85" s="1"/>
    </row>
    <row r="86" spans="2:10" ht="15.75">
      <c r="B86" s="80"/>
      <c r="C86" s="1"/>
      <c r="D86" s="1"/>
      <c r="E86" s="1"/>
      <c r="F86" s="1"/>
      <c r="G86" s="1"/>
      <c r="H86" s="1"/>
      <c r="I86" s="1"/>
      <c r="J86" s="1"/>
    </row>
    <row r="87" spans="2:10" ht="15.75">
      <c r="B87" s="80"/>
      <c r="C87" s="1"/>
      <c r="D87" s="1"/>
      <c r="E87" s="1"/>
      <c r="F87" s="1"/>
      <c r="G87" s="1"/>
      <c r="H87" s="1"/>
      <c r="I87" s="1"/>
      <c r="J87" s="1"/>
    </row>
    <row r="88" spans="2:10" ht="15.75">
      <c r="B88" s="80"/>
      <c r="C88" s="1"/>
      <c r="D88" s="1"/>
      <c r="E88" s="1"/>
      <c r="F88" s="1"/>
      <c r="G88" s="1"/>
      <c r="H88" s="1"/>
      <c r="I88" s="1"/>
      <c r="J88" s="1"/>
    </row>
    <row r="89" spans="2:10" ht="15.75">
      <c r="B89" s="80"/>
      <c r="C89" s="1"/>
      <c r="D89" s="1"/>
      <c r="E89" s="1"/>
      <c r="F89" s="1"/>
      <c r="G89" s="1"/>
      <c r="H89" s="1"/>
      <c r="I89" s="1"/>
      <c r="J89" s="1"/>
    </row>
    <row r="90" spans="2:10" ht="15.75">
      <c r="B90" s="80"/>
      <c r="C90" s="1"/>
      <c r="D90" s="1"/>
      <c r="E90" s="1"/>
      <c r="F90" s="1"/>
      <c r="G90" s="1"/>
      <c r="H90" s="1"/>
      <c r="I90" s="1"/>
      <c r="J90" s="1"/>
    </row>
    <row r="91" spans="2:10" ht="15.75">
      <c r="B91" s="80"/>
      <c r="C91" s="1"/>
      <c r="D91" s="1"/>
      <c r="E91" s="1"/>
      <c r="F91" s="1"/>
      <c r="G91" s="1"/>
      <c r="H91" s="1"/>
      <c r="I91" s="1"/>
      <c r="J91" s="1"/>
    </row>
    <row r="92" spans="2:10" ht="15.75">
      <c r="B92" s="80"/>
      <c r="C92" s="1"/>
      <c r="D92" s="1"/>
      <c r="E92" s="1"/>
      <c r="F92" s="1"/>
      <c r="G92" s="1"/>
      <c r="H92" s="1"/>
      <c r="I92" s="1"/>
      <c r="J92" s="1"/>
    </row>
  </sheetData>
  <mergeCells count="21">
    <mergeCell ref="C41:E41"/>
    <mergeCell ref="F41:H41"/>
    <mergeCell ref="C42:C43"/>
    <mergeCell ref="D42:D43"/>
    <mergeCell ref="E42:E43"/>
    <mergeCell ref="F42:F43"/>
    <mergeCell ref="H42:H43"/>
    <mergeCell ref="C24:E24"/>
    <mergeCell ref="F24:H24"/>
    <mergeCell ref="C25:C26"/>
    <mergeCell ref="D25:D26"/>
    <mergeCell ref="E25:E26"/>
    <mergeCell ref="F25:F26"/>
    <mergeCell ref="H25:H26"/>
    <mergeCell ref="C5:E5"/>
    <mergeCell ref="F5:H5"/>
    <mergeCell ref="C6:C7"/>
    <mergeCell ref="D6:D7"/>
    <mergeCell ref="E6:E7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AE176"/>
  <sheetViews>
    <sheetView showGridLines="0" showRowColHeaders="0" topLeftCell="A67" zoomScale="85" zoomScaleNormal="85" workbookViewId="0"/>
  </sheetViews>
  <sheetFormatPr defaultColWidth="0" defaultRowHeight="0" customHeight="1" zeroHeight="1"/>
  <cols>
    <col min="1" max="1" width="5.7109375" style="1" customWidth="1"/>
    <col min="2" max="2" width="60" style="1" customWidth="1"/>
    <col min="3" max="3" width="16.5703125" style="29" bestFit="1" customWidth="1"/>
    <col min="4" max="4" width="14.5703125" style="29" bestFit="1" customWidth="1"/>
    <col min="5" max="5" width="22.85546875" style="29" bestFit="1" customWidth="1"/>
    <col min="6" max="6" width="18.5703125" style="29" bestFit="1" customWidth="1"/>
    <col min="7" max="7" width="10.28515625" style="29" bestFit="1" customWidth="1"/>
    <col min="8" max="8" width="20.7109375" style="29" bestFit="1" customWidth="1"/>
    <col min="9" max="10" width="10.7109375" style="29" customWidth="1"/>
    <col min="11" max="11" width="12.2851562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1" width="0" hidden="1" customWidth="1"/>
    <col min="32" max="16384" width="9.140625" hidden="1"/>
  </cols>
  <sheetData>
    <row r="1" spans="2:11" ht="29.25" customHeight="1">
      <c r="B1" s="24" t="s">
        <v>216</v>
      </c>
    </row>
    <row r="2" spans="2:11" ht="20.25">
      <c r="B2" s="2"/>
    </row>
    <row r="3" spans="2:11" ht="15.75">
      <c r="B3" s="80" t="s">
        <v>326</v>
      </c>
      <c r="C3" s="1"/>
      <c r="D3" s="1"/>
      <c r="E3" s="1"/>
      <c r="F3" s="1"/>
      <c r="G3" s="1"/>
      <c r="H3" s="1"/>
      <c r="I3" s="1"/>
      <c r="J3" s="1"/>
      <c r="K3" s="1"/>
    </row>
    <row r="4" spans="2:11" ht="14.1" customHeight="1">
      <c r="B4" s="81"/>
      <c r="C4" s="1"/>
      <c r="D4" s="1"/>
      <c r="E4" s="1"/>
      <c r="F4" s="1"/>
      <c r="G4" s="1"/>
      <c r="H4" s="1"/>
      <c r="I4" s="1"/>
      <c r="J4" s="1"/>
      <c r="K4" s="1"/>
    </row>
    <row r="5" spans="2:11" ht="13.5" customHeight="1">
      <c r="B5" s="80" t="s">
        <v>824</v>
      </c>
      <c r="G5" s="1"/>
      <c r="H5" s="1"/>
      <c r="I5" s="1"/>
      <c r="J5" s="1"/>
      <c r="K5" s="1"/>
    </row>
    <row r="6" spans="2:11" ht="13.5" customHeight="1">
      <c r="B6" s="80"/>
      <c r="G6" s="1"/>
      <c r="H6" s="1"/>
      <c r="I6" s="1"/>
      <c r="J6" s="1"/>
      <c r="K6" s="1"/>
    </row>
    <row r="7" spans="2:11" ht="13.5" customHeight="1">
      <c r="B7" s="1043" t="s">
        <v>327</v>
      </c>
      <c r="C7" s="1037" t="s">
        <v>328</v>
      </c>
      <c r="D7" s="272" t="s">
        <v>329</v>
      </c>
      <c r="E7" s="272" t="s">
        <v>330</v>
      </c>
      <c r="F7" s="1189" t="s">
        <v>331</v>
      </c>
      <c r="G7" s="1187"/>
      <c r="H7" s="1"/>
      <c r="I7" s="1"/>
      <c r="J7" s="1"/>
      <c r="K7" s="1"/>
    </row>
    <row r="8" spans="2:11" ht="13.5" customHeight="1">
      <c r="B8" s="1043"/>
      <c r="C8" s="1037"/>
      <c r="D8" s="272" t="s">
        <v>332</v>
      </c>
      <c r="E8" s="272" t="s">
        <v>333</v>
      </c>
      <c r="F8" s="1189"/>
      <c r="G8" s="1187"/>
      <c r="H8" s="1"/>
      <c r="I8" s="1"/>
      <c r="J8" s="1"/>
      <c r="K8" s="1"/>
    </row>
    <row r="9" spans="2:11" ht="3" customHeight="1">
      <c r="B9" s="134"/>
      <c r="C9" s="167"/>
      <c r="D9" s="167"/>
      <c r="E9" s="167"/>
      <c r="F9" s="1049"/>
      <c r="G9" s="1188"/>
      <c r="H9" s="1"/>
      <c r="I9" s="1"/>
      <c r="J9" s="1"/>
      <c r="K9" s="1"/>
    </row>
    <row r="10" spans="2:11" ht="3" customHeight="1">
      <c r="B10" s="690"/>
      <c r="C10" s="691"/>
      <c r="D10" s="691"/>
      <c r="E10" s="691"/>
      <c r="F10" s="692"/>
      <c r="G10" s="689"/>
      <c r="H10" s="1"/>
      <c r="I10" s="1"/>
      <c r="J10" s="1"/>
      <c r="K10" s="1"/>
    </row>
    <row r="11" spans="2:11" ht="3" customHeight="1">
      <c r="B11" s="134"/>
      <c r="C11" s="167"/>
      <c r="D11" s="167"/>
      <c r="E11" s="167"/>
      <c r="F11" s="1049"/>
      <c r="G11" s="1188"/>
      <c r="H11" s="1"/>
      <c r="I11" s="1"/>
      <c r="J11" s="1"/>
      <c r="K11" s="1"/>
    </row>
    <row r="12" spans="2:11" ht="13.5" customHeight="1">
      <c r="B12" s="134" t="s">
        <v>826</v>
      </c>
      <c r="C12" s="167" t="s">
        <v>48</v>
      </c>
      <c r="D12" s="693">
        <v>2340.3000000000002</v>
      </c>
      <c r="E12" s="694">
        <v>1.1439999999999999</v>
      </c>
      <c r="F12" s="167">
        <v>1.99</v>
      </c>
      <c r="G12" s="689"/>
      <c r="H12" s="1"/>
      <c r="I12" s="1"/>
      <c r="J12" s="1"/>
      <c r="K12" s="1"/>
    </row>
    <row r="13" spans="2:11" ht="13.5" customHeight="1">
      <c r="B13" s="134" t="s">
        <v>827</v>
      </c>
      <c r="C13" s="167" t="s">
        <v>828</v>
      </c>
      <c r="D13" s="693">
        <v>3680</v>
      </c>
      <c r="E13" s="694">
        <v>1.167</v>
      </c>
      <c r="F13" s="542">
        <v>2.34</v>
      </c>
      <c r="G13" s="134"/>
      <c r="H13" s="1"/>
      <c r="I13" s="1"/>
      <c r="J13" s="1"/>
      <c r="K13" s="1"/>
    </row>
    <row r="14" spans="2:11" ht="13.5" customHeight="1">
      <c r="B14" s="134" t="s">
        <v>70</v>
      </c>
      <c r="C14" s="167" t="s">
        <v>829</v>
      </c>
      <c r="D14" s="167">
        <v>123</v>
      </c>
      <c r="E14" s="694">
        <v>0.85</v>
      </c>
      <c r="F14" s="167">
        <v>9.93</v>
      </c>
      <c r="G14" s="689"/>
      <c r="H14" s="1"/>
      <c r="I14" s="1"/>
      <c r="J14" s="1"/>
      <c r="K14" s="1"/>
    </row>
    <row r="15" spans="2:11" ht="13.5" customHeight="1">
      <c r="B15" s="134" t="s">
        <v>830</v>
      </c>
      <c r="C15" s="167" t="s">
        <v>173</v>
      </c>
      <c r="D15" s="167">
        <v>192</v>
      </c>
      <c r="E15" s="694">
        <v>0.96499999999999997</v>
      </c>
      <c r="F15" s="167">
        <v>8.8000000000000007</v>
      </c>
      <c r="G15" s="689"/>
      <c r="H15" s="1"/>
      <c r="I15" s="1"/>
      <c r="J15" s="1"/>
      <c r="K15" s="1"/>
    </row>
    <row r="16" spans="2:11" ht="13.5" customHeight="1">
      <c r="B16" s="695" t="s">
        <v>125</v>
      </c>
      <c r="C16" s="696"/>
      <c r="D16" s="697">
        <v>6335.3</v>
      </c>
      <c r="E16" s="698">
        <v>1.1339999999999999</v>
      </c>
      <c r="F16" s="699">
        <v>2.8</v>
      </c>
      <c r="G16" s="689"/>
      <c r="H16" s="1"/>
      <c r="I16" s="1"/>
      <c r="J16" s="1"/>
      <c r="K16" s="1"/>
    </row>
    <row r="17" spans="2:11" ht="13.5" customHeight="1">
      <c r="B17" s="80"/>
      <c r="G17" s="1"/>
      <c r="H17" s="1"/>
      <c r="I17" s="1"/>
      <c r="J17" s="1"/>
      <c r="K17" s="1"/>
    </row>
    <row r="18" spans="2:11" ht="13.5" customHeight="1">
      <c r="B18" s="80"/>
      <c r="G18" s="1"/>
      <c r="H18" s="1"/>
      <c r="I18" s="1"/>
      <c r="J18" s="1"/>
      <c r="K18" s="1"/>
    </row>
    <row r="19" spans="2:11" ht="13.5" customHeight="1">
      <c r="B19" s="80" t="s">
        <v>700</v>
      </c>
      <c r="G19" s="1"/>
      <c r="H19" s="1"/>
      <c r="I19" s="1"/>
      <c r="J19" s="1"/>
      <c r="K19" s="1"/>
    </row>
    <row r="20" spans="2:11" ht="13.5" customHeight="1">
      <c r="B20" s="80"/>
      <c r="G20" s="1"/>
      <c r="H20" s="1"/>
      <c r="I20" s="1"/>
      <c r="J20" s="1"/>
      <c r="K20" s="1"/>
    </row>
    <row r="21" spans="2:11" ht="13.5" customHeight="1" thickBot="1">
      <c r="B21" s="590" t="s">
        <v>810</v>
      </c>
      <c r="C21" s="1033" t="s">
        <v>354</v>
      </c>
      <c r="D21" s="1034"/>
      <c r="E21" s="1035"/>
      <c r="F21" s="1033" t="s">
        <v>356</v>
      </c>
      <c r="G21" s="1034"/>
      <c r="H21" s="1185"/>
      <c r="I21" s="1"/>
      <c r="J21" s="1"/>
      <c r="K21" s="1"/>
    </row>
    <row r="22" spans="2:11" ht="13.5" customHeight="1" thickTop="1">
      <c r="B22" s="590" t="s">
        <v>800</v>
      </c>
      <c r="C22" s="700" t="s">
        <v>831</v>
      </c>
      <c r="D22" s="701" t="s">
        <v>832</v>
      </c>
      <c r="E22" s="701" t="s">
        <v>355</v>
      </c>
      <c r="F22" s="574" t="s">
        <v>831</v>
      </c>
      <c r="G22" s="701" t="s">
        <v>832</v>
      </c>
      <c r="H22" s="702" t="s">
        <v>355</v>
      </c>
      <c r="I22" s="1"/>
      <c r="J22" s="1"/>
      <c r="K22" s="1"/>
    </row>
    <row r="23" spans="2:11" ht="3" customHeight="1">
      <c r="B23" s="402"/>
      <c r="C23" s="265"/>
      <c r="D23" s="265"/>
      <c r="E23" s="265"/>
      <c r="F23" s="265"/>
      <c r="G23" s="265"/>
      <c r="H23" s="398"/>
      <c r="I23" s="1"/>
      <c r="J23" s="1"/>
      <c r="K23" s="1"/>
    </row>
    <row r="24" spans="2:11" ht="3" customHeight="1">
      <c r="B24" s="690"/>
      <c r="C24" s="690"/>
      <c r="D24" s="690"/>
      <c r="E24" s="690"/>
      <c r="F24" s="690"/>
      <c r="G24" s="690"/>
      <c r="H24" s="703"/>
      <c r="I24" s="1"/>
      <c r="J24" s="1"/>
      <c r="K24" s="1"/>
    </row>
    <row r="25" spans="2:11" ht="3" customHeight="1">
      <c r="B25" s="402"/>
      <c r="C25" s="265"/>
      <c r="D25" s="265"/>
      <c r="E25" s="265"/>
      <c r="F25" s="265"/>
      <c r="G25" s="265"/>
      <c r="H25" s="398"/>
      <c r="I25" s="1"/>
      <c r="J25" s="1"/>
      <c r="K25" s="1"/>
    </row>
    <row r="26" spans="2:11" ht="13.5" customHeight="1">
      <c r="B26" s="140" t="s">
        <v>334</v>
      </c>
      <c r="C26" s="561">
        <v>1301.0999999999999</v>
      </c>
      <c r="D26" s="561">
        <v>1041.7</v>
      </c>
      <c r="E26" s="564">
        <v>893.5</v>
      </c>
      <c r="F26" s="561">
        <v>8685.6</v>
      </c>
      <c r="G26" s="561">
        <v>7693.5</v>
      </c>
      <c r="H26" s="704">
        <v>7682.2</v>
      </c>
      <c r="I26" s="1"/>
      <c r="J26" s="1"/>
      <c r="K26" s="1"/>
    </row>
    <row r="27" spans="2:11" ht="13.5" customHeight="1">
      <c r="B27" s="132" t="s">
        <v>335</v>
      </c>
      <c r="C27" s="588">
        <v>397.5</v>
      </c>
      <c r="D27" s="166">
        <v>318.7</v>
      </c>
      <c r="E27" s="166">
        <v>317.2</v>
      </c>
      <c r="F27" s="569">
        <v>3712.2</v>
      </c>
      <c r="G27" s="182">
        <v>3644.1</v>
      </c>
      <c r="H27" s="228">
        <v>3534</v>
      </c>
      <c r="I27" s="1"/>
      <c r="J27" s="1"/>
      <c r="K27" s="1"/>
    </row>
    <row r="28" spans="2:11" ht="13.5" customHeight="1">
      <c r="B28" s="132" t="s">
        <v>336</v>
      </c>
      <c r="C28" s="588">
        <v>547.1</v>
      </c>
      <c r="D28" s="166">
        <v>406.9</v>
      </c>
      <c r="E28" s="166">
        <v>321.60000000000002</v>
      </c>
      <c r="F28" s="569">
        <v>3758.3</v>
      </c>
      <c r="G28" s="182">
        <v>2810</v>
      </c>
      <c r="H28" s="228">
        <v>3104.4</v>
      </c>
      <c r="I28" s="1"/>
      <c r="J28" s="1"/>
      <c r="K28" s="1"/>
    </row>
    <row r="29" spans="2:11" ht="13.5" customHeight="1">
      <c r="B29" s="132" t="s">
        <v>337</v>
      </c>
      <c r="C29" s="588">
        <v>321.5</v>
      </c>
      <c r="D29" s="166">
        <v>286.89999999999998</v>
      </c>
      <c r="E29" s="166">
        <v>226.8</v>
      </c>
      <c r="F29" s="588">
        <v>639.5</v>
      </c>
      <c r="G29" s="166">
        <v>587.9</v>
      </c>
      <c r="H29" s="183">
        <v>511.3</v>
      </c>
      <c r="I29" s="1"/>
      <c r="J29" s="1"/>
      <c r="K29" s="1"/>
    </row>
    <row r="30" spans="2:11" ht="13.5" customHeight="1">
      <c r="B30" s="132" t="s">
        <v>338</v>
      </c>
      <c r="C30" s="588">
        <v>1.6</v>
      </c>
      <c r="D30" s="166">
        <v>1.6</v>
      </c>
      <c r="E30" s="166">
        <v>1.6</v>
      </c>
      <c r="F30" s="588">
        <v>55.8</v>
      </c>
      <c r="G30" s="166">
        <v>56.4</v>
      </c>
      <c r="H30" s="183">
        <v>60.9</v>
      </c>
      <c r="I30" s="1"/>
      <c r="J30" s="1"/>
      <c r="K30" s="1"/>
    </row>
    <row r="31" spans="2:11" ht="13.5" customHeight="1" thickBot="1">
      <c r="B31" s="250" t="s">
        <v>339</v>
      </c>
      <c r="C31" s="705">
        <v>33.4</v>
      </c>
      <c r="D31" s="253">
        <v>27.6</v>
      </c>
      <c r="E31" s="253">
        <v>26.4</v>
      </c>
      <c r="F31" s="705">
        <v>519.79999999999995</v>
      </c>
      <c r="G31" s="253">
        <v>595.1</v>
      </c>
      <c r="H31" s="468">
        <v>471.7</v>
      </c>
      <c r="I31" s="1"/>
      <c r="J31" s="1"/>
      <c r="K31" s="1"/>
    </row>
    <row r="32" spans="2:11" ht="13.5" customHeight="1" thickTop="1">
      <c r="B32" s="498" t="s">
        <v>340</v>
      </c>
      <c r="C32" s="588" t="s">
        <v>113</v>
      </c>
      <c r="D32" s="166" t="s">
        <v>113</v>
      </c>
      <c r="E32" s="166" t="s">
        <v>113</v>
      </c>
      <c r="F32" s="588">
        <v>-274.7</v>
      </c>
      <c r="G32" s="166">
        <v>-153.80000000000001</v>
      </c>
      <c r="H32" s="183">
        <v>-195.4</v>
      </c>
      <c r="I32" s="1"/>
      <c r="J32" s="1"/>
      <c r="K32" s="1"/>
    </row>
    <row r="33" spans="2:11" ht="13.5" customHeight="1">
      <c r="B33" s="498" t="s">
        <v>341</v>
      </c>
      <c r="C33" s="588">
        <v>33.4</v>
      </c>
      <c r="D33" s="166">
        <v>27.6</v>
      </c>
      <c r="E33" s="166">
        <v>26.4</v>
      </c>
      <c r="F33" s="588">
        <v>794.4</v>
      </c>
      <c r="G33" s="166">
        <v>748.9</v>
      </c>
      <c r="H33" s="183">
        <v>667.1</v>
      </c>
      <c r="I33" s="1"/>
      <c r="J33" s="1"/>
      <c r="K33" s="1"/>
    </row>
    <row r="34" spans="2:11" ht="13.5" customHeight="1">
      <c r="B34" s="140" t="s">
        <v>342</v>
      </c>
      <c r="C34" s="561">
        <v>6972.1</v>
      </c>
      <c r="D34" s="561">
        <v>5806.9</v>
      </c>
      <c r="E34" s="561">
        <v>5745.6</v>
      </c>
      <c r="F34" s="561">
        <v>22438.5</v>
      </c>
      <c r="G34" s="561">
        <v>21088</v>
      </c>
      <c r="H34" s="704">
        <v>20611.599999999999</v>
      </c>
      <c r="I34" s="1"/>
      <c r="J34" s="1"/>
      <c r="K34" s="1"/>
    </row>
    <row r="35" spans="2:11" ht="13.5" customHeight="1">
      <c r="B35" s="132" t="s">
        <v>343</v>
      </c>
      <c r="C35" s="569">
        <v>1291.5999999999999</v>
      </c>
      <c r="D35" s="182">
        <v>1291.8</v>
      </c>
      <c r="E35" s="182">
        <v>1297.4000000000001</v>
      </c>
      <c r="F35" s="569">
        <v>12330</v>
      </c>
      <c r="G35" s="182">
        <v>10284.4</v>
      </c>
      <c r="H35" s="228">
        <v>10162.1</v>
      </c>
      <c r="I35" s="1"/>
      <c r="J35" s="1"/>
      <c r="K35" s="1"/>
    </row>
    <row r="36" spans="2:11" ht="13.5" customHeight="1">
      <c r="B36" s="132" t="s">
        <v>336</v>
      </c>
      <c r="C36" s="569">
        <v>6075.6</v>
      </c>
      <c r="D36" s="182">
        <v>4760.6000000000004</v>
      </c>
      <c r="E36" s="182">
        <v>4706.8</v>
      </c>
      <c r="F36" s="569">
        <v>11312.3</v>
      </c>
      <c r="G36" s="182">
        <v>11879.3</v>
      </c>
      <c r="H36" s="228">
        <v>11412.2</v>
      </c>
      <c r="I36" s="1"/>
      <c r="J36" s="1"/>
      <c r="K36" s="1"/>
    </row>
    <row r="37" spans="2:11" ht="13.5" customHeight="1">
      <c r="B37" s="132" t="s">
        <v>338</v>
      </c>
      <c r="C37" s="588">
        <v>10.5</v>
      </c>
      <c r="D37" s="166">
        <v>10.1</v>
      </c>
      <c r="E37" s="166">
        <v>9.6999999999999993</v>
      </c>
      <c r="F37" s="588">
        <v>289.10000000000002</v>
      </c>
      <c r="G37" s="166">
        <v>277.7</v>
      </c>
      <c r="H37" s="183">
        <v>269.39999999999998</v>
      </c>
      <c r="I37" s="1"/>
      <c r="J37" s="1"/>
      <c r="K37" s="1"/>
    </row>
    <row r="38" spans="2:11" ht="13.5" customHeight="1" thickBot="1">
      <c r="B38" s="250" t="s">
        <v>339</v>
      </c>
      <c r="C38" s="705">
        <v>-405.6</v>
      </c>
      <c r="D38" s="253">
        <v>-255.5</v>
      </c>
      <c r="E38" s="253">
        <v>-268.3</v>
      </c>
      <c r="F38" s="706">
        <v>-1492.9</v>
      </c>
      <c r="G38" s="251">
        <v>-1353.4</v>
      </c>
      <c r="H38" s="252">
        <v>-1232.0999999999999</v>
      </c>
      <c r="I38" s="1"/>
      <c r="J38" s="1"/>
      <c r="K38" s="1"/>
    </row>
    <row r="39" spans="2:11" ht="13.5" customHeight="1" thickTop="1">
      <c r="B39" s="498" t="s">
        <v>340</v>
      </c>
      <c r="C39" s="588">
        <v>-407.5</v>
      </c>
      <c r="D39" s="166">
        <v>-257.3</v>
      </c>
      <c r="E39" s="166">
        <v>-270</v>
      </c>
      <c r="F39" s="569">
        <v>-1598.1</v>
      </c>
      <c r="G39" s="182">
        <v>-1390</v>
      </c>
      <c r="H39" s="228">
        <v>-1252</v>
      </c>
      <c r="I39" s="1"/>
      <c r="J39" s="1"/>
      <c r="K39" s="1"/>
    </row>
    <row r="40" spans="2:11" ht="13.5" customHeight="1">
      <c r="B40" s="498" t="s">
        <v>341</v>
      </c>
      <c r="C40" s="588">
        <v>1.9</v>
      </c>
      <c r="D40" s="166">
        <v>1.8</v>
      </c>
      <c r="E40" s="166">
        <v>1.7</v>
      </c>
      <c r="F40" s="588">
        <v>105.3</v>
      </c>
      <c r="G40" s="166">
        <v>36.6</v>
      </c>
      <c r="H40" s="183">
        <v>19.899999999999999</v>
      </c>
      <c r="I40" s="1"/>
      <c r="J40" s="1"/>
      <c r="K40" s="1"/>
    </row>
    <row r="41" spans="2:11" ht="13.5" customHeight="1">
      <c r="B41" s="140" t="s">
        <v>344</v>
      </c>
      <c r="C41" s="561">
        <v>8273.1</v>
      </c>
      <c r="D41" s="561">
        <v>6848.6</v>
      </c>
      <c r="E41" s="561">
        <v>6639.1</v>
      </c>
      <c r="F41" s="561">
        <v>31124.1</v>
      </c>
      <c r="G41" s="561">
        <v>28781.5</v>
      </c>
      <c r="H41" s="704">
        <v>28293.9</v>
      </c>
      <c r="I41" s="1"/>
      <c r="J41" s="1"/>
      <c r="K41" s="1"/>
    </row>
    <row r="42" spans="2:11" ht="13.5" customHeight="1" thickBot="1">
      <c r="B42" s="250" t="s">
        <v>345</v>
      </c>
      <c r="C42" s="706">
        <v>4275.3</v>
      </c>
      <c r="D42" s="251">
        <v>3436.2</v>
      </c>
      <c r="E42" s="251">
        <v>4279.8</v>
      </c>
      <c r="F42" s="706">
        <v>8682.2000000000007</v>
      </c>
      <c r="G42" s="251">
        <v>6879.2</v>
      </c>
      <c r="H42" s="252">
        <v>5948.3</v>
      </c>
      <c r="I42" s="1"/>
      <c r="J42" s="1"/>
      <c r="K42" s="1"/>
    </row>
    <row r="43" spans="2:11" ht="13.5" customHeight="1" thickTop="1">
      <c r="B43" s="498" t="s">
        <v>346</v>
      </c>
      <c r="C43" s="569">
        <v>68.099999999999994</v>
      </c>
      <c r="D43" s="166">
        <v>412.2</v>
      </c>
      <c r="E43" s="166">
        <v>42.3</v>
      </c>
      <c r="F43" s="569">
        <v>3587.5</v>
      </c>
      <c r="G43" s="182">
        <v>3452.1</v>
      </c>
      <c r="H43" s="183">
        <v>916.2</v>
      </c>
      <c r="I43" s="1"/>
      <c r="J43" s="1"/>
      <c r="K43" s="1"/>
    </row>
    <row r="44" spans="2:11" ht="13.5" customHeight="1">
      <c r="B44" s="498" t="s">
        <v>347</v>
      </c>
      <c r="C44" s="569">
        <v>4207.2</v>
      </c>
      <c r="D44" s="182">
        <v>3024</v>
      </c>
      <c r="E44" s="182">
        <v>4237.5</v>
      </c>
      <c r="F44" s="569">
        <v>5094.7</v>
      </c>
      <c r="G44" s="182">
        <v>3427.1</v>
      </c>
      <c r="H44" s="228">
        <v>5032.1000000000004</v>
      </c>
      <c r="I44" s="1"/>
      <c r="J44" s="1"/>
      <c r="K44" s="1"/>
    </row>
    <row r="45" spans="2:11" ht="13.5" customHeight="1">
      <c r="B45" s="140" t="s">
        <v>348</v>
      </c>
      <c r="C45" s="561">
        <v>3997.9</v>
      </c>
      <c r="D45" s="561">
        <v>3412.5</v>
      </c>
      <c r="E45" s="561">
        <v>2359.3000000000002</v>
      </c>
      <c r="F45" s="561">
        <v>22441.9</v>
      </c>
      <c r="G45" s="561">
        <v>21902.3</v>
      </c>
      <c r="H45" s="704">
        <v>22345.599999999999</v>
      </c>
      <c r="I45" s="1"/>
      <c r="J45" s="1"/>
      <c r="K45" s="1"/>
    </row>
    <row r="46" spans="2:11" ht="13.5" customHeight="1">
      <c r="B46" s="132" t="s">
        <v>349</v>
      </c>
      <c r="C46" s="588" t="s">
        <v>113</v>
      </c>
      <c r="D46" s="166" t="s">
        <v>113</v>
      </c>
      <c r="E46" s="166" t="s">
        <v>113</v>
      </c>
      <c r="F46" s="588">
        <v>267.3</v>
      </c>
      <c r="G46" s="166">
        <v>258.2</v>
      </c>
      <c r="H46" s="183">
        <v>259.2</v>
      </c>
      <c r="I46" s="1"/>
      <c r="J46" s="1"/>
      <c r="K46" s="1"/>
    </row>
    <row r="47" spans="2:11" ht="13.5" customHeight="1">
      <c r="B47" s="132" t="s">
        <v>350</v>
      </c>
      <c r="C47" s="588" t="s">
        <v>113</v>
      </c>
      <c r="D47" s="166" t="s">
        <v>113</v>
      </c>
      <c r="E47" s="166" t="s">
        <v>113</v>
      </c>
      <c r="F47" s="588">
        <v>152.1</v>
      </c>
      <c r="G47" s="166">
        <v>168.9</v>
      </c>
      <c r="H47" s="183">
        <v>188.1</v>
      </c>
      <c r="I47" s="1"/>
      <c r="J47" s="1"/>
      <c r="K47" s="1"/>
    </row>
    <row r="48" spans="2:11" ht="13.5" customHeight="1">
      <c r="B48" s="132" t="s">
        <v>351</v>
      </c>
      <c r="C48" s="588" t="s">
        <v>113</v>
      </c>
      <c r="D48" s="166" t="s">
        <v>113</v>
      </c>
      <c r="E48" s="166" t="s">
        <v>113</v>
      </c>
      <c r="F48" s="588">
        <v>-214.6</v>
      </c>
      <c r="G48" s="166">
        <v>-264.10000000000002</v>
      </c>
      <c r="H48" s="183">
        <v>-283.60000000000002</v>
      </c>
      <c r="I48" s="1"/>
      <c r="J48" s="1"/>
      <c r="K48" s="1"/>
    </row>
    <row r="49" spans="2:21" ht="13.5" customHeight="1">
      <c r="B49" s="140" t="s">
        <v>352</v>
      </c>
      <c r="C49" s="561">
        <v>3997.9</v>
      </c>
      <c r="D49" s="561">
        <v>3412.5</v>
      </c>
      <c r="E49" s="561">
        <v>2359.3000000000002</v>
      </c>
      <c r="F49" s="561">
        <v>22237.1</v>
      </c>
      <c r="G49" s="561">
        <v>21739.3</v>
      </c>
      <c r="H49" s="704">
        <v>22181.9</v>
      </c>
      <c r="I49" s="1"/>
      <c r="J49" s="1"/>
      <c r="K49" s="1"/>
    </row>
    <row r="50" spans="2:21" ht="13.5" customHeight="1">
      <c r="B50" s="402"/>
      <c r="C50" s="265"/>
      <c r="D50" s="265"/>
      <c r="E50" s="265"/>
      <c r="F50" s="707"/>
      <c r="G50" s="265"/>
      <c r="H50" s="398"/>
      <c r="I50" s="1"/>
      <c r="J50" s="1"/>
      <c r="K50" s="1"/>
    </row>
    <row r="51" spans="2:21" ht="13.5" customHeight="1">
      <c r="B51" s="1186" t="s">
        <v>49</v>
      </c>
      <c r="C51" s="1186"/>
      <c r="D51" s="1186"/>
      <c r="E51" s="1186"/>
      <c r="F51" s="1186"/>
      <c r="G51" s="1186"/>
      <c r="H51" s="1186"/>
      <c r="I51" s="1"/>
      <c r="J51" s="1"/>
      <c r="K51" s="1"/>
    </row>
    <row r="52" spans="2:21" ht="3" customHeight="1">
      <c r="B52" s="402"/>
      <c r="C52" s="265"/>
      <c r="D52" s="265"/>
      <c r="E52" s="265"/>
      <c r="F52" s="265"/>
      <c r="G52" s="265"/>
      <c r="H52" s="398"/>
      <c r="I52" s="1"/>
      <c r="J52" s="1"/>
      <c r="K52" s="1"/>
    </row>
    <row r="53" spans="2:21" ht="3" customHeight="1">
      <c r="B53" s="690"/>
      <c r="C53" s="690"/>
      <c r="D53" s="690"/>
      <c r="E53" s="690"/>
      <c r="F53" s="690"/>
      <c r="G53" s="690"/>
      <c r="H53" s="703"/>
      <c r="I53" s="1"/>
      <c r="J53" s="1"/>
      <c r="K53" s="1"/>
    </row>
    <row r="54" spans="2:21" ht="3" customHeight="1">
      <c r="B54" s="402"/>
      <c r="C54" s="265"/>
      <c r="D54" s="265"/>
      <c r="E54" s="265"/>
      <c r="F54" s="265"/>
      <c r="G54" s="265"/>
      <c r="H54" s="398"/>
      <c r="I54" s="1"/>
      <c r="J54" s="1"/>
      <c r="K54" s="1"/>
    </row>
    <row r="55" spans="2:21" ht="13.5" customHeight="1">
      <c r="B55" s="132" t="s">
        <v>357</v>
      </c>
      <c r="C55" s="166" t="s">
        <v>26</v>
      </c>
      <c r="D55" s="166" t="s">
        <v>26</v>
      </c>
      <c r="E55" s="166" t="s">
        <v>26</v>
      </c>
      <c r="F55" s="569">
        <v>7678.8</v>
      </c>
      <c r="G55" s="182">
        <v>7599.8</v>
      </c>
      <c r="H55" s="228">
        <v>7405.8</v>
      </c>
      <c r="I55" s="1"/>
      <c r="J55" s="1"/>
      <c r="K55" s="1"/>
    </row>
    <row r="56" spans="2:21" ht="13.5" customHeight="1">
      <c r="B56" s="132" t="s">
        <v>358</v>
      </c>
      <c r="C56" s="166" t="s">
        <v>26</v>
      </c>
      <c r="D56" s="166" t="s">
        <v>26</v>
      </c>
      <c r="E56" s="166" t="s">
        <v>26</v>
      </c>
      <c r="F56" s="588">
        <v>2.9</v>
      </c>
      <c r="G56" s="166">
        <v>2.9</v>
      </c>
      <c r="H56" s="183">
        <v>3</v>
      </c>
      <c r="I56" s="1"/>
      <c r="J56" s="1"/>
      <c r="K56" s="1"/>
    </row>
    <row r="57" spans="2:21" ht="3" customHeight="1" thickBot="1">
      <c r="B57" s="469"/>
      <c r="C57" s="299"/>
      <c r="D57" s="351"/>
      <c r="E57" s="351"/>
      <c r="F57" s="351"/>
      <c r="G57" s="351"/>
      <c r="H57" s="708"/>
      <c r="I57" s="1"/>
      <c r="J57" s="1"/>
      <c r="K57" s="1"/>
    </row>
    <row r="58" spans="2:21" ht="13.5" customHeight="1">
      <c r="B58" s="206"/>
      <c r="C58" s="398"/>
      <c r="D58" s="183"/>
      <c r="E58" s="183"/>
      <c r="F58" s="183"/>
      <c r="G58" s="183"/>
      <c r="H58" s="183"/>
      <c r="I58" s="1"/>
      <c r="J58" s="1"/>
      <c r="K58" s="1"/>
    </row>
    <row r="59" spans="2:21" ht="13.5" customHeight="1">
      <c r="B59" s="206"/>
      <c r="C59" s="398"/>
      <c r="D59" s="183"/>
      <c r="E59" s="183"/>
      <c r="F59" s="183"/>
      <c r="G59" s="183"/>
      <c r="H59" s="183"/>
      <c r="I59" s="1"/>
      <c r="J59" s="1"/>
      <c r="K59" s="1"/>
    </row>
    <row r="60" spans="2:21" ht="13.5" customHeight="1">
      <c r="B60" s="1214" t="s">
        <v>833</v>
      </c>
      <c r="C60" s="1215" t="s">
        <v>834</v>
      </c>
      <c r="D60" s="401" t="s">
        <v>835</v>
      </c>
      <c r="E60" s="1216" t="s">
        <v>836</v>
      </c>
      <c r="F60" s="1216" t="s">
        <v>837</v>
      </c>
      <c r="G60" s="1215" t="s">
        <v>838</v>
      </c>
      <c r="H60" s="1213" t="s">
        <v>839</v>
      </c>
      <c r="I60" s="1"/>
      <c r="J60" s="1"/>
      <c r="K60" s="1"/>
      <c r="O60" s="49"/>
      <c r="P60" s="795"/>
      <c r="Q60" s="1"/>
      <c r="R60" s="796"/>
      <c r="S60" s="205"/>
      <c r="T60" s="797"/>
      <c r="U60" s="1"/>
    </row>
    <row r="61" spans="2:21" ht="13.5" customHeight="1">
      <c r="B61" s="1214"/>
      <c r="C61" s="1215"/>
      <c r="D61" s="401" t="s">
        <v>825</v>
      </c>
      <c r="E61" s="1216"/>
      <c r="F61" s="1216"/>
      <c r="G61" s="1215"/>
      <c r="H61" s="1213"/>
      <c r="I61" s="1"/>
      <c r="J61" s="1"/>
      <c r="K61" s="1"/>
      <c r="O61" s="49"/>
      <c r="P61" s="795"/>
      <c r="Q61" s="1"/>
      <c r="R61" s="796"/>
      <c r="S61" s="205"/>
      <c r="T61" s="797"/>
      <c r="U61" s="1"/>
    </row>
    <row r="62" spans="2:21" ht="3" customHeight="1">
      <c r="B62" s="389"/>
      <c r="C62" s="908"/>
      <c r="D62" s="908"/>
      <c r="E62" s="909"/>
      <c r="F62" s="908"/>
      <c r="G62" s="908"/>
      <c r="H62" s="867"/>
      <c r="I62" s="1"/>
      <c r="J62" s="1"/>
      <c r="K62" s="1"/>
      <c r="O62" s="49"/>
      <c r="P62" s="795"/>
      <c r="Q62" s="1"/>
      <c r="R62" s="796"/>
      <c r="S62" s="205"/>
      <c r="T62" s="797"/>
      <c r="U62" s="1"/>
    </row>
    <row r="63" spans="2:21" ht="3" customHeight="1">
      <c r="B63" s="389"/>
      <c r="C63" s="908"/>
      <c r="D63" s="908"/>
      <c r="E63" s="909"/>
      <c r="F63" s="908"/>
      <c r="G63" s="908"/>
      <c r="H63" s="867"/>
      <c r="I63" s="1"/>
      <c r="J63" s="1"/>
      <c r="K63" s="1"/>
      <c r="O63" s="49"/>
      <c r="P63" s="795"/>
      <c r="Q63" s="1"/>
      <c r="R63" s="796"/>
      <c r="S63" s="205"/>
      <c r="T63" s="797"/>
      <c r="U63" s="1"/>
    </row>
    <row r="64" spans="2:21" ht="3" customHeight="1">
      <c r="B64" s="389"/>
      <c r="C64" s="908"/>
      <c r="D64" s="908"/>
      <c r="E64" s="909"/>
      <c r="F64" s="908"/>
      <c r="G64" s="908"/>
      <c r="H64" s="867"/>
      <c r="I64" s="1"/>
      <c r="J64" s="1"/>
      <c r="K64" s="1"/>
      <c r="O64" s="49"/>
      <c r="P64" s="795"/>
      <c r="Q64" s="1"/>
      <c r="R64" s="796"/>
      <c r="S64" s="205"/>
      <c r="T64" s="797"/>
      <c r="U64" s="1"/>
    </row>
    <row r="65" spans="2:21" ht="13.5" customHeight="1">
      <c r="B65" s="1165" t="s">
        <v>973</v>
      </c>
      <c r="C65" s="1167">
        <v>44691</v>
      </c>
      <c r="D65" s="1169">
        <v>500</v>
      </c>
      <c r="E65" s="1171">
        <v>532</v>
      </c>
      <c r="F65" s="931" t="s">
        <v>840</v>
      </c>
      <c r="G65" s="1169" t="s">
        <v>75</v>
      </c>
      <c r="H65" s="932" t="s">
        <v>841</v>
      </c>
      <c r="I65" s="1"/>
      <c r="J65" s="1"/>
      <c r="K65" s="1"/>
      <c r="O65" s="49"/>
      <c r="P65" s="795"/>
      <c r="Q65" s="1"/>
      <c r="R65" s="796"/>
      <c r="S65" s="205"/>
      <c r="T65" s="797"/>
      <c r="U65" s="1"/>
    </row>
    <row r="66" spans="2:21" ht="13.5" customHeight="1" thickBot="1">
      <c r="B66" s="1166"/>
      <c r="C66" s="1168"/>
      <c r="D66" s="1170"/>
      <c r="E66" s="1172"/>
      <c r="F66" s="933" t="s">
        <v>842</v>
      </c>
      <c r="G66" s="1170"/>
      <c r="H66" s="934" t="s">
        <v>843</v>
      </c>
      <c r="I66" s="1"/>
      <c r="J66" s="1"/>
      <c r="K66" s="1"/>
      <c r="O66" s="49"/>
      <c r="P66" s="795"/>
      <c r="Q66" s="1"/>
      <c r="R66" s="796"/>
      <c r="S66" s="205"/>
      <c r="T66" s="797"/>
      <c r="U66" s="1"/>
    </row>
    <row r="67" spans="2:21" ht="13.5" customHeight="1">
      <c r="B67" s="1163" t="s">
        <v>974</v>
      </c>
      <c r="C67" s="1173">
        <v>44691</v>
      </c>
      <c r="D67" s="1175">
        <v>410</v>
      </c>
      <c r="E67" s="1177">
        <v>436.26</v>
      </c>
      <c r="F67" s="360" t="s">
        <v>844</v>
      </c>
      <c r="G67" s="1175" t="s">
        <v>75</v>
      </c>
      <c r="H67" s="910" t="s">
        <v>845</v>
      </c>
      <c r="I67" s="1"/>
      <c r="J67" s="1"/>
      <c r="K67" s="1"/>
      <c r="O67" s="49"/>
      <c r="P67" s="795"/>
      <c r="Q67" s="1"/>
      <c r="R67" s="796"/>
      <c r="S67" s="205"/>
      <c r="T67" s="797"/>
      <c r="U67" s="1"/>
    </row>
    <row r="68" spans="2:21" ht="13.5" customHeight="1" thickBot="1">
      <c r="B68" s="1164"/>
      <c r="C68" s="1174"/>
      <c r="D68" s="1176"/>
      <c r="E68" s="1178"/>
      <c r="F68" s="911" t="s">
        <v>842</v>
      </c>
      <c r="G68" s="1176"/>
      <c r="H68" s="912" t="s">
        <v>846</v>
      </c>
      <c r="I68" s="1"/>
      <c r="J68" s="1"/>
      <c r="K68" s="1"/>
      <c r="O68" s="49"/>
      <c r="P68" s="795"/>
      <c r="Q68" s="1"/>
      <c r="R68" s="796"/>
      <c r="S68" s="205"/>
      <c r="T68" s="797"/>
      <c r="U68" s="1"/>
    </row>
    <row r="69" spans="2:21" ht="13.5" customHeight="1">
      <c r="B69" s="1163" t="s">
        <v>975</v>
      </c>
      <c r="C69" s="1173">
        <v>44691</v>
      </c>
      <c r="D69" s="1175">
        <v>90</v>
      </c>
      <c r="E69" s="1183">
        <v>95.76</v>
      </c>
      <c r="F69" s="360" t="s">
        <v>844</v>
      </c>
      <c r="G69" s="1175" t="s">
        <v>75</v>
      </c>
      <c r="H69" s="910" t="s">
        <v>845</v>
      </c>
      <c r="I69" s="1"/>
      <c r="J69" s="1"/>
      <c r="K69" s="1"/>
      <c r="O69" s="49"/>
      <c r="P69" s="795"/>
      <c r="Q69" s="1"/>
      <c r="R69" s="796"/>
      <c r="S69" s="205"/>
      <c r="T69" s="797"/>
      <c r="U69" s="1"/>
    </row>
    <row r="70" spans="2:21" ht="13.5" customHeight="1" thickBot="1">
      <c r="B70" s="1164"/>
      <c r="C70" s="1174"/>
      <c r="D70" s="1176"/>
      <c r="E70" s="1184"/>
      <c r="F70" s="911" t="s">
        <v>842</v>
      </c>
      <c r="G70" s="1176"/>
      <c r="H70" s="912" t="s">
        <v>846</v>
      </c>
      <c r="I70" s="1"/>
      <c r="J70" s="1"/>
      <c r="K70" s="1"/>
      <c r="O70" s="49"/>
      <c r="P70" s="795"/>
      <c r="Q70" s="1"/>
      <c r="R70" s="796"/>
      <c r="S70" s="205"/>
      <c r="T70" s="797"/>
      <c r="U70" s="1"/>
    </row>
    <row r="71" spans="2:21" ht="13.5" customHeight="1" thickBot="1">
      <c r="B71" s="930" t="s">
        <v>976</v>
      </c>
      <c r="C71" s="937">
        <v>44498</v>
      </c>
      <c r="D71" s="938">
        <v>330</v>
      </c>
      <c r="E71" s="933">
        <v>373.7</v>
      </c>
      <c r="F71" s="939">
        <v>48136</v>
      </c>
      <c r="G71" s="938" t="s">
        <v>75</v>
      </c>
      <c r="H71" s="934" t="s">
        <v>847</v>
      </c>
      <c r="I71" s="1"/>
      <c r="J71" s="1"/>
      <c r="K71" s="1"/>
      <c r="O71" s="49"/>
      <c r="P71" s="795"/>
      <c r="Q71" s="1"/>
      <c r="R71" s="796"/>
      <c r="S71" s="205"/>
      <c r="T71" s="797"/>
      <c r="U71" s="1"/>
    </row>
    <row r="72" spans="2:21" ht="13.5" customHeight="1" thickBot="1">
      <c r="B72" s="935" t="s">
        <v>977</v>
      </c>
      <c r="C72" s="913">
        <v>44498</v>
      </c>
      <c r="D72" s="914">
        <v>54.6</v>
      </c>
      <c r="E72" s="911">
        <v>61.9</v>
      </c>
      <c r="F72" s="915">
        <v>48136</v>
      </c>
      <c r="G72" s="914" t="s">
        <v>75</v>
      </c>
      <c r="H72" s="912" t="s">
        <v>847</v>
      </c>
      <c r="I72" s="1"/>
      <c r="J72" s="1"/>
      <c r="K72" s="1"/>
      <c r="O72" s="49"/>
      <c r="P72" s="795"/>
      <c r="Q72" s="1"/>
      <c r="R72" s="796"/>
      <c r="S72" s="205"/>
      <c r="T72" s="797"/>
      <c r="U72" s="1"/>
    </row>
    <row r="73" spans="2:21" ht="13.5" customHeight="1" thickBot="1">
      <c r="B73" s="935" t="s">
        <v>978</v>
      </c>
      <c r="C73" s="913">
        <v>44498</v>
      </c>
      <c r="D73" s="914">
        <v>82</v>
      </c>
      <c r="E73" s="916">
        <v>92.9</v>
      </c>
      <c r="F73" s="915">
        <v>48136</v>
      </c>
      <c r="G73" s="914" t="s">
        <v>75</v>
      </c>
      <c r="H73" s="912" t="s">
        <v>847</v>
      </c>
      <c r="I73" s="1"/>
      <c r="J73" s="1"/>
      <c r="K73" s="1"/>
      <c r="O73" s="49"/>
      <c r="P73" s="795"/>
      <c r="Q73" s="1"/>
      <c r="R73" s="796"/>
      <c r="S73" s="205"/>
      <c r="T73" s="797"/>
      <c r="U73" s="1"/>
    </row>
    <row r="74" spans="2:21" ht="13.5" customHeight="1" thickBot="1">
      <c r="B74" s="935" t="s">
        <v>979</v>
      </c>
      <c r="C74" s="913">
        <v>44498</v>
      </c>
      <c r="D74" s="914">
        <v>59</v>
      </c>
      <c r="E74" s="916">
        <v>66.7</v>
      </c>
      <c r="F74" s="915">
        <v>48136</v>
      </c>
      <c r="G74" s="914" t="s">
        <v>75</v>
      </c>
      <c r="H74" s="912" t="s">
        <v>847</v>
      </c>
      <c r="I74" s="1"/>
      <c r="J74" s="1"/>
      <c r="K74" s="1"/>
      <c r="O74" s="49"/>
      <c r="P74" s="795"/>
      <c r="Q74" s="1"/>
      <c r="R74" s="796"/>
      <c r="S74" s="205"/>
      <c r="T74" s="797"/>
      <c r="U74" s="1"/>
    </row>
    <row r="75" spans="2:21" ht="13.5" customHeight="1" thickBot="1">
      <c r="B75" s="935" t="s">
        <v>980</v>
      </c>
      <c r="C75" s="913">
        <v>44498</v>
      </c>
      <c r="D75" s="914">
        <v>92.8</v>
      </c>
      <c r="E75" s="916">
        <v>105.1</v>
      </c>
      <c r="F75" s="915">
        <v>48136</v>
      </c>
      <c r="G75" s="914" t="s">
        <v>75</v>
      </c>
      <c r="H75" s="912" t="s">
        <v>847</v>
      </c>
      <c r="I75" s="1"/>
      <c r="J75" s="1"/>
      <c r="K75" s="1"/>
      <c r="O75" s="49"/>
      <c r="P75" s="795"/>
      <c r="Q75" s="1"/>
      <c r="R75" s="796"/>
      <c r="S75" s="205"/>
      <c r="T75" s="797"/>
      <c r="U75" s="1"/>
    </row>
    <row r="76" spans="2:21" ht="13.5" customHeight="1" thickBot="1">
      <c r="B76" s="935" t="s">
        <v>981</v>
      </c>
      <c r="C76" s="913">
        <v>44498</v>
      </c>
      <c r="D76" s="914">
        <v>41.6</v>
      </c>
      <c r="E76" s="916">
        <v>47.2</v>
      </c>
      <c r="F76" s="915">
        <v>48136</v>
      </c>
      <c r="G76" s="914" t="s">
        <v>75</v>
      </c>
      <c r="H76" s="912" t="s">
        <v>847</v>
      </c>
      <c r="I76" s="1"/>
      <c r="J76" s="1"/>
      <c r="K76" s="1"/>
      <c r="O76" s="49"/>
      <c r="P76" s="795"/>
      <c r="Q76" s="1"/>
      <c r="R76" s="796"/>
      <c r="S76" s="205"/>
      <c r="T76" s="797"/>
      <c r="U76" s="1"/>
    </row>
    <row r="77" spans="2:21" ht="13.5" customHeight="1">
      <c r="B77" s="1179" t="s">
        <v>982</v>
      </c>
      <c r="C77" s="1180">
        <v>44131</v>
      </c>
      <c r="D77" s="1181">
        <v>480</v>
      </c>
      <c r="E77" s="1182">
        <v>597.20000000000005</v>
      </c>
      <c r="F77" s="931" t="s">
        <v>848</v>
      </c>
      <c r="G77" s="1181" t="s">
        <v>75</v>
      </c>
      <c r="H77" s="932" t="s">
        <v>849</v>
      </c>
      <c r="I77" s="1"/>
      <c r="J77" s="1"/>
      <c r="K77" s="1"/>
      <c r="O77" s="49"/>
      <c r="P77" s="795"/>
      <c r="Q77" s="1"/>
      <c r="R77" s="796"/>
      <c r="S77" s="205"/>
      <c r="T77" s="797"/>
      <c r="U77" s="1"/>
    </row>
    <row r="78" spans="2:21" ht="13.5" customHeight="1" thickBot="1">
      <c r="B78" s="1166"/>
      <c r="C78" s="1168"/>
      <c r="D78" s="1170"/>
      <c r="E78" s="1172"/>
      <c r="F78" s="933" t="s">
        <v>850</v>
      </c>
      <c r="G78" s="1170"/>
      <c r="H78" s="934" t="s">
        <v>851</v>
      </c>
      <c r="I78" s="1"/>
      <c r="J78" s="1"/>
      <c r="K78" s="1"/>
      <c r="O78" s="49"/>
      <c r="P78" s="795"/>
      <c r="Q78" s="1"/>
      <c r="R78" s="796"/>
      <c r="S78" s="205"/>
      <c r="T78" s="797"/>
      <c r="U78" s="1"/>
    </row>
    <row r="79" spans="2:21" ht="13.5" customHeight="1">
      <c r="B79" s="1163" t="s">
        <v>983</v>
      </c>
      <c r="C79" s="1173">
        <v>44131</v>
      </c>
      <c r="D79" s="1175">
        <v>75</v>
      </c>
      <c r="E79" s="1192">
        <v>93.3</v>
      </c>
      <c r="F79" s="360" t="s">
        <v>848</v>
      </c>
      <c r="G79" s="1175" t="s">
        <v>75</v>
      </c>
      <c r="H79" s="910" t="s">
        <v>849</v>
      </c>
      <c r="I79" s="1"/>
      <c r="J79" s="1"/>
      <c r="K79" s="1"/>
      <c r="O79" s="49"/>
      <c r="P79" s="795"/>
      <c r="Q79" s="1"/>
      <c r="R79" s="796"/>
      <c r="S79" s="205"/>
      <c r="T79" s="797"/>
      <c r="U79" s="1"/>
    </row>
    <row r="80" spans="2:21" ht="13.5" customHeight="1" thickBot="1">
      <c r="B80" s="1164"/>
      <c r="C80" s="1174"/>
      <c r="D80" s="1176"/>
      <c r="E80" s="1193"/>
      <c r="F80" s="911" t="s">
        <v>850</v>
      </c>
      <c r="G80" s="1176"/>
      <c r="H80" s="912" t="s">
        <v>851</v>
      </c>
      <c r="I80" s="1"/>
      <c r="J80" s="1"/>
      <c r="K80" s="1"/>
      <c r="O80" s="49"/>
      <c r="P80" s="795"/>
      <c r="Q80" s="1"/>
      <c r="R80" s="796"/>
      <c r="S80" s="205"/>
      <c r="T80" s="797"/>
      <c r="U80" s="1"/>
    </row>
    <row r="81" spans="2:21" ht="13.5" customHeight="1">
      <c r="B81" s="1163" t="s">
        <v>984</v>
      </c>
      <c r="C81" s="1173">
        <v>44131</v>
      </c>
      <c r="D81" s="1175">
        <v>35</v>
      </c>
      <c r="E81" s="1190">
        <v>43.5</v>
      </c>
      <c r="F81" s="360" t="s">
        <v>848</v>
      </c>
      <c r="G81" s="1175" t="s">
        <v>75</v>
      </c>
      <c r="H81" s="910" t="s">
        <v>849</v>
      </c>
      <c r="I81" s="1"/>
      <c r="J81" s="1"/>
      <c r="K81" s="1"/>
      <c r="O81" s="49"/>
      <c r="P81" s="795"/>
      <c r="Q81" s="1"/>
      <c r="R81" s="796"/>
      <c r="S81" s="205"/>
      <c r="T81" s="797"/>
      <c r="U81" s="1"/>
    </row>
    <row r="82" spans="2:21" ht="13.5" customHeight="1" thickBot="1">
      <c r="B82" s="1164"/>
      <c r="C82" s="1174"/>
      <c r="D82" s="1176"/>
      <c r="E82" s="1191"/>
      <c r="F82" s="911" t="s">
        <v>850</v>
      </c>
      <c r="G82" s="1176"/>
      <c r="H82" s="912" t="s">
        <v>851</v>
      </c>
      <c r="I82" s="1"/>
      <c r="J82" s="1"/>
      <c r="K82" s="1"/>
      <c r="O82" s="49"/>
      <c r="P82" s="795"/>
      <c r="Q82" s="1"/>
      <c r="R82" s="796"/>
      <c r="S82" s="205"/>
      <c r="T82" s="797"/>
      <c r="U82" s="1"/>
    </row>
    <row r="83" spans="2:21" ht="13.5" customHeight="1">
      <c r="B83" s="1163" t="s">
        <v>985</v>
      </c>
      <c r="C83" s="1173">
        <v>44131</v>
      </c>
      <c r="D83" s="1175">
        <v>10</v>
      </c>
      <c r="E83" s="1190">
        <v>12.4</v>
      </c>
      <c r="F83" s="360" t="s">
        <v>848</v>
      </c>
      <c r="G83" s="1175" t="s">
        <v>75</v>
      </c>
      <c r="H83" s="910" t="s">
        <v>849</v>
      </c>
      <c r="I83" s="1"/>
      <c r="J83" s="1"/>
      <c r="K83" s="1"/>
      <c r="O83" s="49"/>
      <c r="P83" s="795"/>
      <c r="Q83" s="1"/>
      <c r="R83" s="796"/>
      <c r="S83" s="205"/>
      <c r="T83" s="797"/>
      <c r="U83" s="1"/>
    </row>
    <row r="84" spans="2:21" ht="13.5" customHeight="1" thickBot="1">
      <c r="B84" s="1164"/>
      <c r="C84" s="1174"/>
      <c r="D84" s="1176"/>
      <c r="E84" s="1191"/>
      <c r="F84" s="911" t="s">
        <v>850</v>
      </c>
      <c r="G84" s="1176"/>
      <c r="H84" s="912" t="s">
        <v>851</v>
      </c>
      <c r="I84" s="1"/>
      <c r="J84" s="1"/>
      <c r="K84" s="1"/>
      <c r="O84" s="49"/>
      <c r="P84" s="795"/>
      <c r="Q84" s="1"/>
      <c r="R84" s="796"/>
      <c r="S84" s="205"/>
      <c r="T84" s="797"/>
      <c r="U84" s="1"/>
    </row>
    <row r="85" spans="2:21" ht="13.5" customHeight="1">
      <c r="B85" s="1163" t="s">
        <v>986</v>
      </c>
      <c r="C85" s="1173">
        <v>44131</v>
      </c>
      <c r="D85" s="1175">
        <v>60</v>
      </c>
      <c r="E85" s="1190">
        <v>74.7</v>
      </c>
      <c r="F85" s="360" t="s">
        <v>848</v>
      </c>
      <c r="G85" s="1175" t="s">
        <v>75</v>
      </c>
      <c r="H85" s="910" t="s">
        <v>849</v>
      </c>
      <c r="I85" s="1"/>
      <c r="J85" s="1"/>
      <c r="K85" s="1"/>
      <c r="O85" s="49"/>
      <c r="P85" s="795"/>
      <c r="Q85" s="1"/>
      <c r="R85" s="796"/>
      <c r="S85" s="205"/>
      <c r="T85" s="797"/>
      <c r="U85" s="1"/>
    </row>
    <row r="86" spans="2:21" ht="13.5" customHeight="1" thickBot="1">
      <c r="B86" s="1164"/>
      <c r="C86" s="1174"/>
      <c r="D86" s="1176"/>
      <c r="E86" s="1191"/>
      <c r="F86" s="911" t="s">
        <v>850</v>
      </c>
      <c r="G86" s="1176"/>
      <c r="H86" s="912" t="s">
        <v>851</v>
      </c>
      <c r="I86" s="1"/>
      <c r="J86" s="1"/>
      <c r="K86" s="1"/>
      <c r="O86" s="49"/>
      <c r="P86" s="795"/>
      <c r="Q86" s="1"/>
      <c r="R86" s="796"/>
      <c r="S86" s="205"/>
      <c r="T86" s="797"/>
      <c r="U86" s="1"/>
    </row>
    <row r="87" spans="2:21" ht="13.5" customHeight="1">
      <c r="B87" s="1163" t="s">
        <v>987</v>
      </c>
      <c r="C87" s="1173">
        <v>44131</v>
      </c>
      <c r="D87" s="1175">
        <v>85</v>
      </c>
      <c r="E87" s="1190">
        <v>105.8</v>
      </c>
      <c r="F87" s="360" t="s">
        <v>848</v>
      </c>
      <c r="G87" s="1175" t="s">
        <v>75</v>
      </c>
      <c r="H87" s="910" t="s">
        <v>849</v>
      </c>
      <c r="I87" s="1"/>
      <c r="J87" s="1"/>
      <c r="K87" s="1"/>
      <c r="O87" s="49"/>
      <c r="P87" s="795"/>
      <c r="Q87" s="1"/>
      <c r="R87" s="796"/>
      <c r="S87" s="205"/>
      <c r="T87" s="797"/>
      <c r="U87" s="1"/>
    </row>
    <row r="88" spans="2:21" ht="13.5" customHeight="1" thickBot="1">
      <c r="B88" s="1164"/>
      <c r="C88" s="1174"/>
      <c r="D88" s="1176"/>
      <c r="E88" s="1191"/>
      <c r="F88" s="911" t="s">
        <v>850</v>
      </c>
      <c r="G88" s="1176"/>
      <c r="H88" s="912" t="s">
        <v>851</v>
      </c>
      <c r="I88" s="1"/>
      <c r="J88" s="1"/>
      <c r="K88" s="1"/>
      <c r="O88" s="49"/>
      <c r="P88" s="795"/>
      <c r="Q88" s="1"/>
      <c r="R88" s="796"/>
      <c r="S88" s="205"/>
      <c r="T88" s="797"/>
      <c r="U88" s="1"/>
    </row>
    <row r="89" spans="2:21" ht="13.5" customHeight="1">
      <c r="B89" s="1163" t="s">
        <v>988</v>
      </c>
      <c r="C89" s="1173">
        <v>44131</v>
      </c>
      <c r="D89" s="1175">
        <v>40</v>
      </c>
      <c r="E89" s="1190">
        <v>49.8</v>
      </c>
      <c r="F89" s="360" t="s">
        <v>848</v>
      </c>
      <c r="G89" s="1175" t="s">
        <v>75</v>
      </c>
      <c r="H89" s="910" t="s">
        <v>849</v>
      </c>
      <c r="I89" s="1"/>
      <c r="J89" s="1"/>
      <c r="K89" s="1"/>
      <c r="O89" s="49"/>
      <c r="P89" s="795"/>
      <c r="Q89" s="1"/>
      <c r="R89" s="796"/>
      <c r="S89" s="205"/>
      <c r="T89" s="797"/>
      <c r="U89" s="1"/>
    </row>
    <row r="90" spans="2:21" ht="13.5" customHeight="1" thickBot="1">
      <c r="B90" s="1164"/>
      <c r="C90" s="1174"/>
      <c r="D90" s="1176"/>
      <c r="E90" s="1191"/>
      <c r="F90" s="911" t="s">
        <v>850</v>
      </c>
      <c r="G90" s="1176"/>
      <c r="H90" s="912" t="s">
        <v>851</v>
      </c>
      <c r="I90" s="1"/>
      <c r="J90" s="1"/>
      <c r="K90" s="1"/>
      <c r="O90" s="49"/>
      <c r="P90" s="795"/>
      <c r="Q90" s="1"/>
      <c r="R90" s="796"/>
      <c r="S90" s="205"/>
      <c r="T90" s="797"/>
      <c r="U90" s="1"/>
    </row>
    <row r="91" spans="2:21" ht="13.5" customHeight="1">
      <c r="B91" s="1163" t="s">
        <v>989</v>
      </c>
      <c r="C91" s="1173">
        <v>44131</v>
      </c>
      <c r="D91" s="1175">
        <v>70</v>
      </c>
      <c r="E91" s="1190">
        <v>87.1</v>
      </c>
      <c r="F91" s="360" t="s">
        <v>848</v>
      </c>
      <c r="G91" s="1175" t="s">
        <v>75</v>
      </c>
      <c r="H91" s="910" t="s">
        <v>849</v>
      </c>
      <c r="I91" s="1"/>
      <c r="J91" s="1"/>
      <c r="K91" s="1"/>
      <c r="O91" s="49"/>
      <c r="P91" s="795"/>
      <c r="Q91" s="1"/>
      <c r="R91" s="796"/>
      <c r="S91" s="205"/>
      <c r="T91" s="797"/>
      <c r="U91" s="1"/>
    </row>
    <row r="92" spans="2:21" ht="13.5" customHeight="1" thickBot="1">
      <c r="B92" s="1164"/>
      <c r="C92" s="1174"/>
      <c r="D92" s="1176"/>
      <c r="E92" s="1191"/>
      <c r="F92" s="911" t="s">
        <v>850</v>
      </c>
      <c r="G92" s="1176"/>
      <c r="H92" s="912" t="s">
        <v>851</v>
      </c>
      <c r="I92" s="1"/>
      <c r="J92" s="1"/>
      <c r="K92" s="1"/>
      <c r="O92" s="49"/>
      <c r="P92" s="795"/>
      <c r="Q92" s="1"/>
      <c r="R92" s="796"/>
      <c r="S92" s="205"/>
      <c r="T92" s="797"/>
      <c r="U92" s="1"/>
    </row>
    <row r="93" spans="2:21" ht="13.5" customHeight="1">
      <c r="B93" s="1163" t="s">
        <v>990</v>
      </c>
      <c r="C93" s="1173">
        <v>44131</v>
      </c>
      <c r="D93" s="1175">
        <v>30</v>
      </c>
      <c r="E93" s="1190">
        <v>37.299999999999997</v>
      </c>
      <c r="F93" s="360" t="s">
        <v>848</v>
      </c>
      <c r="G93" s="1175" t="s">
        <v>75</v>
      </c>
      <c r="H93" s="910" t="s">
        <v>849</v>
      </c>
      <c r="I93" s="1"/>
      <c r="J93" s="1"/>
      <c r="K93" s="1"/>
      <c r="O93" s="49"/>
      <c r="P93" s="795"/>
      <c r="Q93" s="1"/>
      <c r="R93" s="796"/>
      <c r="S93" s="205"/>
      <c r="T93" s="797"/>
      <c r="U93" s="1"/>
    </row>
    <row r="94" spans="2:21" ht="13.5" customHeight="1" thickBot="1">
      <c r="B94" s="1164"/>
      <c r="C94" s="1174"/>
      <c r="D94" s="1176"/>
      <c r="E94" s="1191"/>
      <c r="F94" s="911" t="s">
        <v>850</v>
      </c>
      <c r="G94" s="1176"/>
      <c r="H94" s="912" t="s">
        <v>851</v>
      </c>
      <c r="I94" s="1"/>
      <c r="J94" s="1"/>
      <c r="K94" s="1"/>
      <c r="O94" s="49"/>
      <c r="P94" s="795"/>
      <c r="Q94" s="1"/>
      <c r="R94" s="796"/>
      <c r="S94" s="205"/>
      <c r="T94" s="797"/>
      <c r="U94" s="1"/>
    </row>
    <row r="95" spans="2:21" ht="13.5" customHeight="1">
      <c r="B95" s="1163" t="s">
        <v>991</v>
      </c>
      <c r="C95" s="1173">
        <v>44131</v>
      </c>
      <c r="D95" s="1175">
        <v>60</v>
      </c>
      <c r="E95" s="1190">
        <v>74.7</v>
      </c>
      <c r="F95" s="360" t="s">
        <v>848</v>
      </c>
      <c r="G95" s="1175" t="s">
        <v>75</v>
      </c>
      <c r="H95" s="910" t="s">
        <v>849</v>
      </c>
      <c r="I95" s="1"/>
      <c r="J95" s="1"/>
      <c r="K95" s="1"/>
      <c r="O95" s="49"/>
      <c r="P95" s="795"/>
      <c r="Q95" s="1"/>
      <c r="R95" s="796"/>
      <c r="S95" s="205"/>
      <c r="T95" s="797"/>
      <c r="U95" s="1"/>
    </row>
    <row r="96" spans="2:21" ht="13.5" customHeight="1" thickBot="1">
      <c r="B96" s="1164"/>
      <c r="C96" s="1174"/>
      <c r="D96" s="1176"/>
      <c r="E96" s="1191"/>
      <c r="F96" s="911" t="s">
        <v>850</v>
      </c>
      <c r="G96" s="1176"/>
      <c r="H96" s="912" t="s">
        <v>851</v>
      </c>
      <c r="I96" s="1"/>
      <c r="J96" s="1"/>
      <c r="K96" s="1"/>
      <c r="O96" s="49"/>
      <c r="P96" s="795"/>
      <c r="Q96" s="1"/>
      <c r="R96" s="796"/>
      <c r="S96" s="205"/>
      <c r="T96" s="797"/>
      <c r="U96" s="1"/>
    </row>
    <row r="97" spans="2:21" ht="13.5" customHeight="1">
      <c r="B97" s="1163" t="s">
        <v>992</v>
      </c>
      <c r="C97" s="1173">
        <v>44131</v>
      </c>
      <c r="D97" s="1175">
        <v>15</v>
      </c>
      <c r="E97" s="1190">
        <v>18.7</v>
      </c>
      <c r="F97" s="360" t="s">
        <v>848</v>
      </c>
      <c r="G97" s="1175" t="s">
        <v>75</v>
      </c>
      <c r="H97" s="910" t="s">
        <v>849</v>
      </c>
      <c r="I97" s="1"/>
      <c r="J97" s="1"/>
      <c r="K97" s="1"/>
      <c r="O97" s="49"/>
      <c r="P97" s="795"/>
      <c r="Q97" s="1"/>
      <c r="R97" s="796"/>
      <c r="S97" s="205"/>
      <c r="T97" s="797"/>
      <c r="U97" s="1"/>
    </row>
    <row r="98" spans="2:21" ht="13.5" customHeight="1" thickBot="1">
      <c r="B98" s="1194"/>
      <c r="C98" s="1195"/>
      <c r="D98" s="1196"/>
      <c r="E98" s="1197"/>
      <c r="F98" s="917" t="s">
        <v>850</v>
      </c>
      <c r="G98" s="1196"/>
      <c r="H98" s="918" t="s">
        <v>851</v>
      </c>
      <c r="I98" s="1"/>
      <c r="J98" s="1"/>
      <c r="K98" s="1"/>
      <c r="O98" s="49"/>
      <c r="P98" s="795"/>
      <c r="Q98" s="1"/>
      <c r="R98" s="796"/>
      <c r="S98" s="205"/>
      <c r="T98" s="797"/>
      <c r="U98" s="1"/>
    </row>
    <row r="99" spans="2:21" ht="13.5" customHeight="1" thickTop="1" thickBot="1">
      <c r="B99" s="930" t="s">
        <v>993</v>
      </c>
      <c r="C99" s="937">
        <v>43588</v>
      </c>
      <c r="D99" s="938">
        <v>500</v>
      </c>
      <c r="E99" s="940">
        <v>662.6</v>
      </c>
      <c r="F99" s="939">
        <v>46127</v>
      </c>
      <c r="G99" s="938" t="s">
        <v>75</v>
      </c>
      <c r="H99" s="941">
        <v>4.6199999999999998E-2</v>
      </c>
      <c r="I99" s="1"/>
      <c r="J99" s="1"/>
      <c r="K99" s="1"/>
      <c r="O99" s="49"/>
      <c r="P99" s="795"/>
      <c r="Q99" s="1"/>
      <c r="R99" s="796"/>
      <c r="S99" s="205"/>
      <c r="T99" s="797"/>
      <c r="U99" s="1"/>
    </row>
    <row r="100" spans="2:21" ht="13.5" customHeight="1" thickBot="1">
      <c r="B100" s="935" t="s">
        <v>994</v>
      </c>
      <c r="C100" s="913">
        <v>43591</v>
      </c>
      <c r="D100" s="914">
        <v>175</v>
      </c>
      <c r="E100" s="919">
        <v>231.9</v>
      </c>
      <c r="F100" s="915">
        <v>46126</v>
      </c>
      <c r="G100" s="914" t="s">
        <v>75</v>
      </c>
      <c r="H100" s="920">
        <v>4.6199999999999998E-2</v>
      </c>
      <c r="I100" s="1"/>
      <c r="J100" s="1"/>
      <c r="K100" s="1"/>
      <c r="O100" s="49"/>
      <c r="P100" s="795"/>
      <c r="Q100" s="1"/>
      <c r="R100" s="796"/>
      <c r="S100" s="205"/>
      <c r="T100" s="797"/>
      <c r="U100" s="1"/>
    </row>
    <row r="101" spans="2:21" ht="13.5" customHeight="1" thickBot="1">
      <c r="B101" s="936" t="s">
        <v>995</v>
      </c>
      <c r="C101" s="921">
        <v>43591</v>
      </c>
      <c r="D101" s="922">
        <v>325</v>
      </c>
      <c r="E101" s="923">
        <v>430.7</v>
      </c>
      <c r="F101" s="924">
        <v>46126</v>
      </c>
      <c r="G101" s="922" t="s">
        <v>75</v>
      </c>
      <c r="H101" s="925">
        <v>4.6199999999999998E-2</v>
      </c>
      <c r="I101" s="1"/>
      <c r="J101" s="1"/>
      <c r="K101" s="1"/>
      <c r="O101" s="49"/>
      <c r="P101" s="795"/>
      <c r="Q101" s="1"/>
      <c r="R101" s="796"/>
      <c r="S101" s="205"/>
      <c r="T101" s="797"/>
      <c r="U101" s="1"/>
    </row>
    <row r="102" spans="2:21" ht="13.5" customHeight="1" thickTop="1">
      <c r="B102" s="1198" t="s">
        <v>996</v>
      </c>
      <c r="C102" s="1199">
        <v>42935</v>
      </c>
      <c r="D102" s="1200">
        <v>374.9</v>
      </c>
      <c r="E102" s="1201">
        <v>252.7</v>
      </c>
      <c r="F102" s="942"/>
      <c r="G102" s="1200" t="s">
        <v>75</v>
      </c>
      <c r="H102" s="943"/>
      <c r="I102" s="1"/>
      <c r="J102" s="1"/>
      <c r="K102" s="1"/>
      <c r="O102" s="49"/>
      <c r="P102" s="795"/>
      <c r="Q102" s="1"/>
      <c r="R102" s="796"/>
      <c r="S102" s="205"/>
      <c r="T102" s="797"/>
      <c r="U102" s="1"/>
    </row>
    <row r="103" spans="2:21" ht="13.5" customHeight="1" thickBot="1">
      <c r="B103" s="1166"/>
      <c r="C103" s="1168"/>
      <c r="D103" s="1170"/>
      <c r="E103" s="1202"/>
      <c r="F103" s="933" t="s">
        <v>852</v>
      </c>
      <c r="G103" s="1170"/>
      <c r="H103" s="944" t="s">
        <v>853</v>
      </c>
      <c r="I103" s="1"/>
      <c r="J103" s="1"/>
      <c r="K103" s="1"/>
      <c r="O103" s="49"/>
      <c r="P103" s="795"/>
      <c r="Q103" s="1"/>
      <c r="R103" s="796"/>
      <c r="S103" s="205"/>
      <c r="T103" s="797"/>
      <c r="U103" s="1"/>
    </row>
    <row r="104" spans="2:21" ht="13.5" customHeight="1">
      <c r="B104" s="1163" t="s">
        <v>997</v>
      </c>
      <c r="C104" s="1173">
        <v>42935</v>
      </c>
      <c r="D104" s="1175">
        <v>155.4</v>
      </c>
      <c r="E104" s="1192">
        <v>104.7</v>
      </c>
      <c r="F104" s="909"/>
      <c r="G104" s="1177" t="s">
        <v>75</v>
      </c>
      <c r="H104" s="709"/>
      <c r="I104" s="1"/>
      <c r="J104" s="1"/>
      <c r="K104" s="1"/>
      <c r="O104" s="49"/>
      <c r="P104" s="795"/>
      <c r="Q104" s="1"/>
      <c r="R104" s="796"/>
      <c r="S104" s="205"/>
      <c r="T104" s="797"/>
      <c r="U104" s="1"/>
    </row>
    <row r="105" spans="2:21" ht="13.5" customHeight="1" thickBot="1">
      <c r="B105" s="1164"/>
      <c r="C105" s="1174"/>
      <c r="D105" s="1176"/>
      <c r="E105" s="1193"/>
      <c r="F105" s="911" t="s">
        <v>852</v>
      </c>
      <c r="G105" s="1178"/>
      <c r="H105" s="916" t="s">
        <v>853</v>
      </c>
      <c r="I105" s="1"/>
      <c r="J105" s="1"/>
      <c r="K105" s="1"/>
      <c r="O105" s="49"/>
      <c r="P105" s="795"/>
      <c r="Q105" s="1"/>
      <c r="R105" s="796"/>
      <c r="S105" s="205"/>
      <c r="T105" s="797"/>
      <c r="U105" s="1"/>
    </row>
    <row r="106" spans="2:21" ht="13.5" customHeight="1" thickBot="1">
      <c r="B106" s="1163" t="s">
        <v>998</v>
      </c>
      <c r="C106" s="913">
        <v>42935</v>
      </c>
      <c r="D106" s="914">
        <v>75.5</v>
      </c>
      <c r="E106" s="919">
        <v>50.9</v>
      </c>
      <c r="F106" s="911" t="s">
        <v>852</v>
      </c>
      <c r="G106" s="911" t="s">
        <v>75</v>
      </c>
      <c r="H106" s="916" t="s">
        <v>853</v>
      </c>
      <c r="I106" s="1"/>
      <c r="J106" s="1"/>
      <c r="K106" s="1"/>
      <c r="O106" s="49"/>
      <c r="P106" s="795"/>
      <c r="Q106" s="1"/>
      <c r="R106" s="796"/>
      <c r="S106" s="205"/>
      <c r="T106" s="797"/>
      <c r="U106" s="1"/>
    </row>
    <row r="107" spans="2:21" ht="13.5" customHeight="1" thickBot="1">
      <c r="B107" s="1164"/>
      <c r="C107" s="913">
        <v>42935</v>
      </c>
      <c r="D107" s="914">
        <v>46.8</v>
      </c>
      <c r="E107" s="916">
        <v>31.5</v>
      </c>
      <c r="F107" s="916" t="s">
        <v>852</v>
      </c>
      <c r="G107" s="911" t="s">
        <v>75</v>
      </c>
      <c r="H107" s="916" t="s">
        <v>853</v>
      </c>
      <c r="I107" s="1"/>
      <c r="J107" s="1"/>
      <c r="K107" s="1"/>
      <c r="O107" s="49"/>
      <c r="P107" s="795"/>
      <c r="Q107" s="1"/>
      <c r="R107" s="796"/>
      <c r="S107" s="205"/>
      <c r="T107" s="797"/>
      <c r="U107" s="1"/>
    </row>
    <row r="108" spans="2:21" ht="13.5" customHeight="1" thickBot="1">
      <c r="B108" s="1163" t="s">
        <v>999</v>
      </c>
      <c r="C108" s="913">
        <v>42935</v>
      </c>
      <c r="D108" s="914">
        <v>34.9</v>
      </c>
      <c r="E108" s="919">
        <v>23.5</v>
      </c>
      <c r="F108" s="909"/>
      <c r="G108" s="911" t="s">
        <v>75</v>
      </c>
      <c r="H108" s="709"/>
      <c r="I108" s="1"/>
      <c r="J108" s="1"/>
      <c r="K108" s="1"/>
      <c r="O108" s="49"/>
      <c r="P108" s="795"/>
      <c r="Q108" s="1"/>
      <c r="R108" s="796"/>
      <c r="S108" s="205"/>
      <c r="T108" s="797"/>
      <c r="U108" s="1"/>
    </row>
    <row r="109" spans="2:21" ht="13.5" customHeight="1" thickBot="1">
      <c r="B109" s="1164"/>
      <c r="C109" s="926"/>
      <c r="D109" s="926"/>
      <c r="E109" s="916"/>
      <c r="F109" s="916" t="s">
        <v>852</v>
      </c>
      <c r="G109" s="926"/>
      <c r="H109" s="916" t="s">
        <v>853</v>
      </c>
      <c r="I109" s="1"/>
      <c r="J109" s="1"/>
      <c r="K109" s="1"/>
      <c r="O109" s="49"/>
      <c r="P109" s="795"/>
      <c r="Q109" s="1"/>
      <c r="R109" s="796"/>
      <c r="S109" s="205"/>
      <c r="T109" s="797"/>
      <c r="U109" s="1"/>
    </row>
    <row r="110" spans="2:21" ht="13.5" customHeight="1" thickBot="1">
      <c r="B110" s="1163" t="s">
        <v>1000</v>
      </c>
      <c r="C110" s="913">
        <v>42935</v>
      </c>
      <c r="D110" s="914">
        <v>28.8</v>
      </c>
      <c r="E110" s="919">
        <v>19.399999999999999</v>
      </c>
      <c r="F110" s="909"/>
      <c r="G110" s="911" t="s">
        <v>75</v>
      </c>
      <c r="H110" s="709"/>
      <c r="I110" s="1"/>
      <c r="J110" s="1"/>
      <c r="K110" s="1"/>
      <c r="O110" s="49"/>
      <c r="P110" s="795"/>
      <c r="Q110" s="1"/>
      <c r="R110" s="796"/>
      <c r="S110" s="205"/>
      <c r="T110" s="797"/>
      <c r="U110" s="1"/>
    </row>
    <row r="111" spans="2:21" ht="13.5" customHeight="1" thickBot="1">
      <c r="B111" s="1164"/>
      <c r="C111" s="926"/>
      <c r="D111" s="926"/>
      <c r="E111" s="911"/>
      <c r="F111" s="911" t="s">
        <v>852</v>
      </c>
      <c r="G111" s="926"/>
      <c r="H111" s="916" t="s">
        <v>853</v>
      </c>
      <c r="I111" s="1"/>
      <c r="J111" s="1"/>
      <c r="K111" s="1"/>
      <c r="O111" s="49"/>
      <c r="P111" s="795"/>
      <c r="Q111" s="1"/>
      <c r="R111" s="796"/>
      <c r="S111" s="205"/>
      <c r="T111" s="797"/>
      <c r="U111" s="1"/>
    </row>
    <row r="112" spans="2:21" ht="13.5" customHeight="1">
      <c r="B112" s="1163" t="s">
        <v>1001</v>
      </c>
      <c r="C112" s="1173">
        <v>42935</v>
      </c>
      <c r="D112" s="1175">
        <v>17.7</v>
      </c>
      <c r="E112" s="1192">
        <v>11.9</v>
      </c>
      <c r="F112" s="909"/>
      <c r="G112" s="1177" t="s">
        <v>75</v>
      </c>
      <c r="H112" s="709"/>
      <c r="I112" s="1"/>
      <c r="J112" s="1"/>
      <c r="K112" s="1"/>
      <c r="O112" s="49"/>
      <c r="P112" s="795"/>
      <c r="Q112" s="1"/>
      <c r="R112" s="796"/>
      <c r="S112" s="205"/>
      <c r="T112" s="797"/>
      <c r="U112" s="1"/>
    </row>
    <row r="113" spans="2:21" ht="13.5" customHeight="1" thickBot="1">
      <c r="B113" s="1164"/>
      <c r="C113" s="1174"/>
      <c r="D113" s="1176"/>
      <c r="E113" s="1193"/>
      <c r="F113" s="911" t="s">
        <v>852</v>
      </c>
      <c r="G113" s="1178"/>
      <c r="H113" s="916" t="s">
        <v>853</v>
      </c>
      <c r="I113" s="1"/>
      <c r="J113" s="1"/>
      <c r="K113" s="1"/>
      <c r="O113" s="49"/>
      <c r="P113" s="795"/>
      <c r="Q113" s="1"/>
      <c r="R113" s="796"/>
      <c r="S113" s="205"/>
      <c r="T113" s="797"/>
      <c r="U113" s="1"/>
    </row>
    <row r="114" spans="2:21" ht="13.5" customHeight="1">
      <c r="B114" s="1163" t="s">
        <v>1002</v>
      </c>
      <c r="C114" s="1173">
        <v>42935</v>
      </c>
      <c r="D114" s="1175">
        <v>15.9</v>
      </c>
      <c r="E114" s="1192">
        <v>10.7</v>
      </c>
      <c r="F114" s="909"/>
      <c r="G114" s="1177" t="s">
        <v>75</v>
      </c>
      <c r="H114" s="709"/>
      <c r="I114" s="1"/>
      <c r="J114" s="1"/>
      <c r="K114" s="1"/>
      <c r="O114" s="49"/>
      <c r="P114" s="795"/>
      <c r="Q114" s="1"/>
      <c r="R114" s="796"/>
      <c r="S114" s="205"/>
      <c r="T114" s="797"/>
      <c r="U114" s="1"/>
    </row>
    <row r="115" spans="2:21" ht="13.5" customHeight="1" thickBot="1">
      <c r="B115" s="1194"/>
      <c r="C115" s="1195"/>
      <c r="D115" s="1196"/>
      <c r="E115" s="1203"/>
      <c r="F115" s="917" t="s">
        <v>852</v>
      </c>
      <c r="G115" s="1204"/>
      <c r="H115" s="927" t="s">
        <v>853</v>
      </c>
      <c r="I115" s="1"/>
      <c r="J115" s="1"/>
      <c r="K115" s="1"/>
      <c r="O115" s="49"/>
      <c r="P115" s="795"/>
      <c r="Q115" s="1"/>
      <c r="R115" s="796"/>
      <c r="S115" s="205"/>
      <c r="T115" s="797"/>
      <c r="U115" s="1"/>
    </row>
    <row r="116" spans="2:21" ht="13.5" customHeight="1" thickTop="1">
      <c r="B116" s="1209" t="s">
        <v>854</v>
      </c>
      <c r="C116" s="1199">
        <v>43039</v>
      </c>
      <c r="D116" s="1200">
        <v>850</v>
      </c>
      <c r="E116" s="1212">
        <v>46.5</v>
      </c>
      <c r="F116" s="942"/>
      <c r="G116" s="1200" t="s">
        <v>855</v>
      </c>
      <c r="H116" s="943"/>
      <c r="I116" s="1"/>
      <c r="J116" s="1"/>
      <c r="K116" s="1"/>
      <c r="O116" s="49"/>
      <c r="P116" s="795"/>
      <c r="Q116" s="1"/>
      <c r="R116" s="796"/>
      <c r="S116" s="205"/>
      <c r="T116" s="797"/>
      <c r="U116" s="1"/>
    </row>
    <row r="117" spans="2:21" ht="13.5" customHeight="1">
      <c r="B117" s="1210"/>
      <c r="C117" s="1167"/>
      <c r="D117" s="1169"/>
      <c r="E117" s="1171"/>
      <c r="F117" s="931" t="s">
        <v>856</v>
      </c>
      <c r="G117" s="1169"/>
      <c r="H117" s="945" t="s">
        <v>857</v>
      </c>
      <c r="I117" s="1"/>
      <c r="J117" s="1"/>
      <c r="K117" s="1"/>
      <c r="O117" s="49"/>
      <c r="P117" s="795"/>
      <c r="Q117" s="1"/>
      <c r="R117" s="796"/>
      <c r="S117" s="205"/>
      <c r="T117" s="797"/>
      <c r="U117" s="1"/>
    </row>
    <row r="118" spans="2:21" ht="13.5" customHeight="1" thickBot="1">
      <c r="B118" s="1211"/>
      <c r="C118" s="1168"/>
      <c r="D118" s="1170"/>
      <c r="E118" s="1172"/>
      <c r="F118" s="931" t="s">
        <v>858</v>
      </c>
      <c r="G118" s="1170"/>
      <c r="H118" s="945" t="s">
        <v>859</v>
      </c>
      <c r="I118" s="1"/>
      <c r="J118" s="1"/>
      <c r="K118" s="1"/>
      <c r="O118" s="49"/>
      <c r="P118" s="795"/>
      <c r="Q118" s="1"/>
      <c r="R118" s="796"/>
      <c r="S118" s="205"/>
      <c r="T118" s="797"/>
      <c r="U118" s="1"/>
    </row>
    <row r="119" spans="2:21" ht="13.5" customHeight="1">
      <c r="B119" s="1163" t="s">
        <v>1003</v>
      </c>
      <c r="C119" s="1173">
        <v>43039</v>
      </c>
      <c r="D119" s="1175">
        <v>50</v>
      </c>
      <c r="E119" s="1177">
        <v>3.6</v>
      </c>
      <c r="F119" s="909"/>
      <c r="G119" s="1177" t="s">
        <v>855</v>
      </c>
      <c r="H119" s="709"/>
      <c r="I119" s="1"/>
      <c r="J119" s="1"/>
      <c r="K119" s="1"/>
      <c r="O119" s="49"/>
      <c r="P119" s="795"/>
      <c r="Q119" s="1"/>
      <c r="R119" s="796"/>
      <c r="S119" s="205"/>
      <c r="T119" s="797"/>
      <c r="U119" s="1"/>
    </row>
    <row r="120" spans="2:21" ht="13.5" customHeight="1">
      <c r="B120" s="1205"/>
      <c r="C120" s="1206"/>
      <c r="D120" s="1207"/>
      <c r="E120" s="1208"/>
      <c r="F120" s="360" t="s">
        <v>856</v>
      </c>
      <c r="G120" s="1208"/>
      <c r="H120" s="928" t="s">
        <v>857</v>
      </c>
      <c r="I120" s="1"/>
      <c r="J120" s="1"/>
      <c r="K120" s="1"/>
      <c r="O120" s="49"/>
      <c r="P120" s="795"/>
      <c r="Q120" s="1"/>
      <c r="R120" s="796"/>
      <c r="S120" s="205"/>
      <c r="T120" s="797"/>
      <c r="U120" s="1"/>
    </row>
    <row r="121" spans="2:21" ht="13.5" customHeight="1">
      <c r="B121" s="1205"/>
      <c r="C121" s="1206"/>
      <c r="D121" s="1207"/>
      <c r="E121" s="1208"/>
      <c r="F121" s="360" t="s">
        <v>858</v>
      </c>
      <c r="G121" s="1208"/>
      <c r="H121" s="928" t="s">
        <v>859</v>
      </c>
      <c r="I121" s="1"/>
      <c r="J121" s="1"/>
      <c r="K121" s="1"/>
      <c r="O121" s="49"/>
      <c r="P121" s="795"/>
      <c r="Q121" s="1"/>
      <c r="R121" s="796"/>
      <c r="S121" s="205"/>
      <c r="T121" s="797"/>
      <c r="U121" s="1"/>
    </row>
    <row r="122" spans="2:21" ht="13.5" customHeight="1" thickBot="1">
      <c r="B122" s="1164"/>
      <c r="C122" s="1174"/>
      <c r="D122" s="1176"/>
      <c r="E122" s="1178"/>
      <c r="F122" s="926"/>
      <c r="G122" s="1178"/>
      <c r="H122" s="929"/>
      <c r="I122" s="1"/>
      <c r="J122" s="1"/>
      <c r="K122" s="1"/>
      <c r="O122" s="49"/>
      <c r="P122" s="795"/>
      <c r="Q122" s="1"/>
      <c r="R122" s="796"/>
      <c r="S122" s="205"/>
      <c r="T122" s="797"/>
      <c r="U122" s="1"/>
    </row>
    <row r="123" spans="2:21" ht="13.5" customHeight="1">
      <c r="B123" s="1163" t="s">
        <v>1004</v>
      </c>
      <c r="C123" s="1173">
        <v>43039</v>
      </c>
      <c r="D123" s="1175">
        <v>145</v>
      </c>
      <c r="E123" s="1177">
        <v>7.8</v>
      </c>
      <c r="F123" s="360"/>
      <c r="G123" s="1177" t="s">
        <v>855</v>
      </c>
      <c r="H123" s="709"/>
      <c r="I123" s="1"/>
      <c r="J123" s="1"/>
      <c r="K123" s="1"/>
      <c r="O123" s="49"/>
      <c r="P123" s="795"/>
      <c r="Q123" s="1"/>
      <c r="R123" s="796"/>
      <c r="S123" s="205"/>
      <c r="T123" s="797"/>
      <c r="U123" s="1"/>
    </row>
    <row r="124" spans="2:21" ht="13.5" customHeight="1">
      <c r="B124" s="1205"/>
      <c r="C124" s="1206"/>
      <c r="D124" s="1207"/>
      <c r="E124" s="1208"/>
      <c r="F124" s="360" t="s">
        <v>856</v>
      </c>
      <c r="G124" s="1208"/>
      <c r="H124" s="928" t="s">
        <v>857</v>
      </c>
      <c r="I124" s="1"/>
      <c r="J124" s="1"/>
      <c r="K124" s="1"/>
      <c r="O124" s="49"/>
      <c r="P124" s="795"/>
      <c r="Q124" s="1"/>
      <c r="R124" s="796"/>
      <c r="S124" s="205"/>
      <c r="T124" s="797"/>
      <c r="U124" s="1"/>
    </row>
    <row r="125" spans="2:21" ht="13.5" customHeight="1">
      <c r="B125" s="1205"/>
      <c r="C125" s="1206"/>
      <c r="D125" s="1207"/>
      <c r="E125" s="1208"/>
      <c r="F125" s="360" t="s">
        <v>858</v>
      </c>
      <c r="G125" s="1208"/>
      <c r="H125" s="928" t="s">
        <v>859</v>
      </c>
      <c r="I125" s="1"/>
      <c r="J125" s="1"/>
      <c r="K125" s="1"/>
      <c r="O125" s="49"/>
      <c r="P125" s="795"/>
      <c r="Q125" s="1"/>
      <c r="R125" s="796"/>
      <c r="S125" s="205"/>
      <c r="T125" s="797"/>
      <c r="U125" s="1"/>
    </row>
    <row r="126" spans="2:21" ht="13.5" customHeight="1" thickBot="1">
      <c r="B126" s="1164"/>
      <c r="C126" s="1174"/>
      <c r="D126" s="1176"/>
      <c r="E126" s="1178"/>
      <c r="F126" s="926"/>
      <c r="G126" s="1178"/>
      <c r="H126" s="916"/>
      <c r="I126" s="1"/>
      <c r="J126" s="1"/>
      <c r="K126" s="1"/>
      <c r="O126" s="49"/>
      <c r="P126" s="795"/>
      <c r="Q126" s="1"/>
      <c r="R126" s="796"/>
      <c r="S126" s="205"/>
      <c r="T126" s="797"/>
      <c r="U126" s="1"/>
    </row>
    <row r="127" spans="2:21" ht="13.5" customHeight="1">
      <c r="B127" s="1163" t="s">
        <v>1005</v>
      </c>
      <c r="C127" s="1173">
        <v>43039</v>
      </c>
      <c r="D127" s="1175">
        <v>148</v>
      </c>
      <c r="E127" s="1177">
        <v>7.9</v>
      </c>
      <c r="F127" s="909"/>
      <c r="G127" s="1177" t="s">
        <v>855</v>
      </c>
      <c r="H127" s="709"/>
      <c r="I127" s="1"/>
      <c r="J127" s="1"/>
      <c r="K127" s="1"/>
      <c r="O127" s="49"/>
      <c r="P127" s="795"/>
      <c r="Q127" s="1"/>
      <c r="R127" s="796"/>
      <c r="S127" s="205"/>
      <c r="T127" s="797"/>
      <c r="U127" s="1"/>
    </row>
    <row r="128" spans="2:21" ht="13.5" customHeight="1">
      <c r="B128" s="1205"/>
      <c r="C128" s="1206"/>
      <c r="D128" s="1207"/>
      <c r="E128" s="1208"/>
      <c r="F128" s="360" t="s">
        <v>856</v>
      </c>
      <c r="G128" s="1208"/>
      <c r="H128" s="928" t="s">
        <v>857</v>
      </c>
      <c r="I128" s="1"/>
      <c r="J128" s="1"/>
      <c r="K128" s="1"/>
      <c r="O128" s="49"/>
      <c r="P128" s="795"/>
      <c r="Q128" s="1"/>
      <c r="R128" s="796"/>
      <c r="S128" s="205"/>
      <c r="T128" s="797"/>
      <c r="U128" s="1"/>
    </row>
    <row r="129" spans="2:21" ht="13.5" customHeight="1">
      <c r="B129" s="1205"/>
      <c r="C129" s="1206"/>
      <c r="D129" s="1207"/>
      <c r="E129" s="1208"/>
      <c r="F129" s="360" t="s">
        <v>858</v>
      </c>
      <c r="G129" s="1208"/>
      <c r="H129" s="928" t="s">
        <v>859</v>
      </c>
      <c r="I129" s="1"/>
      <c r="J129" s="1"/>
      <c r="K129" s="1"/>
      <c r="O129" s="49"/>
      <c r="P129" s="795"/>
      <c r="Q129" s="1"/>
      <c r="R129" s="796"/>
      <c r="S129" s="205"/>
      <c r="T129" s="797"/>
      <c r="U129" s="1"/>
    </row>
    <row r="130" spans="2:21" ht="13.5" customHeight="1" thickBot="1">
      <c r="B130" s="1164"/>
      <c r="C130" s="1174"/>
      <c r="D130" s="1176"/>
      <c r="E130" s="1178"/>
      <c r="F130" s="926"/>
      <c r="G130" s="1178"/>
      <c r="H130" s="929"/>
      <c r="I130" s="1"/>
      <c r="J130" s="1"/>
      <c r="K130" s="1"/>
      <c r="O130" s="49"/>
      <c r="P130" s="795"/>
      <c r="Q130" s="1"/>
      <c r="R130" s="796"/>
      <c r="S130" s="205"/>
      <c r="T130" s="797"/>
      <c r="U130" s="1"/>
    </row>
    <row r="131" spans="2:21" ht="57.75" customHeight="1">
      <c r="B131" s="1163" t="s">
        <v>1006</v>
      </c>
      <c r="C131" s="1173">
        <v>43039</v>
      </c>
      <c r="D131" s="1175">
        <v>118</v>
      </c>
      <c r="E131" s="1177">
        <v>6.3</v>
      </c>
      <c r="F131" s="909"/>
      <c r="G131" s="1177" t="s">
        <v>855</v>
      </c>
      <c r="H131" s="928" t="s">
        <v>860</v>
      </c>
      <c r="I131" s="1"/>
      <c r="J131" s="1"/>
      <c r="K131" s="1"/>
      <c r="O131" s="49"/>
      <c r="P131" s="795"/>
      <c r="Q131" s="1"/>
      <c r="R131" s="796"/>
      <c r="S131" s="205"/>
      <c r="T131" s="797"/>
      <c r="U131" s="1"/>
    </row>
    <row r="132" spans="2:21" ht="13.5" customHeight="1">
      <c r="B132" s="1205"/>
      <c r="C132" s="1206"/>
      <c r="D132" s="1207"/>
      <c r="E132" s="1208"/>
      <c r="F132" s="360" t="s">
        <v>856</v>
      </c>
      <c r="G132" s="1208"/>
      <c r="H132" s="928" t="s">
        <v>857</v>
      </c>
      <c r="I132" s="1"/>
      <c r="J132" s="1"/>
      <c r="K132" s="1"/>
      <c r="O132" s="49"/>
      <c r="P132" s="795"/>
      <c r="Q132" s="1"/>
      <c r="R132" s="796"/>
      <c r="S132" s="205"/>
      <c r="T132" s="797"/>
      <c r="U132" s="1"/>
    </row>
    <row r="133" spans="2:21" ht="13.5" customHeight="1">
      <c r="B133" s="1205"/>
      <c r="C133" s="1206"/>
      <c r="D133" s="1207"/>
      <c r="E133" s="1208"/>
      <c r="F133" s="360" t="s">
        <v>858</v>
      </c>
      <c r="G133" s="1208"/>
      <c r="H133" s="928" t="s">
        <v>859</v>
      </c>
      <c r="I133" s="1"/>
      <c r="J133" s="1"/>
      <c r="K133" s="1"/>
      <c r="O133" s="49"/>
      <c r="P133" s="795"/>
      <c r="Q133" s="1"/>
      <c r="R133" s="796"/>
      <c r="S133" s="205"/>
      <c r="T133" s="797"/>
      <c r="U133" s="1"/>
    </row>
    <row r="134" spans="2:21" ht="13.5" customHeight="1" thickBot="1">
      <c r="B134" s="1164"/>
      <c r="C134" s="1174"/>
      <c r="D134" s="1176"/>
      <c r="E134" s="1178"/>
      <c r="F134" s="926"/>
      <c r="G134" s="1178"/>
      <c r="H134" s="929"/>
      <c r="I134" s="1"/>
      <c r="J134" s="1"/>
      <c r="K134" s="1"/>
      <c r="O134" s="49"/>
      <c r="P134" s="795"/>
      <c r="Q134" s="1"/>
      <c r="R134" s="796"/>
      <c r="S134" s="205"/>
      <c r="T134" s="797"/>
      <c r="U134" s="1"/>
    </row>
    <row r="135" spans="2:21" ht="13.5" customHeight="1">
      <c r="B135" s="1163" t="s">
        <v>1007</v>
      </c>
      <c r="C135" s="1173">
        <v>43039</v>
      </c>
      <c r="D135" s="1175">
        <v>98</v>
      </c>
      <c r="E135" s="1177">
        <v>5.3</v>
      </c>
      <c r="F135" s="909"/>
      <c r="G135" s="1177" t="s">
        <v>855</v>
      </c>
      <c r="H135" s="709"/>
      <c r="I135" s="1"/>
      <c r="J135" s="1"/>
      <c r="K135" s="1"/>
      <c r="O135" s="49"/>
      <c r="P135" s="795"/>
      <c r="Q135" s="1"/>
      <c r="R135" s="796"/>
      <c r="S135" s="205"/>
      <c r="T135" s="797"/>
      <c r="U135" s="1"/>
    </row>
    <row r="136" spans="2:21" ht="13.5" customHeight="1">
      <c r="B136" s="1205"/>
      <c r="C136" s="1206"/>
      <c r="D136" s="1207"/>
      <c r="E136" s="1208"/>
      <c r="F136" s="360" t="s">
        <v>856</v>
      </c>
      <c r="G136" s="1208"/>
      <c r="H136" s="928" t="s">
        <v>857</v>
      </c>
      <c r="I136" s="1"/>
      <c r="J136" s="1"/>
      <c r="K136" s="1"/>
      <c r="O136" s="49"/>
      <c r="P136" s="795"/>
      <c r="Q136" s="1"/>
      <c r="R136" s="796"/>
      <c r="S136" s="205"/>
      <c r="T136" s="797"/>
      <c r="U136" s="1"/>
    </row>
    <row r="137" spans="2:21" ht="13.5" customHeight="1">
      <c r="B137" s="1205"/>
      <c r="C137" s="1206"/>
      <c r="D137" s="1207"/>
      <c r="E137" s="1208"/>
      <c r="F137" s="360" t="s">
        <v>858</v>
      </c>
      <c r="G137" s="1208"/>
      <c r="H137" s="928" t="s">
        <v>859</v>
      </c>
      <c r="I137" s="1"/>
      <c r="J137" s="1"/>
      <c r="K137" s="1"/>
      <c r="O137" s="49"/>
      <c r="P137" s="795"/>
      <c r="Q137" s="1"/>
      <c r="R137" s="796"/>
      <c r="S137" s="205"/>
      <c r="T137" s="797"/>
      <c r="U137" s="1"/>
    </row>
    <row r="138" spans="2:21" ht="13.5" customHeight="1" thickBot="1">
      <c r="B138" s="1164"/>
      <c r="C138" s="1174"/>
      <c r="D138" s="1176"/>
      <c r="E138" s="1178"/>
      <c r="F138" s="926"/>
      <c r="G138" s="1178"/>
      <c r="H138" s="929"/>
      <c r="I138" s="1"/>
      <c r="J138" s="1"/>
      <c r="K138" s="1"/>
      <c r="O138" s="49"/>
      <c r="P138" s="795"/>
      <c r="Q138" s="1"/>
      <c r="R138" s="796"/>
      <c r="S138" s="205"/>
      <c r="T138" s="797"/>
      <c r="U138" s="1"/>
    </row>
    <row r="139" spans="2:21" ht="13.5" customHeight="1">
      <c r="B139" s="1163" t="s">
        <v>1008</v>
      </c>
      <c r="C139" s="1173">
        <v>43039</v>
      </c>
      <c r="D139" s="1175">
        <v>131</v>
      </c>
      <c r="E139" s="1177">
        <v>7</v>
      </c>
      <c r="F139" s="909"/>
      <c r="G139" s="1177" t="s">
        <v>855</v>
      </c>
      <c r="H139" s="709"/>
      <c r="I139" s="1"/>
      <c r="J139" s="1"/>
      <c r="K139" s="1"/>
      <c r="O139" s="49"/>
      <c r="P139" s="795"/>
      <c r="Q139" s="1"/>
      <c r="R139" s="796"/>
      <c r="S139" s="205"/>
      <c r="T139" s="797"/>
      <c r="U139" s="1"/>
    </row>
    <row r="140" spans="2:21" ht="13.5" customHeight="1">
      <c r="B140" s="1205"/>
      <c r="C140" s="1206"/>
      <c r="D140" s="1207"/>
      <c r="E140" s="1208"/>
      <c r="F140" s="360" t="s">
        <v>856</v>
      </c>
      <c r="G140" s="1208"/>
      <c r="H140" s="928" t="s">
        <v>857</v>
      </c>
      <c r="I140" s="1"/>
      <c r="J140" s="1"/>
      <c r="K140" s="1"/>
      <c r="O140" s="49"/>
      <c r="P140" s="795"/>
      <c r="Q140" s="1"/>
      <c r="R140" s="796"/>
      <c r="S140" s="205"/>
      <c r="T140" s="797"/>
      <c r="U140" s="1"/>
    </row>
    <row r="141" spans="2:21" ht="13.5" customHeight="1">
      <c r="B141" s="1205"/>
      <c r="C141" s="1206"/>
      <c r="D141" s="1207"/>
      <c r="E141" s="1208"/>
      <c r="F141" s="360" t="s">
        <v>858</v>
      </c>
      <c r="G141" s="1208"/>
      <c r="H141" s="928" t="s">
        <v>859</v>
      </c>
      <c r="I141" s="1"/>
      <c r="J141" s="1"/>
      <c r="K141" s="1"/>
      <c r="O141" s="49"/>
      <c r="P141" s="795"/>
      <c r="Q141" s="1"/>
      <c r="R141" s="796"/>
      <c r="S141" s="205"/>
      <c r="T141" s="797"/>
      <c r="U141" s="1"/>
    </row>
    <row r="142" spans="2:21" ht="13.5" customHeight="1" thickBot="1">
      <c r="B142" s="1164"/>
      <c r="C142" s="1174"/>
      <c r="D142" s="1176"/>
      <c r="E142" s="1178"/>
      <c r="F142" s="926"/>
      <c r="G142" s="1178"/>
      <c r="H142" s="929"/>
      <c r="I142" s="1"/>
      <c r="J142" s="1"/>
      <c r="K142" s="1"/>
      <c r="O142" s="49"/>
      <c r="P142" s="795"/>
      <c r="Q142" s="1"/>
      <c r="R142" s="796"/>
      <c r="S142" s="205"/>
      <c r="T142" s="797"/>
      <c r="U142" s="1"/>
    </row>
    <row r="143" spans="2:21" ht="13.5" customHeight="1">
      <c r="B143" s="1163" t="s">
        <v>1009</v>
      </c>
      <c r="C143" s="1173">
        <v>43039</v>
      </c>
      <c r="D143" s="1175">
        <v>160</v>
      </c>
      <c r="E143" s="1177">
        <v>8.6</v>
      </c>
      <c r="F143" s="909"/>
      <c r="G143" s="1177" t="s">
        <v>855</v>
      </c>
      <c r="H143" s="709"/>
      <c r="I143" s="1"/>
      <c r="J143" s="1"/>
      <c r="K143" s="1"/>
      <c r="O143" s="49"/>
      <c r="P143" s="795"/>
      <c r="Q143" s="1"/>
      <c r="R143" s="796"/>
      <c r="S143" s="205"/>
      <c r="T143" s="797"/>
      <c r="U143" s="1"/>
    </row>
    <row r="144" spans="2:21" ht="13.5" customHeight="1">
      <c r="B144" s="1205"/>
      <c r="C144" s="1206"/>
      <c r="D144" s="1207"/>
      <c r="E144" s="1208"/>
      <c r="F144" s="360" t="s">
        <v>856</v>
      </c>
      <c r="G144" s="1208"/>
      <c r="H144" s="928" t="s">
        <v>857</v>
      </c>
      <c r="I144" s="1"/>
      <c r="J144" s="1"/>
      <c r="K144" s="1"/>
      <c r="O144" s="49"/>
      <c r="P144" s="795"/>
      <c r="Q144" s="1"/>
      <c r="R144" s="796"/>
      <c r="S144" s="205"/>
      <c r="T144" s="797"/>
      <c r="U144" s="1"/>
    </row>
    <row r="145" spans="2:21" ht="13.5" customHeight="1">
      <c r="B145" s="1205"/>
      <c r="C145" s="1206"/>
      <c r="D145" s="1207"/>
      <c r="E145" s="1208"/>
      <c r="F145" s="360" t="s">
        <v>858</v>
      </c>
      <c r="G145" s="1208"/>
      <c r="H145" s="928" t="s">
        <v>859</v>
      </c>
      <c r="I145" s="1"/>
      <c r="J145" s="1"/>
      <c r="K145" s="1"/>
      <c r="O145" s="49"/>
      <c r="P145" s="795"/>
      <c r="Q145" s="1"/>
      <c r="R145" s="796"/>
      <c r="S145" s="205"/>
      <c r="T145" s="797"/>
      <c r="U145" s="1"/>
    </row>
    <row r="146" spans="2:21" ht="13.5" customHeight="1">
      <c r="B146" s="1205"/>
      <c r="C146" s="1206"/>
      <c r="D146" s="1207"/>
      <c r="E146" s="1208"/>
      <c r="F146" s="909"/>
      <c r="G146" s="1208"/>
      <c r="H146" s="709"/>
      <c r="I146" s="1"/>
      <c r="J146" s="1"/>
      <c r="K146" s="1"/>
      <c r="O146" s="49"/>
      <c r="P146" s="795"/>
      <c r="Q146" s="1"/>
      <c r="R146" s="796"/>
      <c r="S146" s="205"/>
      <c r="T146" s="797"/>
      <c r="U146" s="1"/>
    </row>
    <row r="147" spans="2:21" ht="13.5" customHeight="1">
      <c r="B147" s="561" t="s">
        <v>28</v>
      </c>
      <c r="C147" s="561" t="s">
        <v>861</v>
      </c>
      <c r="D147" s="561">
        <v>3034.9</v>
      </c>
      <c r="E147" s="561">
        <v>2464.9</v>
      </c>
      <c r="F147" s="561"/>
      <c r="G147" s="561"/>
      <c r="H147" s="561"/>
      <c r="I147" s="1"/>
      <c r="J147" s="1"/>
      <c r="K147" s="1"/>
      <c r="O147" s="49"/>
      <c r="P147" s="795"/>
      <c r="Q147" s="1"/>
      <c r="R147" s="796"/>
      <c r="S147" s="205"/>
      <c r="T147" s="797"/>
      <c r="U147" s="1"/>
    </row>
    <row r="148" spans="2:21" ht="13.5" customHeight="1">
      <c r="B148" s="206"/>
      <c r="C148" s="398"/>
      <c r="D148" s="183"/>
      <c r="E148" s="183"/>
      <c r="F148" s="183"/>
      <c r="G148" s="183"/>
      <c r="H148" s="183"/>
      <c r="I148" s="1"/>
      <c r="J148" s="1"/>
      <c r="K148" s="1"/>
    </row>
    <row r="149" spans="2:21" ht="13.5" customHeight="1">
      <c r="B149" s="206"/>
      <c r="C149" s="398"/>
      <c r="D149" s="183"/>
      <c r="E149" s="183"/>
      <c r="F149" s="183"/>
      <c r="G149" s="183"/>
      <c r="H149" s="183"/>
      <c r="I149" s="1"/>
      <c r="J149" s="1"/>
      <c r="K149" s="1"/>
    </row>
    <row r="150" spans="2:21" ht="13.5" customHeight="1">
      <c r="B150" s="206"/>
      <c r="C150" s="398"/>
      <c r="D150" s="183"/>
      <c r="E150" s="183"/>
      <c r="F150" s="183"/>
      <c r="G150" s="183"/>
      <c r="H150" s="183"/>
      <c r="I150" s="1"/>
      <c r="J150" s="1"/>
      <c r="K150" s="1"/>
    </row>
    <row r="151" spans="2:21" ht="13.5" customHeight="1">
      <c r="B151" s="206"/>
      <c r="C151" s="398"/>
      <c r="D151" s="183"/>
      <c r="E151" s="183"/>
      <c r="F151" s="183"/>
      <c r="G151" s="183"/>
      <c r="H151" s="183"/>
      <c r="I151" s="1"/>
      <c r="J151" s="1"/>
      <c r="K151" s="1"/>
    </row>
    <row r="152" spans="2:21" ht="13.5" customHeight="1">
      <c r="B152" s="206"/>
      <c r="C152" s="398"/>
      <c r="D152" s="183"/>
      <c r="E152" s="183"/>
      <c r="F152" s="183"/>
      <c r="G152" s="183"/>
      <c r="H152" s="183"/>
      <c r="I152" s="1"/>
      <c r="J152" s="1"/>
      <c r="K152" s="1"/>
    </row>
    <row r="153" spans="2:21" ht="13.5" customHeight="1">
      <c r="B153" s="206"/>
      <c r="C153" s="398"/>
      <c r="D153" s="183"/>
      <c r="E153" s="183"/>
      <c r="F153" s="183"/>
      <c r="G153" s="183"/>
      <c r="H153" s="183"/>
      <c r="I153" s="1"/>
      <c r="J153" s="1"/>
      <c r="K153" s="1"/>
    </row>
    <row r="154" spans="2:21" ht="13.5" customHeight="1">
      <c r="B154" s="206"/>
      <c r="C154" s="398"/>
      <c r="D154" s="183"/>
      <c r="E154" s="183"/>
      <c r="F154" s="183"/>
      <c r="G154" s="183"/>
      <c r="H154" s="183"/>
      <c r="I154" s="1"/>
      <c r="J154" s="1"/>
      <c r="K154" s="1"/>
    </row>
    <row r="155" spans="2:21" ht="13.5" customHeight="1">
      <c r="B155" s="206"/>
      <c r="C155" s="398"/>
      <c r="D155" s="183"/>
      <c r="E155" s="183"/>
      <c r="F155" s="183"/>
      <c r="G155" s="183"/>
      <c r="H155" s="183"/>
      <c r="I155" s="1"/>
      <c r="J155" s="1"/>
      <c r="K155" s="1"/>
    </row>
    <row r="156" spans="2:21" ht="13.5" customHeight="1">
      <c r="B156" s="206"/>
      <c r="C156" s="398"/>
      <c r="D156" s="183"/>
      <c r="E156" s="183"/>
      <c r="F156" s="183"/>
      <c r="G156" s="183"/>
      <c r="H156" s="183"/>
      <c r="I156" s="1"/>
      <c r="J156" s="1"/>
      <c r="K156" s="1"/>
    </row>
    <row r="157" spans="2:21" ht="13.5" customHeight="1">
      <c r="B157" s="206"/>
      <c r="C157" s="398"/>
      <c r="D157" s="183"/>
      <c r="E157" s="183"/>
      <c r="F157" s="183"/>
      <c r="G157" s="183"/>
      <c r="H157" s="183"/>
      <c r="I157" s="1"/>
      <c r="J157" s="1"/>
      <c r="K157" s="1"/>
    </row>
    <row r="158" spans="2:21" ht="13.5" customHeight="1">
      <c r="B158" s="206"/>
      <c r="C158" s="398"/>
      <c r="D158" s="183"/>
      <c r="E158" s="183"/>
      <c r="F158" s="183"/>
      <c r="G158" s="183"/>
      <c r="H158" s="183"/>
      <c r="I158" s="1"/>
      <c r="J158" s="1"/>
      <c r="K158" s="1"/>
    </row>
    <row r="159" spans="2:21" ht="13.5" customHeight="1">
      <c r="B159" s="206"/>
      <c r="C159" s="398"/>
      <c r="D159" s="183"/>
      <c r="E159" s="183"/>
      <c r="F159" s="183"/>
      <c r="G159" s="183"/>
      <c r="H159" s="183"/>
      <c r="I159" s="1"/>
      <c r="J159" s="1"/>
      <c r="K159" s="1"/>
    </row>
    <row r="160" spans="2:21" ht="13.5" customHeight="1">
      <c r="B160" s="206"/>
      <c r="C160" s="398"/>
      <c r="D160" s="183"/>
      <c r="E160" s="183"/>
      <c r="F160" s="183"/>
      <c r="G160" s="183"/>
      <c r="H160" s="183"/>
      <c r="I160" s="1"/>
      <c r="J160" s="1"/>
      <c r="K160" s="1"/>
    </row>
    <row r="161" spans="2:21" ht="13.5" customHeight="1">
      <c r="B161" s="206"/>
      <c r="C161" s="398"/>
      <c r="D161" s="183"/>
      <c r="E161" s="183"/>
      <c r="F161" s="183"/>
      <c r="G161" s="183"/>
      <c r="H161" s="183"/>
      <c r="I161" s="1"/>
      <c r="J161" s="1"/>
      <c r="K161" s="1"/>
    </row>
    <row r="162" spans="2:21" ht="13.5" customHeight="1">
      <c r="B162" s="206"/>
      <c r="C162" s="398"/>
      <c r="D162" s="183"/>
      <c r="E162" s="183"/>
      <c r="F162" s="183"/>
      <c r="G162" s="183"/>
      <c r="H162" s="183"/>
      <c r="I162" s="1"/>
      <c r="J162" s="1"/>
      <c r="K162" s="1"/>
    </row>
    <row r="163" spans="2:21" ht="13.5" customHeight="1">
      <c r="B163" s="206"/>
      <c r="C163" s="398"/>
      <c r="D163" s="183"/>
      <c r="E163" s="183"/>
      <c r="F163" s="183"/>
      <c r="G163" s="183"/>
      <c r="H163" s="183"/>
      <c r="I163" s="1"/>
      <c r="J163" s="1"/>
      <c r="K163" s="1"/>
    </row>
    <row r="164" spans="2:21" ht="13.5" customHeight="1">
      <c r="B164" s="206"/>
      <c r="C164" s="398"/>
      <c r="D164" s="183"/>
      <c r="E164" s="183"/>
      <c r="F164" s="183"/>
      <c r="G164" s="183"/>
      <c r="H164" s="183"/>
      <c r="I164" s="1"/>
      <c r="J164" s="1"/>
      <c r="K164" s="1"/>
    </row>
    <row r="165" spans="2:21" ht="13.5" customHeight="1">
      <c r="B165" s="206"/>
      <c r="C165" s="398"/>
      <c r="D165" s="183"/>
      <c r="E165" s="183"/>
      <c r="F165" s="183"/>
      <c r="G165" s="183"/>
      <c r="H165" s="183"/>
      <c r="I165" s="1"/>
      <c r="J165" s="1"/>
      <c r="K165" s="1"/>
    </row>
    <row r="166" spans="2:21" ht="13.5" customHeight="1">
      <c r="B166" s="206"/>
      <c r="C166" s="398"/>
      <c r="D166" s="183"/>
      <c r="E166" s="183"/>
      <c r="F166" s="183"/>
      <c r="G166" s="183"/>
      <c r="H166" s="183"/>
      <c r="I166" s="1"/>
      <c r="J166" s="1"/>
      <c r="K166" s="1"/>
    </row>
    <row r="167" spans="2:21" ht="13.5" customHeight="1">
      <c r="B167" s="206"/>
      <c r="C167" s="398"/>
      <c r="D167" s="183"/>
      <c r="E167" s="183"/>
      <c r="F167" s="183"/>
      <c r="G167" s="183"/>
      <c r="H167" s="183"/>
      <c r="I167" s="1"/>
      <c r="J167" s="1"/>
      <c r="K167" s="1"/>
    </row>
    <row r="168" spans="2:21" ht="13.5" customHeight="1">
      <c r="B168" s="206"/>
      <c r="C168" s="398"/>
      <c r="D168" s="183"/>
      <c r="E168" s="183"/>
      <c r="F168" s="183"/>
      <c r="G168" s="183"/>
      <c r="H168" s="183"/>
      <c r="I168" s="1"/>
      <c r="J168" s="1"/>
      <c r="K168" s="1"/>
    </row>
    <row r="169" spans="2:21" ht="13.5" customHeight="1">
      <c r="B169" s="206"/>
      <c r="C169" s="398"/>
      <c r="D169" s="183"/>
      <c r="E169" s="183"/>
      <c r="F169" s="183"/>
      <c r="G169" s="183"/>
      <c r="H169" s="183"/>
      <c r="I169" s="1"/>
      <c r="J169" s="1"/>
      <c r="K169" s="1"/>
    </row>
    <row r="170" spans="2:21" ht="13.5" customHeight="1">
      <c r="B170" s="206"/>
      <c r="C170" s="398"/>
      <c r="D170" s="183"/>
      <c r="E170" s="183"/>
      <c r="F170" s="183"/>
      <c r="G170" s="183"/>
      <c r="H170" s="183"/>
      <c r="I170" s="1"/>
      <c r="J170" s="1"/>
      <c r="K170" s="1"/>
    </row>
    <row r="171" spans="2:21" ht="13.5" customHeight="1">
      <c r="B171" s="206"/>
      <c r="C171" s="398"/>
      <c r="D171" s="183"/>
      <c r="E171" s="183"/>
      <c r="F171" s="183"/>
      <c r="G171" s="183"/>
      <c r="H171" s="183"/>
      <c r="I171" s="1"/>
      <c r="J171" s="1"/>
      <c r="K171" s="1"/>
    </row>
    <row r="172" spans="2:21" ht="13.5" customHeight="1">
      <c r="B172" s="80"/>
      <c r="G172" s="1"/>
      <c r="H172" s="1"/>
      <c r="I172" s="1"/>
      <c r="J172" s="1"/>
      <c r="K172" s="1"/>
    </row>
    <row r="173" spans="2:21" ht="13.5" customHeight="1">
      <c r="B173" s="80"/>
      <c r="G173" s="1"/>
      <c r="H173" s="1"/>
      <c r="I173" s="1"/>
      <c r="J173" s="1"/>
      <c r="K173" s="1"/>
    </row>
    <row r="174" spans="2:21" ht="13.5" customHeight="1">
      <c r="B174" s="80"/>
      <c r="G174" s="1"/>
      <c r="H174" s="1"/>
      <c r="I174" s="1"/>
      <c r="J174" s="1"/>
      <c r="K174" s="1"/>
    </row>
    <row r="175" spans="2:21" ht="13.5" customHeight="1">
      <c r="B175" s="80"/>
      <c r="G175" s="1"/>
      <c r="H175" s="1"/>
      <c r="I175" s="1"/>
      <c r="J175" s="1"/>
      <c r="K175" s="1"/>
    </row>
    <row r="176" spans="2:21" s="1" customFormat="1" ht="14.1" customHeight="1">
      <c r="B176" s="80"/>
      <c r="C176" s="29"/>
      <c r="D176" s="29"/>
      <c r="E176" s="29"/>
      <c r="F176" s="29"/>
      <c r="G176" s="29"/>
      <c r="H176" s="29"/>
      <c r="I176" s="29"/>
      <c r="J176" s="29"/>
      <c r="K176" s="29"/>
      <c r="L176" s="28"/>
      <c r="M176" s="29"/>
      <c r="N176" s="29"/>
      <c r="O176" s="66"/>
      <c r="P176" s="67"/>
      <c r="Q176" s="4"/>
      <c r="R176" s="68"/>
      <c r="S176" s="69"/>
      <c r="T176" s="70"/>
      <c r="U176" s="65"/>
    </row>
  </sheetData>
  <mergeCells count="148">
    <mergeCell ref="H60:H61"/>
    <mergeCell ref="B60:B61"/>
    <mergeCell ref="C60:C61"/>
    <mergeCell ref="E60:E61"/>
    <mergeCell ref="F60:F61"/>
    <mergeCell ref="G60:G61"/>
    <mergeCell ref="B143:B146"/>
    <mergeCell ref="C143:C146"/>
    <mergeCell ref="D143:D146"/>
    <mergeCell ref="E143:E146"/>
    <mergeCell ref="G143:G146"/>
    <mergeCell ref="B139:B142"/>
    <mergeCell ref="C139:C142"/>
    <mergeCell ref="D139:D142"/>
    <mergeCell ref="E139:E142"/>
    <mergeCell ref="G139:G142"/>
    <mergeCell ref="B135:B138"/>
    <mergeCell ref="C135:C138"/>
    <mergeCell ref="D135:D138"/>
    <mergeCell ref="E135:E138"/>
    <mergeCell ref="G135:G138"/>
    <mergeCell ref="B131:B134"/>
    <mergeCell ref="C131:C134"/>
    <mergeCell ref="D131:D134"/>
    <mergeCell ref="E131:E134"/>
    <mergeCell ref="G131:G134"/>
    <mergeCell ref="B127:B130"/>
    <mergeCell ref="C127:C130"/>
    <mergeCell ref="D127:D130"/>
    <mergeCell ref="E127:E130"/>
    <mergeCell ref="G127:G130"/>
    <mergeCell ref="B123:B126"/>
    <mergeCell ref="C123:C126"/>
    <mergeCell ref="D123:D126"/>
    <mergeCell ref="E123:E126"/>
    <mergeCell ref="G123:G126"/>
    <mergeCell ref="B119:B122"/>
    <mergeCell ref="C119:C122"/>
    <mergeCell ref="D119:D122"/>
    <mergeCell ref="E119:E122"/>
    <mergeCell ref="G119:G122"/>
    <mergeCell ref="B116:B118"/>
    <mergeCell ref="C116:C118"/>
    <mergeCell ref="D116:D118"/>
    <mergeCell ref="E116:E118"/>
    <mergeCell ref="G116:G118"/>
    <mergeCell ref="E112:E113"/>
    <mergeCell ref="G112:G113"/>
    <mergeCell ref="B114:B115"/>
    <mergeCell ref="C114:C115"/>
    <mergeCell ref="D114:D115"/>
    <mergeCell ref="E114:E115"/>
    <mergeCell ref="G114:G115"/>
    <mergeCell ref="B108:B109"/>
    <mergeCell ref="B110:B111"/>
    <mergeCell ref="B112:B113"/>
    <mergeCell ref="C112:C113"/>
    <mergeCell ref="D112:D113"/>
    <mergeCell ref="B104:B105"/>
    <mergeCell ref="C104:C105"/>
    <mergeCell ref="D104:D105"/>
    <mergeCell ref="E104:E105"/>
    <mergeCell ref="G104:G105"/>
    <mergeCell ref="B102:B103"/>
    <mergeCell ref="C102:C103"/>
    <mergeCell ref="D102:D103"/>
    <mergeCell ref="E102:E103"/>
    <mergeCell ref="G102:G103"/>
    <mergeCell ref="B97:B98"/>
    <mergeCell ref="C97:C98"/>
    <mergeCell ref="D97:D98"/>
    <mergeCell ref="E97:E98"/>
    <mergeCell ref="G97:G98"/>
    <mergeCell ref="B95:B96"/>
    <mergeCell ref="C95:C96"/>
    <mergeCell ref="D95:D96"/>
    <mergeCell ref="E95:E96"/>
    <mergeCell ref="G95:G96"/>
    <mergeCell ref="B93:B94"/>
    <mergeCell ref="C93:C94"/>
    <mergeCell ref="D93:D94"/>
    <mergeCell ref="E93:E94"/>
    <mergeCell ref="G93:G94"/>
    <mergeCell ref="B91:B92"/>
    <mergeCell ref="C91:C92"/>
    <mergeCell ref="D91:D92"/>
    <mergeCell ref="E91:E92"/>
    <mergeCell ref="G91:G92"/>
    <mergeCell ref="B89:B90"/>
    <mergeCell ref="C89:C90"/>
    <mergeCell ref="D89:D90"/>
    <mergeCell ref="E89:E90"/>
    <mergeCell ref="G89:G90"/>
    <mergeCell ref="B87:B88"/>
    <mergeCell ref="C87:C88"/>
    <mergeCell ref="D87:D88"/>
    <mergeCell ref="E87:E88"/>
    <mergeCell ref="G87:G88"/>
    <mergeCell ref="E81:E82"/>
    <mergeCell ref="G81:G82"/>
    <mergeCell ref="B79:B80"/>
    <mergeCell ref="C79:C80"/>
    <mergeCell ref="D79:D80"/>
    <mergeCell ref="E79:E80"/>
    <mergeCell ref="G79:G80"/>
    <mergeCell ref="B85:B86"/>
    <mergeCell ref="C85:C86"/>
    <mergeCell ref="D85:D86"/>
    <mergeCell ref="E85:E86"/>
    <mergeCell ref="G85:G86"/>
    <mergeCell ref="B83:B84"/>
    <mergeCell ref="C83:C84"/>
    <mergeCell ref="D83:D84"/>
    <mergeCell ref="E83:E84"/>
    <mergeCell ref="G83:G84"/>
    <mergeCell ref="C21:E21"/>
    <mergeCell ref="F21:H21"/>
    <mergeCell ref="B51:H51"/>
    <mergeCell ref="B7:B8"/>
    <mergeCell ref="G7:G8"/>
    <mergeCell ref="F9:G9"/>
    <mergeCell ref="F11:G11"/>
    <mergeCell ref="C7:C8"/>
    <mergeCell ref="F7:F8"/>
    <mergeCell ref="B106:B107"/>
    <mergeCell ref="B65:B66"/>
    <mergeCell ref="C65:C66"/>
    <mergeCell ref="D65:D66"/>
    <mergeCell ref="E65:E66"/>
    <mergeCell ref="G65:G66"/>
    <mergeCell ref="B67:B68"/>
    <mergeCell ref="C67:C68"/>
    <mergeCell ref="D67:D68"/>
    <mergeCell ref="E67:E68"/>
    <mergeCell ref="G67:G68"/>
    <mergeCell ref="B77:B78"/>
    <mergeCell ref="C77:C78"/>
    <mergeCell ref="D77:D78"/>
    <mergeCell ref="E77:E78"/>
    <mergeCell ref="G77:G78"/>
    <mergeCell ref="B69:B70"/>
    <mergeCell ref="C69:C70"/>
    <mergeCell ref="D69:D70"/>
    <mergeCell ref="E69:E70"/>
    <mergeCell ref="G69:G70"/>
    <mergeCell ref="B81:B82"/>
    <mergeCell ref="C81:C82"/>
    <mergeCell ref="D81:D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AA42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5" width="22.42578125" style="29" customWidth="1"/>
    <col min="6" max="6" width="8.7109375" style="29" customWidth="1"/>
    <col min="7" max="7" width="8.7109375" style="28" customWidth="1"/>
    <col min="8" max="8" width="3.7109375" style="28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7" width="0" hidden="1" customWidth="1"/>
    <col min="28" max="16384" width="9.140625" hidden="1"/>
  </cols>
  <sheetData>
    <row r="1" spans="2:18" ht="29.25" customHeight="1">
      <c r="B1" s="24" t="s">
        <v>216</v>
      </c>
      <c r="F1" s="30"/>
      <c r="G1" s="82"/>
      <c r="H1" s="82"/>
    </row>
    <row r="2" spans="2:18" ht="8.25" customHeight="1">
      <c r="B2" s="2"/>
      <c r="F2" s="30"/>
      <c r="G2" s="82"/>
      <c r="H2" s="82"/>
    </row>
    <row r="3" spans="2:18" ht="15.75">
      <c r="B3" s="80" t="s">
        <v>115</v>
      </c>
      <c r="C3" s="1"/>
      <c r="D3" s="1"/>
      <c r="E3" s="1"/>
      <c r="F3" s="63"/>
      <c r="G3" s="63"/>
      <c r="H3" s="63"/>
    </row>
    <row r="4" spans="2:18" ht="15.75">
      <c r="B4" s="80"/>
      <c r="C4" s="1"/>
      <c r="D4" s="1"/>
      <c r="E4" s="1"/>
      <c r="F4" s="63"/>
      <c r="G4" s="63"/>
      <c r="H4" s="63"/>
    </row>
    <row r="5" spans="2:18" ht="15.75" customHeight="1">
      <c r="B5" s="1043" t="s">
        <v>360</v>
      </c>
      <c r="C5" s="1037" t="s">
        <v>361</v>
      </c>
      <c r="D5" s="1037" t="s">
        <v>362</v>
      </c>
      <c r="E5" s="277" t="s">
        <v>363</v>
      </c>
      <c r="F5" s="63"/>
      <c r="G5" s="63"/>
      <c r="H5" s="63"/>
    </row>
    <row r="6" spans="2:18" ht="15.75">
      <c r="B6" s="1043"/>
      <c r="C6" s="1037"/>
      <c r="D6" s="1037"/>
      <c r="E6" s="277" t="s">
        <v>364</v>
      </c>
      <c r="F6" s="63"/>
      <c r="G6" s="63"/>
      <c r="H6" s="63"/>
    </row>
    <row r="7" spans="2:18" ht="3" customHeight="1">
      <c r="B7" s="288"/>
      <c r="C7" s="288"/>
      <c r="D7" s="288"/>
      <c r="E7" s="305"/>
      <c r="F7" s="63"/>
      <c r="G7" s="63"/>
      <c r="H7" s="63"/>
    </row>
    <row r="8" spans="2:18" ht="3" customHeight="1">
      <c r="B8" s="292"/>
      <c r="C8" s="292"/>
      <c r="D8" s="292"/>
      <c r="E8" s="306"/>
      <c r="F8" s="63"/>
      <c r="G8" s="63"/>
      <c r="H8" s="63"/>
    </row>
    <row r="9" spans="2:18" ht="3" customHeight="1">
      <c r="B9" s="288"/>
      <c r="C9" s="288"/>
      <c r="D9" s="288"/>
      <c r="E9" s="305"/>
      <c r="F9" s="63"/>
      <c r="G9" s="63"/>
      <c r="H9" s="63"/>
    </row>
    <row r="10" spans="2:18" ht="15.75">
      <c r="B10" s="167" t="s">
        <v>50</v>
      </c>
      <c r="C10" s="167" t="s">
        <v>365</v>
      </c>
      <c r="D10" s="167" t="s">
        <v>366</v>
      </c>
      <c r="E10" s="230">
        <v>44896</v>
      </c>
      <c r="F10" s="63"/>
      <c r="G10" s="63"/>
      <c r="H10" s="63"/>
    </row>
    <row r="11" spans="2:18" ht="15.75">
      <c r="B11" s="167" t="s">
        <v>51</v>
      </c>
      <c r="C11" s="167" t="s">
        <v>367</v>
      </c>
      <c r="D11" s="167" t="s">
        <v>26</v>
      </c>
      <c r="E11" s="278" t="s">
        <v>370</v>
      </c>
      <c r="F11" s="63"/>
      <c r="G11" s="63"/>
      <c r="H11" s="63"/>
    </row>
    <row r="12" spans="2:18" ht="15.75">
      <c r="B12" s="167" t="s">
        <v>52</v>
      </c>
      <c r="C12" s="167" t="s">
        <v>368</v>
      </c>
      <c r="D12" s="167" t="s">
        <v>369</v>
      </c>
      <c r="E12" s="230">
        <v>45078</v>
      </c>
      <c r="F12" s="63"/>
      <c r="G12" s="63"/>
      <c r="H12" s="63"/>
    </row>
    <row r="13" spans="2:18" s="1" customFormat="1" ht="15" hidden="1" customHeight="1">
      <c r="C13" s="29"/>
      <c r="D13" s="29"/>
      <c r="E13" s="29"/>
      <c r="F13" s="29"/>
      <c r="G13" s="28"/>
      <c r="H13" s="28"/>
      <c r="I13" s="28"/>
      <c r="J13" s="29"/>
      <c r="K13" s="29"/>
      <c r="L13" s="66"/>
      <c r="M13" s="67"/>
      <c r="N13" s="4"/>
      <c r="O13" s="68"/>
      <c r="P13" s="69"/>
      <c r="Q13" s="70"/>
      <c r="R13" s="65"/>
    </row>
    <row r="14" spans="2:18" s="1" customFormat="1" ht="15" hidden="1" customHeight="1">
      <c r="C14" s="29"/>
      <c r="D14" s="29"/>
      <c r="E14" s="29"/>
      <c r="F14" s="29"/>
      <c r="G14" s="28"/>
      <c r="H14" s="28"/>
      <c r="I14" s="28"/>
      <c r="J14" s="29"/>
      <c r="K14" s="29"/>
      <c r="L14" s="66"/>
      <c r="M14" s="67"/>
      <c r="N14" s="4"/>
      <c r="O14" s="68"/>
      <c r="P14" s="69"/>
      <c r="Q14" s="70"/>
      <c r="R14" s="65"/>
    </row>
    <row r="15" spans="2:18" s="1" customFormat="1" ht="15" hidden="1" customHeight="1">
      <c r="C15" s="29"/>
      <c r="D15" s="29"/>
      <c r="E15" s="29"/>
      <c r="F15" s="29"/>
      <c r="G15" s="28"/>
      <c r="H15" s="28"/>
      <c r="I15" s="28"/>
      <c r="J15" s="29"/>
      <c r="K15" s="29"/>
      <c r="L15" s="66"/>
      <c r="M15" s="67"/>
      <c r="N15" s="4"/>
      <c r="O15" s="68"/>
      <c r="P15" s="69"/>
      <c r="Q15" s="70"/>
      <c r="R15" s="65"/>
    </row>
    <row r="16" spans="2:18" s="71" customFormat="1" ht="15" hidden="1" customHeight="1">
      <c r="B16" s="1"/>
      <c r="C16" s="29"/>
      <c r="D16" s="29"/>
      <c r="E16" s="29"/>
      <c r="F16" s="29"/>
      <c r="G16" s="28"/>
      <c r="H16" s="28"/>
      <c r="I16" s="72"/>
      <c r="J16" s="43"/>
      <c r="K16" s="43"/>
      <c r="L16" s="73"/>
      <c r="M16" s="103"/>
      <c r="N16" s="75"/>
      <c r="O16" s="104"/>
      <c r="P16" s="105"/>
      <c r="Q16" s="106"/>
      <c r="R16" s="79"/>
    </row>
    <row r="17" spans="1:20" s="16" customFormat="1" ht="15" hidden="1" customHeight="1">
      <c r="A17" s="1"/>
      <c r="B17" s="1"/>
      <c r="C17" s="29"/>
      <c r="D17" s="29"/>
      <c r="E17" s="29"/>
      <c r="F17" s="29"/>
      <c r="G17" s="28"/>
      <c r="H17" s="28"/>
      <c r="I17" s="72"/>
      <c r="J17" s="29"/>
      <c r="K17" s="29"/>
      <c r="L17" s="46"/>
      <c r="M17" s="3"/>
      <c r="N17" s="4"/>
      <c r="O17" s="5"/>
      <c r="P17" s="6"/>
      <c r="Q17" s="7"/>
      <c r="R17" s="1"/>
      <c r="S17" s="1"/>
    </row>
    <row r="18" spans="1:20" ht="15" hidden="1" customHeight="1">
      <c r="I18" s="72"/>
      <c r="R18" s="1"/>
      <c r="S18" s="1"/>
    </row>
    <row r="19" spans="1:20" s="29" customFormat="1" ht="15" customHeight="1">
      <c r="A19" s="1"/>
      <c r="B19" s="1"/>
      <c r="G19" s="28"/>
      <c r="H19" s="28"/>
      <c r="I19" s="28"/>
      <c r="L19" s="46"/>
      <c r="M19" s="3"/>
      <c r="N19" s="4"/>
      <c r="O19" s="5"/>
      <c r="P19" s="6"/>
      <c r="Q19" s="7"/>
      <c r="R19" s="4"/>
      <c r="S19"/>
      <c r="T19"/>
    </row>
    <row r="20" spans="1:20" s="29" customFormat="1" ht="15.75" hidden="1">
      <c r="A20" s="1"/>
      <c r="B20" s="1"/>
      <c r="G20" s="28"/>
      <c r="H20" s="28"/>
      <c r="I20" s="28"/>
      <c r="L20" s="46"/>
      <c r="M20" s="3"/>
      <c r="N20" s="4"/>
      <c r="O20" s="5"/>
      <c r="P20" s="6"/>
      <c r="Q20" s="7"/>
      <c r="R20" s="4"/>
      <c r="S20"/>
      <c r="T20"/>
    </row>
    <row r="21" spans="1:20" s="29" customFormat="1" ht="15.75" hidden="1" customHeight="1">
      <c r="A21" s="1"/>
      <c r="B21" s="1"/>
      <c r="G21" s="28"/>
      <c r="H21" s="28"/>
      <c r="I21" s="28"/>
      <c r="L21" s="46"/>
      <c r="M21" s="3"/>
      <c r="N21" s="4"/>
      <c r="O21" s="5"/>
      <c r="P21" s="6"/>
      <c r="Q21" s="7"/>
      <c r="R21" s="4"/>
      <c r="S21"/>
      <c r="T21"/>
    </row>
    <row r="22" spans="1:20" ht="15.75" hidden="1" customHeight="1"/>
    <row r="23" spans="1:20" ht="15.75" hidden="1" customHeight="1"/>
    <row r="24" spans="1:20" ht="15.75" hidden="1" customHeight="1"/>
    <row r="25" spans="1:20" ht="15.75" hidden="1" customHeight="1"/>
    <row r="26" spans="1:20" ht="15.75" hidden="1" customHeight="1"/>
    <row r="27" spans="1:20" ht="15.75" hidden="1" customHeight="1"/>
    <row r="28" spans="1:20" ht="15.75" hidden="1" customHeight="1"/>
    <row r="29" spans="1:20" ht="15.75" hidden="1" customHeight="1"/>
    <row r="30" spans="1:20" ht="15.75" hidden="1" customHeight="1"/>
    <row r="31" spans="1:20" ht="15.75" hidden="1" customHeight="1"/>
    <row r="32" spans="1:20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</sheetData>
  <mergeCells count="3">
    <mergeCell ref="B5:B6"/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7" ma:contentTypeDescription="Crie um novo documento." ma:contentTypeScope="" ma:versionID="1df31168c6df73c539830ce16ab3a5d1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3aa4d95f8844971b0d8c2fc2f0399b2a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89655-87DE-454B-8689-15DE94A39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C1D369-0519-4D63-9BE8-78C7B2A66230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1FB95FB7-D06C-4279-8152-E666F0DFBC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39</vt:i4>
      </vt:variant>
    </vt:vector>
  </HeadingPairs>
  <TitlesOfParts>
    <vt:vector size="79" baseType="lpstr">
      <vt:lpstr>ÍndiceP</vt:lpstr>
      <vt:lpstr>Tab 1P</vt:lpstr>
      <vt:lpstr>Tab 2P</vt:lpstr>
      <vt:lpstr>Tab 3P</vt:lpstr>
      <vt:lpstr>Tab 4P</vt:lpstr>
      <vt:lpstr>Tab 5P</vt:lpstr>
      <vt:lpstr>Tab 6P</vt:lpstr>
      <vt:lpstr>Tab 7P</vt:lpstr>
      <vt:lpstr>Tab 8P</vt:lpstr>
      <vt:lpstr>Tab 9P</vt:lpstr>
      <vt:lpstr>Tab 10P</vt:lpstr>
      <vt:lpstr>Tab 11P</vt:lpstr>
      <vt:lpstr>Tab 12P</vt:lpstr>
      <vt:lpstr>Tab 13P</vt:lpstr>
      <vt:lpstr>Tab 14-1P</vt:lpstr>
      <vt:lpstr>Tab 14P</vt:lpstr>
      <vt:lpstr>Tab 15P</vt:lpstr>
      <vt:lpstr>Tab 17P</vt:lpstr>
      <vt:lpstr>Tab 18P</vt:lpstr>
      <vt:lpstr>Tab 19P</vt:lpstr>
      <vt:lpstr>Tab 20P</vt:lpstr>
      <vt:lpstr>Tab 21P</vt:lpstr>
      <vt:lpstr>Tab 22P</vt:lpstr>
      <vt:lpstr>Tab 23P</vt:lpstr>
      <vt:lpstr>Tab 24P</vt:lpstr>
      <vt:lpstr>Tab 25P</vt:lpstr>
      <vt:lpstr>Tab 26P</vt:lpstr>
      <vt:lpstr>Tab 27P</vt:lpstr>
      <vt:lpstr>Tab 28P</vt:lpstr>
      <vt:lpstr>Tab 25P-1</vt:lpstr>
      <vt:lpstr>Tab 29P</vt:lpstr>
      <vt:lpstr>Tab 30P</vt:lpstr>
      <vt:lpstr>Tab 30P-1</vt:lpstr>
      <vt:lpstr>Tab 31P</vt:lpstr>
      <vt:lpstr>Tab 31P - 2</vt:lpstr>
      <vt:lpstr>Tab 31P - 3</vt:lpstr>
      <vt:lpstr>Tab 32P</vt:lpstr>
      <vt:lpstr>Tab 33P</vt:lpstr>
      <vt:lpstr>Tab 34P</vt:lpstr>
      <vt:lpstr>Tab 47-2P</vt:lpstr>
      <vt:lpstr>'Tab 7P'!_Toc118243184</vt:lpstr>
      <vt:lpstr>'Tab 25P-1'!_Toc55588206</vt:lpstr>
      <vt:lpstr>ÍndiceP!Area_de_impressao</vt:lpstr>
      <vt:lpstr>'Tab 10P'!tab_dest</vt:lpstr>
      <vt:lpstr>'Tab 11P'!tab_dest</vt:lpstr>
      <vt:lpstr>'Tab 12P'!tab_dest</vt:lpstr>
      <vt:lpstr>'Tab 13P'!tab_dest</vt:lpstr>
      <vt:lpstr>'Tab 14-1P'!tab_dest</vt:lpstr>
      <vt:lpstr>'Tab 14P'!tab_dest</vt:lpstr>
      <vt:lpstr>'Tab 15P'!tab_dest</vt:lpstr>
      <vt:lpstr>'Tab 17P'!tab_dest</vt:lpstr>
      <vt:lpstr>'Tab 18P'!tab_dest</vt:lpstr>
      <vt:lpstr>'Tab 19P'!tab_dest</vt:lpstr>
      <vt:lpstr>'Tab 1P'!tab_dest</vt:lpstr>
      <vt:lpstr>'Tab 20P'!tab_dest</vt:lpstr>
      <vt:lpstr>'Tab 21P'!tab_dest</vt:lpstr>
      <vt:lpstr>'Tab 22P'!tab_dest</vt:lpstr>
      <vt:lpstr>'Tab 23P'!tab_dest</vt:lpstr>
      <vt:lpstr>'Tab 24P'!tab_dest</vt:lpstr>
      <vt:lpstr>'Tab 25P'!tab_dest</vt:lpstr>
      <vt:lpstr>'Tab 26P'!tab_dest</vt:lpstr>
      <vt:lpstr>'Tab 28P'!tab_dest</vt:lpstr>
      <vt:lpstr>'Tab 29P'!tab_dest</vt:lpstr>
      <vt:lpstr>'Tab 2P'!tab_dest</vt:lpstr>
      <vt:lpstr>'Tab 30P'!tab_dest</vt:lpstr>
      <vt:lpstr>'Tab 30P-1'!tab_dest</vt:lpstr>
      <vt:lpstr>'Tab 31P'!tab_dest</vt:lpstr>
      <vt:lpstr>'Tab 31P - 2'!tab_dest</vt:lpstr>
      <vt:lpstr>'Tab 31P - 3'!tab_dest</vt:lpstr>
      <vt:lpstr>'Tab 32P'!tab_dest</vt:lpstr>
      <vt:lpstr>'Tab 33P'!tab_dest</vt:lpstr>
      <vt:lpstr>'Tab 34P'!tab_dest</vt:lpstr>
      <vt:lpstr>'Tab 47-2P'!tab_dest</vt:lpstr>
      <vt:lpstr>'Tab 4P'!tab_dest</vt:lpstr>
      <vt:lpstr>'Tab 5P'!tab_dest</vt:lpstr>
      <vt:lpstr>'Tab 6P'!tab_dest</vt:lpstr>
      <vt:lpstr>'Tab 7P'!tab_dest</vt:lpstr>
      <vt:lpstr>'Tab 8P'!tab_dest</vt:lpstr>
      <vt:lpstr>'Tab 9P'!tab_dest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de Oliveira A Santos</dc:creator>
  <cp:lastModifiedBy>Rodrigo Borges Alves</cp:lastModifiedBy>
  <cp:lastPrinted>2018-10-17T17:08:37Z</cp:lastPrinted>
  <dcterms:created xsi:type="dcterms:W3CDTF">2018-08-02T11:11:29Z</dcterms:created>
  <dcterms:modified xsi:type="dcterms:W3CDTF">2023-08-11T19:50:26Z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