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atriainvest.sharepoint.com/sites/RI.RE/Documents/Recorrente/Planilha de Fundamentos/HGRU/2025/08. Ago/"/>
    </mc:Choice>
  </mc:AlternateContent>
  <xr:revisionPtr revIDLastSave="188" documentId="8_{01882342-FF0B-49FA-A4C3-01509C3E27FA}" xr6:coauthVersionLast="47" xr6:coauthVersionMax="47" xr10:uidLastSave="{47BADA79-0A3D-4930-A778-8DEFFB875D3D}"/>
  <bookViews>
    <workbookView xWindow="-120" yWindow="-120" windowWidth="29040" windowHeight="15840" activeTab="1" xr2:uid="{00000000-000D-0000-FFFF-FFFF00000000}"/>
  </bookViews>
  <sheets>
    <sheet name="Infos Gerais" sheetId="15" r:id="rId1"/>
    <sheet name="Resumo" sheetId="14" r:id="rId2"/>
    <sheet name="Portfólio (1.1)" sheetId="12" r:id="rId3"/>
    <sheet name="Portfólio (1.2)" sheetId="19" r:id="rId4"/>
    <sheet name="FIIs" sheetId="23" r:id="rId5"/>
    <sheet name="BP" sheetId="20" r:id="rId6"/>
    <sheet name="Alavancagem" sheetId="24" r:id="rId7"/>
    <sheet name="DRE" sheetId="21" r:id="rId8"/>
    <sheet name="Performance" sheetId="6" r:id="rId9"/>
    <sheet name="Rentabilidade" sheetId="17" r:id="rId10"/>
  </sheets>
  <definedNames>
    <definedName name="_BQ4.1" localSheetId="6" hidden="1">#REF!</definedName>
    <definedName name="_BQ4.1" localSheetId="4" hidden="1">#REF!</definedName>
    <definedName name="_BQ4.1" localSheetId="2" hidden="1">#REF!</definedName>
    <definedName name="_BQ4.1" localSheetId="3" hidden="1">#REF!</definedName>
    <definedName name="_BQ4.1" hidden="1">#REF!</definedName>
    <definedName name="_Regression_Int" hidden="1">1</definedName>
    <definedName name="Actual" localSheetId="6">(Alavancagem!PeriodInActual*(#REF!&gt;0))*Alavancagem!PeriodInPlan</definedName>
    <definedName name="Actual" localSheetId="5">(PeriodInActual*(#REF!&gt;0))*PeriodInPlan</definedName>
    <definedName name="Actual" localSheetId="7">(PeriodInActual*(#REF!&gt;0))*PeriodInPlan</definedName>
    <definedName name="Actual" localSheetId="4">(FIIs!PeriodInActual*(#REF!&gt;0))*FIIs!PeriodInPlan</definedName>
    <definedName name="Actual" localSheetId="2">('Portfólio (1.1)'!PeriodInActual*(#REF!&gt;0))*'Portfólio (1.1)'!PeriodInPlan</definedName>
    <definedName name="Actual" localSheetId="3">('Portfólio (1.2)'!PeriodInActual*(#REF!&gt;0))*'Portfólio (1.2)'!PeriodInPlan</definedName>
    <definedName name="Actual">(PeriodInActual*(#REF!&gt;0))*PeriodInPlan</definedName>
    <definedName name="ActualBeyond" localSheetId="6">Alavancagem!PeriodInActual*(#REF!&gt;0)</definedName>
    <definedName name="ActualBeyond" localSheetId="5">PeriodInActual*(#REF!&gt;0)</definedName>
    <definedName name="ActualBeyond" localSheetId="7">PeriodInActual*(#REF!&gt;0)</definedName>
    <definedName name="ActualBeyond" localSheetId="4">FIIs!PeriodInActual*(#REF!&gt;0)</definedName>
    <definedName name="ActualBeyond" localSheetId="2">'Portfólio (1.1)'!PeriodInActual*(#REF!&gt;0)</definedName>
    <definedName name="ActualBeyond" localSheetId="3">'Portfólio (1.2)'!PeriodInActual*(#REF!&gt;0)</definedName>
    <definedName name="ActualBeyond">PeriodInActual*(#REF!&gt;0)</definedName>
    <definedName name="ano_anterior" localSheetId="6">#REF!</definedName>
    <definedName name="ano_anterior" localSheetId="4">#REF!</definedName>
    <definedName name="ano_anterior" localSheetId="2">#REF!</definedName>
    <definedName name="ano_anterior" localSheetId="3">#REF!</definedName>
    <definedName name="ano_anterior">#REF!</definedName>
    <definedName name="AS2DocOpenMode" hidden="1">"AS2DocumentEdit"</definedName>
    <definedName name="Calendar10Month" localSheetId="6">#REF!</definedName>
    <definedName name="Calendar10Month" localSheetId="4">#REF!</definedName>
    <definedName name="Calendar10Month" localSheetId="2">#REF!</definedName>
    <definedName name="Calendar10Month" localSheetId="3">#REF!</definedName>
    <definedName name="Calendar10Month">#REF!</definedName>
    <definedName name="Calendar10MonthOption" localSheetId="6">MATCH(Alavancagem!Calendar10Month,[0]!Months,0)</definedName>
    <definedName name="Calendar10MonthOption" localSheetId="5">MATCH(Calendar10Month,BP!Months,0)</definedName>
    <definedName name="Calendar10MonthOption" localSheetId="7">MATCH(Calendar10Month,DRE!Months,0)</definedName>
    <definedName name="Calendar10MonthOption" localSheetId="4">MATCH(FIIs!Calendar10Month,[0]!Months,0)</definedName>
    <definedName name="Calendar10MonthOption" localSheetId="2">MATCH('Portfólio (1.1)'!Calendar10Month,[0]!Months,0)</definedName>
    <definedName name="Calendar10MonthOption" localSheetId="3">MATCH('Portfólio (1.2)'!Calendar10Month,[0]!Months,0)</definedName>
    <definedName name="Calendar10MonthOption">MATCH(Calendar10Month,Months,0)</definedName>
    <definedName name="Calendar10Year" localSheetId="6">#REF!</definedName>
    <definedName name="Calendar10Year" localSheetId="4">#REF!</definedName>
    <definedName name="Calendar10Year" localSheetId="2">#REF!</definedName>
    <definedName name="Calendar10Year" localSheetId="3">#REF!</definedName>
    <definedName name="Calendar10Year">#REF!</definedName>
    <definedName name="Calendar11Month" localSheetId="6">#REF!</definedName>
    <definedName name="Calendar11Month" localSheetId="4">#REF!</definedName>
    <definedName name="Calendar11Month" localSheetId="2">#REF!</definedName>
    <definedName name="Calendar11Month" localSheetId="3">#REF!</definedName>
    <definedName name="Calendar11Month">#REF!</definedName>
    <definedName name="Calendar11MonthOption" localSheetId="6">MATCH(Alavancagem!Calendar11Month,[0]!Months,0)</definedName>
    <definedName name="Calendar11MonthOption" localSheetId="5">MATCH(Calendar11Month,BP!Months,0)</definedName>
    <definedName name="Calendar11MonthOption" localSheetId="7">MATCH(Calendar11Month,DRE!Months,0)</definedName>
    <definedName name="Calendar11MonthOption" localSheetId="4">MATCH(FIIs!Calendar11Month,[0]!Months,0)</definedName>
    <definedName name="Calendar11MonthOption" localSheetId="2">MATCH('Portfólio (1.1)'!Calendar11Month,[0]!Months,0)</definedName>
    <definedName name="Calendar11MonthOption" localSheetId="3">MATCH('Portfólio (1.2)'!Calendar11Month,[0]!Months,0)</definedName>
    <definedName name="Calendar11MonthOption">MATCH(Calendar11Month,Months,0)</definedName>
    <definedName name="Calendar11Year" localSheetId="6">#REF!</definedName>
    <definedName name="Calendar11Year" localSheetId="4">#REF!</definedName>
    <definedName name="Calendar11Year" localSheetId="2">#REF!</definedName>
    <definedName name="Calendar11Year" localSheetId="3">#REF!</definedName>
    <definedName name="Calendar11Year">#REF!</definedName>
    <definedName name="Calendar12Month" localSheetId="6">#REF!</definedName>
    <definedName name="Calendar12Month" localSheetId="4">#REF!</definedName>
    <definedName name="Calendar12Month" localSheetId="2">#REF!</definedName>
    <definedName name="Calendar12Month" localSheetId="3">#REF!</definedName>
    <definedName name="Calendar12Month">#REF!</definedName>
    <definedName name="Calendar12MonthOption" localSheetId="6">MATCH(Alavancagem!Calendar12Month,[0]!Months,0)</definedName>
    <definedName name="Calendar12MonthOption" localSheetId="5">MATCH(Calendar12Month,BP!Months,0)</definedName>
    <definedName name="Calendar12MonthOption" localSheetId="7">MATCH(Calendar12Month,DRE!Months,0)</definedName>
    <definedName name="Calendar12MonthOption" localSheetId="4">MATCH(FIIs!Calendar12Month,[0]!Months,0)</definedName>
    <definedName name="Calendar12MonthOption" localSheetId="2">MATCH('Portfólio (1.1)'!Calendar12Month,[0]!Months,0)</definedName>
    <definedName name="Calendar12MonthOption" localSheetId="3">MATCH('Portfólio (1.2)'!Calendar12Month,[0]!Months,0)</definedName>
    <definedName name="Calendar12MonthOption">MATCH(Calendar12Month,Months,0)</definedName>
    <definedName name="Calendar12Year" localSheetId="6">#REF!</definedName>
    <definedName name="Calendar12Year" localSheetId="4">#REF!</definedName>
    <definedName name="Calendar12Year" localSheetId="2">#REF!</definedName>
    <definedName name="Calendar12Year" localSheetId="3">#REF!</definedName>
    <definedName name="Calendar12Year">#REF!</definedName>
    <definedName name="Calendar1Month" localSheetId="6">#REF!</definedName>
    <definedName name="Calendar1Month" localSheetId="4">#REF!</definedName>
    <definedName name="Calendar1Month" localSheetId="2">#REF!</definedName>
    <definedName name="Calendar1Month" localSheetId="3">#REF!</definedName>
    <definedName name="Calendar1Month">#REF!</definedName>
    <definedName name="Calendar1MonthOption" localSheetId="6">MATCH(Alavancagem!Calendar1Month,[0]!Months,0)</definedName>
    <definedName name="Calendar1MonthOption" localSheetId="5">MATCH(Calendar1Month,BP!Months,0)</definedName>
    <definedName name="Calendar1MonthOption" localSheetId="7">MATCH(Calendar1Month,DRE!Months,0)</definedName>
    <definedName name="Calendar1MonthOption" localSheetId="4">MATCH(FIIs!Calendar1Month,[0]!Months,0)</definedName>
    <definedName name="Calendar1MonthOption" localSheetId="2">MATCH('Portfólio (1.1)'!Calendar1Month,[0]!Months,0)</definedName>
    <definedName name="Calendar1MonthOption" localSheetId="3">MATCH('Portfólio (1.2)'!Calendar1Month,[0]!Months,0)</definedName>
    <definedName name="Calendar1MonthOption">MATCH(Calendar1Month,Months,0)</definedName>
    <definedName name="Calendar1Year" localSheetId="6">#REF!</definedName>
    <definedName name="Calendar1Year" localSheetId="4">#REF!</definedName>
    <definedName name="Calendar1Year" localSheetId="2">#REF!</definedName>
    <definedName name="Calendar1Year" localSheetId="3">#REF!</definedName>
    <definedName name="Calendar1Year">#REF!</definedName>
    <definedName name="Calendar2Month" localSheetId="6">#REF!</definedName>
    <definedName name="Calendar2Month" localSheetId="4">#REF!</definedName>
    <definedName name="Calendar2Month" localSheetId="2">#REF!</definedName>
    <definedName name="Calendar2Month" localSheetId="3">#REF!</definedName>
    <definedName name="Calendar2Month">#REF!</definedName>
    <definedName name="Calendar2MonthOption" localSheetId="6">MATCH(Alavancagem!Calendar2Month,[0]!Months,0)</definedName>
    <definedName name="Calendar2MonthOption" localSheetId="5">MATCH(Calendar2Month,BP!Months,0)</definedName>
    <definedName name="Calendar2MonthOption" localSheetId="7">MATCH(Calendar2Month,DRE!Months,0)</definedName>
    <definedName name="Calendar2MonthOption" localSheetId="4">MATCH(FIIs!Calendar2Month,[0]!Months,0)</definedName>
    <definedName name="Calendar2MonthOption" localSheetId="2">MATCH('Portfólio (1.1)'!Calendar2Month,[0]!Months,0)</definedName>
    <definedName name="Calendar2MonthOption" localSheetId="3">MATCH('Portfólio (1.2)'!Calendar2Month,[0]!Months,0)</definedName>
    <definedName name="Calendar2MonthOption">MATCH(Calendar2Month,Months,0)</definedName>
    <definedName name="Calendar2Year" localSheetId="6">#REF!</definedName>
    <definedName name="Calendar2Year" localSheetId="4">#REF!</definedName>
    <definedName name="Calendar2Year" localSheetId="2">#REF!</definedName>
    <definedName name="Calendar2Year" localSheetId="3">#REF!</definedName>
    <definedName name="Calendar2Year">#REF!</definedName>
    <definedName name="Calendar3Month" localSheetId="6">#REF!</definedName>
    <definedName name="Calendar3Month" localSheetId="4">#REF!</definedName>
    <definedName name="Calendar3Month" localSheetId="2">#REF!</definedName>
    <definedName name="Calendar3Month" localSheetId="3">#REF!</definedName>
    <definedName name="Calendar3Month">#REF!</definedName>
    <definedName name="Calendar3MonthOption" localSheetId="6">MATCH(Alavancagem!Calendar3Month,[0]!Months,0)</definedName>
    <definedName name="Calendar3MonthOption" localSheetId="5">MATCH(Calendar3Month,BP!Months,0)</definedName>
    <definedName name="Calendar3MonthOption" localSheetId="7">MATCH(Calendar3Month,DRE!Months,0)</definedName>
    <definedName name="Calendar3MonthOption" localSheetId="4">MATCH(FIIs!Calendar3Month,[0]!Months,0)</definedName>
    <definedName name="Calendar3MonthOption" localSheetId="2">MATCH('Portfólio (1.1)'!Calendar3Month,[0]!Months,0)</definedName>
    <definedName name="Calendar3MonthOption" localSheetId="3">MATCH('Portfólio (1.2)'!Calendar3Month,[0]!Months,0)</definedName>
    <definedName name="Calendar3MonthOption">MATCH(Calendar3Month,Months,0)</definedName>
    <definedName name="Calendar3Year" localSheetId="6">#REF!</definedName>
    <definedName name="Calendar3Year" localSheetId="4">#REF!</definedName>
    <definedName name="Calendar3Year" localSheetId="2">#REF!</definedName>
    <definedName name="Calendar3Year" localSheetId="3">#REF!</definedName>
    <definedName name="Calendar3Year">#REF!</definedName>
    <definedName name="Calendar4Month" localSheetId="6">#REF!</definedName>
    <definedName name="Calendar4Month" localSheetId="4">#REF!</definedName>
    <definedName name="Calendar4Month" localSheetId="2">#REF!</definedName>
    <definedName name="Calendar4Month" localSheetId="3">#REF!</definedName>
    <definedName name="Calendar4Month">#REF!</definedName>
    <definedName name="Calendar4MonthOption" localSheetId="6">MATCH(Alavancagem!Calendar4Month,[0]!Months,0)</definedName>
    <definedName name="Calendar4MonthOption" localSheetId="5">MATCH(Calendar4Month,BP!Months,0)</definedName>
    <definedName name="Calendar4MonthOption" localSheetId="7">MATCH(Calendar4Month,DRE!Months,0)</definedName>
    <definedName name="Calendar4MonthOption" localSheetId="4">MATCH(FIIs!Calendar4Month,[0]!Months,0)</definedName>
    <definedName name="Calendar4MonthOption" localSheetId="2">MATCH('Portfólio (1.1)'!Calendar4Month,[0]!Months,0)</definedName>
    <definedName name="Calendar4MonthOption" localSheetId="3">MATCH('Portfólio (1.2)'!Calendar4Month,[0]!Months,0)</definedName>
    <definedName name="Calendar4MonthOption">MATCH(Calendar4Month,Months,0)</definedName>
    <definedName name="Calendar4Year" localSheetId="6">#REF!</definedName>
    <definedName name="Calendar4Year" localSheetId="4">#REF!</definedName>
    <definedName name="Calendar4Year" localSheetId="2">#REF!</definedName>
    <definedName name="Calendar4Year" localSheetId="3">#REF!</definedName>
    <definedName name="Calendar4Year">#REF!</definedName>
    <definedName name="Calendar5Month" localSheetId="6">#REF!</definedName>
    <definedName name="Calendar5Month" localSheetId="4">#REF!</definedName>
    <definedName name="Calendar5Month" localSheetId="2">#REF!</definedName>
    <definedName name="Calendar5Month" localSheetId="3">#REF!</definedName>
    <definedName name="Calendar5Month">#REF!</definedName>
    <definedName name="Calendar5MonthOption" localSheetId="6">MATCH(Alavancagem!Calendar5Month,[0]!Months,0)</definedName>
    <definedName name="Calendar5MonthOption" localSheetId="5">MATCH(Calendar5Month,BP!Months,0)</definedName>
    <definedName name="Calendar5MonthOption" localSheetId="7">MATCH(Calendar5Month,DRE!Months,0)</definedName>
    <definedName name="Calendar5MonthOption" localSheetId="4">MATCH(FIIs!Calendar5Month,[0]!Months,0)</definedName>
    <definedName name="Calendar5MonthOption" localSheetId="2">MATCH('Portfólio (1.1)'!Calendar5Month,[0]!Months,0)</definedName>
    <definedName name="Calendar5MonthOption" localSheetId="3">MATCH('Portfólio (1.2)'!Calendar5Month,[0]!Months,0)</definedName>
    <definedName name="Calendar5MonthOption">MATCH(Calendar5Month,Months,0)</definedName>
    <definedName name="Calendar5Year" localSheetId="6">#REF!</definedName>
    <definedName name="Calendar5Year" localSheetId="4">#REF!</definedName>
    <definedName name="Calendar5Year" localSheetId="2">#REF!</definedName>
    <definedName name="Calendar5Year" localSheetId="3">#REF!</definedName>
    <definedName name="Calendar5Year">#REF!</definedName>
    <definedName name="Calendar6Month" localSheetId="6">#REF!</definedName>
    <definedName name="Calendar6Month" localSheetId="4">#REF!</definedName>
    <definedName name="Calendar6Month" localSheetId="2">#REF!</definedName>
    <definedName name="Calendar6Month" localSheetId="3">#REF!</definedName>
    <definedName name="Calendar6Month">#REF!</definedName>
    <definedName name="Calendar6MonthOption" localSheetId="6">MATCH(Alavancagem!Calendar6Month,[0]!Months,0)</definedName>
    <definedName name="Calendar6MonthOption" localSheetId="5">MATCH(Calendar6Month,BP!Months,0)</definedName>
    <definedName name="Calendar6MonthOption" localSheetId="7">MATCH(Calendar6Month,DRE!Months,0)</definedName>
    <definedName name="Calendar6MonthOption" localSheetId="4">MATCH(FIIs!Calendar6Month,[0]!Months,0)</definedName>
    <definedName name="Calendar6MonthOption" localSheetId="2">MATCH('Portfólio (1.1)'!Calendar6Month,[0]!Months,0)</definedName>
    <definedName name="Calendar6MonthOption" localSheetId="3">MATCH('Portfólio (1.2)'!Calendar6Month,[0]!Months,0)</definedName>
    <definedName name="Calendar6MonthOption">MATCH(Calendar6Month,Months,0)</definedName>
    <definedName name="Calendar6Year" localSheetId="6">#REF!</definedName>
    <definedName name="Calendar6Year" localSheetId="4">#REF!</definedName>
    <definedName name="Calendar6Year" localSheetId="2">#REF!</definedName>
    <definedName name="Calendar6Year" localSheetId="3">#REF!</definedName>
    <definedName name="Calendar6Year">#REF!</definedName>
    <definedName name="Calendar7Month" localSheetId="6">#REF!</definedName>
    <definedName name="Calendar7Month" localSheetId="4">#REF!</definedName>
    <definedName name="Calendar7Month" localSheetId="2">#REF!</definedName>
    <definedName name="Calendar7Month" localSheetId="3">#REF!</definedName>
    <definedName name="Calendar7Month">#REF!</definedName>
    <definedName name="Calendar7MonthOption" localSheetId="6">MATCH(Alavancagem!Calendar7Month,[0]!Months,0)</definedName>
    <definedName name="Calendar7MonthOption" localSheetId="5">MATCH(Calendar7Month,BP!Months,0)</definedName>
    <definedName name="Calendar7MonthOption" localSheetId="7">MATCH(Calendar7Month,DRE!Months,0)</definedName>
    <definedName name="Calendar7MonthOption" localSheetId="4">MATCH(FIIs!Calendar7Month,[0]!Months,0)</definedName>
    <definedName name="Calendar7MonthOption" localSheetId="2">MATCH('Portfólio (1.1)'!Calendar7Month,[0]!Months,0)</definedName>
    <definedName name="Calendar7MonthOption" localSheetId="3">MATCH('Portfólio (1.2)'!Calendar7Month,[0]!Months,0)</definedName>
    <definedName name="Calendar7MonthOption">MATCH(Calendar7Month,Months,0)</definedName>
    <definedName name="Calendar7Year" localSheetId="6">#REF!</definedName>
    <definedName name="Calendar7Year" localSheetId="4">#REF!</definedName>
    <definedName name="Calendar7Year" localSheetId="2">#REF!</definedName>
    <definedName name="Calendar7Year" localSheetId="3">#REF!</definedName>
    <definedName name="Calendar7Year">#REF!</definedName>
    <definedName name="Calendar8Month" localSheetId="6">#REF!</definedName>
    <definedName name="Calendar8Month" localSheetId="4">#REF!</definedName>
    <definedName name="Calendar8Month" localSheetId="2">#REF!</definedName>
    <definedName name="Calendar8Month" localSheetId="3">#REF!</definedName>
    <definedName name="Calendar8Month">#REF!</definedName>
    <definedName name="Calendar8MonthOption" localSheetId="6">MATCH(Alavancagem!Calendar8Month,[0]!Months,0)</definedName>
    <definedName name="Calendar8MonthOption" localSheetId="5">MATCH(Calendar8Month,BP!Months,0)</definedName>
    <definedName name="Calendar8MonthOption" localSheetId="7">MATCH(Calendar8Month,DRE!Months,0)</definedName>
    <definedName name="Calendar8MonthOption" localSheetId="4">MATCH(FIIs!Calendar8Month,[0]!Months,0)</definedName>
    <definedName name="Calendar8MonthOption" localSheetId="2">MATCH('Portfólio (1.1)'!Calendar8Month,[0]!Months,0)</definedName>
    <definedName name="Calendar8MonthOption" localSheetId="3">MATCH('Portfólio (1.2)'!Calendar8Month,[0]!Months,0)</definedName>
    <definedName name="Calendar8MonthOption">MATCH(Calendar8Month,Months,0)</definedName>
    <definedName name="Calendar8Year" localSheetId="6">#REF!</definedName>
    <definedName name="Calendar8Year" localSheetId="4">#REF!</definedName>
    <definedName name="Calendar8Year" localSheetId="2">#REF!</definedName>
    <definedName name="Calendar8Year" localSheetId="3">#REF!</definedName>
    <definedName name="Calendar8Year">#REF!</definedName>
    <definedName name="Calendar9Month" localSheetId="6">#REF!</definedName>
    <definedName name="Calendar9Month" localSheetId="4">#REF!</definedName>
    <definedName name="Calendar9Month" localSheetId="2">#REF!</definedName>
    <definedName name="Calendar9Month" localSheetId="3">#REF!</definedName>
    <definedName name="Calendar9Month">#REF!</definedName>
    <definedName name="Calendar9MonthOption" localSheetId="6">MATCH(Alavancagem!Calendar9Month,[0]!Months,0)</definedName>
    <definedName name="Calendar9MonthOption" localSheetId="5">MATCH(Calendar9Month,BP!Months,0)</definedName>
    <definedName name="Calendar9MonthOption" localSheetId="7">MATCH(Calendar9Month,DRE!Months,0)</definedName>
    <definedName name="Calendar9MonthOption" localSheetId="4">MATCH(FIIs!Calendar9Month,[0]!Months,0)</definedName>
    <definedName name="Calendar9MonthOption" localSheetId="2">MATCH('Portfólio (1.1)'!Calendar9Month,[0]!Months,0)</definedName>
    <definedName name="Calendar9MonthOption" localSheetId="3">MATCH('Portfólio (1.2)'!Calendar9Month,[0]!Months,0)</definedName>
    <definedName name="Calendar9MonthOption">MATCH(Calendar9Month,Months,0)</definedName>
    <definedName name="Calendar9Year" localSheetId="6">#REF!</definedName>
    <definedName name="Calendar9Year" localSheetId="4">#REF!</definedName>
    <definedName name="Calendar9Year" localSheetId="2">#REF!</definedName>
    <definedName name="Calendar9Year" localSheetId="3">#REF!</definedName>
    <definedName name="Calendar9Year">#REF!</definedName>
    <definedName name="CIQWBGuid" hidden="1">"f21cbaa1-9147-4f87-a771-8140be45a2cb"</definedName>
    <definedName name="data_relatorio">#REF!</definedName>
    <definedName name="data_tri">#REF!</definedName>
    <definedName name="date" localSheetId="6">#REF!</definedName>
    <definedName name="date" localSheetId="4">#REF!</definedName>
    <definedName name="date" localSheetId="2">#REF!</definedName>
    <definedName name="date" localSheetId="3">#REF!</definedName>
    <definedName name="date">#REF!</definedName>
    <definedName name="dates" localSheetId="6">#REF!</definedName>
    <definedName name="dates" localSheetId="4">#REF!</definedName>
    <definedName name="dates" localSheetId="2">#REF!</definedName>
    <definedName name="dates" localSheetId="3">#REF!</definedName>
    <definedName name="dates">#REF!</definedName>
    <definedName name="Days" localSheetId="5">{0,1,2,3,4,5,6}</definedName>
    <definedName name="Days" localSheetId="7">{0,1,2,3,4,5,6}</definedName>
    <definedName name="Days">{0,1,2,3,4,5,6}</definedName>
    <definedName name="idioma" localSheetId="6">#REF!</definedName>
    <definedName name="idioma" localSheetId="4">#REF!</definedName>
    <definedName name="idioma" localSheetId="2">#REF!</definedName>
    <definedName name="idioma" localSheetId="3">#REF!</definedName>
    <definedName name="idiom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40814.0655671296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guage">#REF!</definedName>
    <definedName name="lista_cias" localSheetId="6">#REF!</definedName>
    <definedName name="lista_cias" localSheetId="4">#REF!</definedName>
    <definedName name="lista_cias" localSheetId="2">#REF!</definedName>
    <definedName name="lista_cias" localSheetId="3">#REF!</definedName>
    <definedName name="lista_cias">#REF!</definedName>
    <definedName name="Months" localSheetId="5">{"January","February","March","April","May","June","July","August","September","October","November","December"}</definedName>
    <definedName name="Months" localSheetId="7">{"January","February","March","April","May","June","July","August","September","October","November","December"}</definedName>
    <definedName name="Months">{"January","February","March","April","May","June","July","August","September","October","November","December"}</definedName>
    <definedName name="NOI" localSheetId="6">#REF!</definedName>
    <definedName name="NOI" localSheetId="4">#REF!</definedName>
    <definedName name="NOI" localSheetId="2">#REF!</definedName>
    <definedName name="NOI" localSheetId="3">#REF!</definedName>
    <definedName name="NOI">#REF!</definedName>
    <definedName name="occ" localSheetId="6">#REF!</definedName>
    <definedName name="occ" localSheetId="4">#REF!</definedName>
    <definedName name="occ" localSheetId="2">#REF!</definedName>
    <definedName name="occ" localSheetId="3">#REF!</definedName>
    <definedName name="occ">#REF!</definedName>
    <definedName name="PercentComplete" localSheetId="6">Alavancagem!PercentCompleteBeyond*Alavancagem!PeriodInPlan</definedName>
    <definedName name="PercentComplete" localSheetId="5">PercentCompleteBeyond*PeriodInPlan</definedName>
    <definedName name="PercentComplete" localSheetId="7">PercentCompleteBeyond*PeriodInPlan</definedName>
    <definedName name="PercentComplete" localSheetId="4">FIIs!PercentCompleteBeyond*FIIs!PeriodInPlan</definedName>
    <definedName name="PercentComplete" localSheetId="2">'Portfólio (1.1)'!PercentCompleteBeyond*'Portfólio (1.1)'!PeriodInPlan</definedName>
    <definedName name="PercentComplete" localSheetId="3">'Portfólio (1.2)'!PercentCompleteBeyond*'Portfólio (1.2)'!PeriodInPlan</definedName>
    <definedName name="PercentComplete">PercentCompleteBeyond*PeriodInPlan</definedName>
    <definedName name="PercentCompleteBeyond" localSheetId="6">(#REF!=MEDIAN(#REF!,#REF!,#REF!+#REF!)*(#REF!&gt;0))*((#REF!&lt;(INT(#REF!+#REF!*#REF!)))+(#REF!=#REF!))*(#REF!&gt;0)</definedName>
    <definedName name="PercentCompleteBeyond" localSheetId="4">(#REF!=MEDIAN(#REF!,#REF!,#REF!+#REF!)*(#REF!&gt;0))*((#REF!&lt;(INT(#REF!+#REF!*#REF!)))+(#REF!=#REF!))*(#REF!&gt;0)</definedName>
    <definedName name="PercentCompleteBeyond" localSheetId="2">(#REF!=MEDIAN(#REF!,#REF!,#REF!+#REF!)*(#REF!&gt;0))*((#REF!&lt;(INT(#REF!+#REF!*#REF!)))+(#REF!=#REF!))*(#REF!&gt;0)</definedName>
    <definedName name="PercentCompleteBeyond" localSheetId="3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6">#REF!</definedName>
    <definedName name="period_selected" localSheetId="4">#REF!</definedName>
    <definedName name="period_selected" localSheetId="2">#REF!</definedName>
    <definedName name="period_selected" localSheetId="3">#REF!</definedName>
    <definedName name="period_selected">#REF!</definedName>
    <definedName name="PeriodInActual" localSheetId="6">#REF!=MEDIAN(#REF!,#REF!,#REF!+#REF!-1)</definedName>
    <definedName name="PeriodInActual" localSheetId="4">#REF!=MEDIAN(#REF!,#REF!,#REF!+#REF!-1)</definedName>
    <definedName name="PeriodInActual" localSheetId="2">#REF!=MEDIAN(#REF!,#REF!,#REF!+#REF!-1)</definedName>
    <definedName name="PeriodInActual" localSheetId="3">#REF!=MEDIAN(#REF!,#REF!,#REF!+#REF!-1)</definedName>
    <definedName name="PeriodInActual">#REF!=MEDIAN(#REF!,#REF!,#REF!+#REF!-1)</definedName>
    <definedName name="PeriodInPlan" localSheetId="6">#REF!=MEDIAN(#REF!,#REF!,#REF!+#REF!-1)</definedName>
    <definedName name="PeriodInPlan" localSheetId="4">#REF!=MEDIAN(#REF!,#REF!,#REF!+#REF!-1)</definedName>
    <definedName name="PeriodInPlan" localSheetId="2">#REF!=MEDIAN(#REF!,#REF!,#REF!+#REF!-1)</definedName>
    <definedName name="PeriodInPlan" localSheetId="3">#REF!=MEDIAN(#REF!,#REF!,#REF!+#REF!-1)</definedName>
    <definedName name="PeriodInPlan">#REF!=MEDIAN(#REF!,#REF!,#REF!+#REF!-1)</definedName>
    <definedName name="Plan" localSheetId="6">Alavancagem!PeriodInPlan*(#REF!&gt;0)</definedName>
    <definedName name="Plan" localSheetId="5">PeriodInPlan*(#REF!&gt;0)</definedName>
    <definedName name="Plan" localSheetId="7">PeriodInPlan*(#REF!&gt;0)</definedName>
    <definedName name="Plan" localSheetId="4">FIIs!PeriodInPlan*(#REF!&gt;0)</definedName>
    <definedName name="Plan" localSheetId="2">'Portfólio (1.1)'!PeriodInPlan*(#REF!&gt;0)</definedName>
    <definedName name="Plan" localSheetId="3">'Portfólio (1.2)'!PeriodInPlan*(#REF!&gt;0)</definedName>
    <definedName name="Plan">PeriodInPlan*(#REF!&gt;0)</definedName>
    <definedName name="Portfolio" localSheetId="6">#REF!</definedName>
    <definedName name="Portfolio" localSheetId="4">#REF!</definedName>
    <definedName name="Portfolio" localSheetId="2">#REF!</definedName>
    <definedName name="Portfolio" localSheetId="3">#REF!</definedName>
    <definedName name="Portfolio">#REF!</definedName>
    <definedName name="Savassi1T07" localSheetId="6">#REF!</definedName>
    <definedName name="Savassi1T07" localSheetId="4">#REF!</definedName>
    <definedName name="Savassi1T07" localSheetId="2">#REF!</definedName>
    <definedName name="Savassi1T07" localSheetId="3">#REF!</definedName>
    <definedName name="Savassi1T07">#REF!</definedName>
    <definedName name="tri">#REF!</definedName>
    <definedName name="Unidade">#REF!</definedName>
    <definedName name="WeekdayOption" localSheetId="6">MATCH(Alavancagem!WeekStart,[0]!Weekdays,0)+10</definedName>
    <definedName name="WeekdayOption" localSheetId="5">MATCH(WeekStart,BP!Weekdays,0)+10</definedName>
    <definedName name="WeekdayOption" localSheetId="7">MATCH(WeekStart,DRE!Weekdays,0)+10</definedName>
    <definedName name="WeekdayOption" localSheetId="4">MATCH(FIIs!WeekStart,[0]!Weekdays,0)+10</definedName>
    <definedName name="WeekdayOption" localSheetId="2">MATCH('Portfólio (1.1)'!WeekStart,[0]!Weekdays,0)+10</definedName>
    <definedName name="WeekdayOption" localSheetId="3">MATCH('Portfólio (1.2)'!WeekStart,[0]!Weekdays,0)+10</definedName>
    <definedName name="WeekdayOption">MATCH(WeekStart,Weekdays,0)+10</definedName>
    <definedName name="Weekdays" localSheetId="5">{"Monday","Tuesday","Wednesday","Thursday","Friday","Saturday","Sunday"}</definedName>
    <definedName name="Weekdays" localSheetId="7">{"Monday","Tuesday","Wednesday","Thursday","Friday","Saturday","Sunday"}</definedName>
    <definedName name="Weekdays">{"Monday","Tuesday","Wednesday","Thursday","Friday","Saturday","Sunday"}</definedName>
    <definedName name="WeekStart" localSheetId="6">#REF!</definedName>
    <definedName name="WeekStart" localSheetId="4">#REF!</definedName>
    <definedName name="WeekStart" localSheetId="2">#REF!</definedName>
    <definedName name="WeekStart" localSheetId="3">#REF!</definedName>
    <definedName name="WeekStart">#REF!</definedName>
    <definedName name="WeekStartValue" localSheetId="6">IF(Alavancagem!WeekStart="Monday",2,1)</definedName>
    <definedName name="WeekStartValue" localSheetId="5">IF(WeekStart="Monday",2,1)</definedName>
    <definedName name="WeekStartValue" localSheetId="7">IF(WeekStart="Monday",2,1)</definedName>
    <definedName name="WeekStartValue" localSheetId="4">IF(FIIs!WeekStart="Monday",2,1)</definedName>
    <definedName name="WeekStartValue" localSheetId="2">IF('Portfólio (1.1)'!WeekStart="Monday",2,1)</definedName>
    <definedName name="WeekStartValue" localSheetId="3">IF('Portfólio (1.2)'!WeekStart="Monday",2,1)</definedName>
    <definedName name="WeekStartValue">IF(WeekStart="Monday",2,1)</definedName>
    <definedName name="x" localSheetId="6" hidden="1">#REF!</definedName>
    <definedName name="x" localSheetId="4" hidden="1">#REF!</definedName>
    <definedName name="x" localSheetId="2" hidden="1">#REF!</definedName>
    <definedName name="x" localSheetId="3" hidden="1">#REF!</definedName>
    <definedName name="x" hidden="1">#REF!</definedName>
    <definedName name="yellow_key" localSheetId="6">#REF!</definedName>
    <definedName name="yellow_key" localSheetId="4">#REF!</definedName>
    <definedName name="yellow_key" localSheetId="2">#REF!</definedName>
    <definedName name="yellow_key" localSheetId="3">#REF!</definedName>
    <definedName name="yellow_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0" l="1"/>
  <c r="K14" i="20"/>
  <c r="K23" i="20" l="1"/>
  <c r="K26" i="20" s="1"/>
  <c r="K39" i="21" l="1"/>
  <c r="K29" i="21"/>
  <c r="K25" i="21"/>
  <c r="K33" i="21" s="1"/>
  <c r="K17" i="21"/>
  <c r="K13" i="21"/>
  <c r="K7" i="21"/>
  <c r="M8" i="19"/>
  <c r="H8" i="19"/>
  <c r="H9" i="19"/>
  <c r="M9" i="19"/>
  <c r="E29" i="21"/>
  <c r="F29" i="21"/>
  <c r="G29" i="21"/>
  <c r="H29" i="21"/>
  <c r="I29" i="21"/>
  <c r="J29" i="21"/>
  <c r="D29" i="21"/>
  <c r="E25" i="21"/>
  <c r="E33" i="21" s="1"/>
  <c r="F25" i="21"/>
  <c r="F33" i="21" s="1"/>
  <c r="G25" i="21"/>
  <c r="G33" i="21" s="1"/>
  <c r="H25" i="21"/>
  <c r="I25" i="21"/>
  <c r="J25" i="21"/>
  <c r="D25" i="21"/>
  <c r="D33" i="21" s="1"/>
  <c r="E17" i="21"/>
  <c r="F17" i="21"/>
  <c r="G17" i="21"/>
  <c r="H17" i="21"/>
  <c r="I17" i="21"/>
  <c r="I24" i="21" s="1"/>
  <c r="J17" i="21"/>
  <c r="J24" i="21" s="1"/>
  <c r="D17" i="21"/>
  <c r="E13" i="21"/>
  <c r="F13" i="21"/>
  <c r="G13" i="21"/>
  <c r="H13" i="21"/>
  <c r="I13" i="21"/>
  <c r="J13" i="21"/>
  <c r="D13" i="21"/>
  <c r="E7" i="21"/>
  <c r="F7" i="21"/>
  <c r="F24" i="21" s="1"/>
  <c r="G7" i="21"/>
  <c r="G24" i="21" s="1"/>
  <c r="H7" i="21"/>
  <c r="H24" i="21" s="1"/>
  <c r="I7" i="21"/>
  <c r="J7" i="21"/>
  <c r="D7" i="21"/>
  <c r="J33" i="21" l="1"/>
  <c r="H33" i="21"/>
  <c r="E24" i="21"/>
  <c r="J34" i="21"/>
  <c r="I33" i="21"/>
  <c r="I34" i="21" s="1"/>
  <c r="D24" i="21"/>
  <c r="E34" i="21"/>
  <c r="D34" i="21"/>
  <c r="K24" i="21"/>
  <c r="K34" i="21"/>
  <c r="F34" i="21"/>
  <c r="G34" i="21"/>
  <c r="H34" i="21"/>
  <c r="J14" i="20"/>
  <c r="J21" i="20"/>
  <c r="J23" i="20" l="1"/>
  <c r="J26" i="20" s="1"/>
  <c r="J39" i="21"/>
  <c r="F130" i="12"/>
  <c r="E7" i="24" l="1"/>
  <c r="F7" i="24"/>
  <c r="G7" i="24"/>
  <c r="H7" i="24"/>
  <c r="I7" i="24"/>
  <c r="J7" i="24"/>
  <c r="K7" i="24"/>
  <c r="L7" i="24"/>
  <c r="M7" i="24"/>
  <c r="D7" i="24"/>
  <c r="C7" i="24"/>
  <c r="E12" i="24"/>
  <c r="F12" i="24"/>
  <c r="G12" i="24"/>
  <c r="H12" i="24"/>
  <c r="I12" i="24"/>
  <c r="J12" i="24"/>
  <c r="K12" i="24"/>
  <c r="L12" i="24"/>
  <c r="M12" i="24"/>
  <c r="D12" i="24"/>
  <c r="C12" i="24"/>
  <c r="H15" i="19" l="1"/>
  <c r="H14" i="19"/>
  <c r="H13" i="19"/>
  <c r="H12" i="19"/>
  <c r="H11" i="19"/>
  <c r="H10" i="19"/>
  <c r="C119" i="12" l="1"/>
  <c r="M15" i="19" l="1"/>
  <c r="M14" i="19"/>
  <c r="M13" i="19"/>
  <c r="U153" i="24" l="1"/>
  <c r="U154" i="24" s="1"/>
  <c r="U155" i="24" s="1"/>
  <c r="U156" i="24" s="1"/>
  <c r="U157" i="24" s="1"/>
  <c r="U158" i="24" s="1"/>
  <c r="M12" i="19" l="1"/>
  <c r="D12" i="23" l="1"/>
  <c r="C12" i="23"/>
  <c r="M11" i="19" l="1"/>
  <c r="U146" i="23"/>
  <c r="U147" i="23" s="1"/>
  <c r="U148" i="23" s="1"/>
  <c r="U149" i="23" s="1"/>
  <c r="U150" i="23" s="1"/>
  <c r="U151" i="23" s="1"/>
  <c r="F121" i="12" l="1"/>
  <c r="M10" i="19" l="1"/>
  <c r="I39" i="21"/>
  <c r="I21" i="20"/>
  <c r="I14" i="20"/>
  <c r="I23" i="20" l="1"/>
  <c r="I26" i="20" s="1"/>
  <c r="C137" i="12" l="1"/>
  <c r="H21" i="20" l="1"/>
  <c r="H39" i="21"/>
  <c r="G39" i="21"/>
  <c r="F39" i="21"/>
  <c r="E39" i="21"/>
  <c r="D39" i="21"/>
  <c r="G21" i="20" l="1"/>
  <c r="F21" i="20"/>
  <c r="E21" i="20"/>
  <c r="D21" i="20"/>
  <c r="G14" i="20"/>
  <c r="F14" i="20"/>
  <c r="E14" i="20"/>
  <c r="D14" i="20"/>
  <c r="F23" i="20" l="1"/>
  <c r="F26" i="20" s="1"/>
  <c r="D23" i="20"/>
  <c r="D26" i="20" s="1"/>
  <c r="G23" i="20"/>
  <c r="G26" i="20" s="1"/>
  <c r="E23" i="20"/>
  <c r="E26" i="20" s="1"/>
  <c r="U229" i="12" l="1"/>
  <c r="U230" i="12" s="1"/>
  <c r="U231" i="12" s="1"/>
  <c r="U232" i="12" s="1"/>
  <c r="U233" i="12" s="1"/>
  <c r="U234" i="12" s="1"/>
  <c r="I130" i="12"/>
  <c r="H14" i="20"/>
  <c r="H23" i="20" l="1"/>
  <c r="H26" i="20" s="1"/>
  <c r="G109" i="12" l="1"/>
  <c r="E109" i="12"/>
  <c r="I109" i="12"/>
  <c r="H109" i="12"/>
  <c r="F109" i="12"/>
</calcChain>
</file>

<file path=xl/sharedStrings.xml><?xml version="1.0" encoding="utf-8"?>
<sst xmlns="http://schemas.openxmlformats.org/spreadsheetml/2006/main" count="465" uniqueCount="310">
  <si>
    <t>Objetivo do Fundo</t>
  </si>
  <si>
    <t>Início das Atividades</t>
  </si>
  <si>
    <r>
      <t>Gestor</t>
    </r>
    <r>
      <rPr>
        <b/>
        <vertAlign val="superscript"/>
        <sz val="14"/>
        <color rgb="FF2044DC"/>
        <rFont val="TG Haido Grotesk"/>
        <family val="3"/>
      </rPr>
      <t>*</t>
    </r>
  </si>
  <si>
    <t>Patria Investimentos Ltda.</t>
  </si>
  <si>
    <t>Código de Negociação</t>
  </si>
  <si>
    <r>
      <t>Administrador e Escriturador</t>
    </r>
    <r>
      <rPr>
        <b/>
        <vertAlign val="superscript"/>
        <sz val="14"/>
        <color rgb="FF2044DC"/>
        <rFont val="TG Haido Grotesk"/>
        <family val="3"/>
      </rPr>
      <t>*</t>
    </r>
  </si>
  <si>
    <t>Banco Genial S.A.​</t>
  </si>
  <si>
    <t>CNPJ</t>
  </si>
  <si>
    <r>
      <t>Taxa de Administração Total</t>
    </r>
    <r>
      <rPr>
        <b/>
        <vertAlign val="superscript"/>
        <sz val="14"/>
        <color rgb="FF2044DC"/>
        <rFont val="TG Haido Grotesk"/>
        <family val="3"/>
      </rPr>
      <t>*</t>
    </r>
  </si>
  <si>
    <t>Cotas Emitidas</t>
  </si>
  <si>
    <t>Público Alvo</t>
  </si>
  <si>
    <t>Investidores em geral</t>
  </si>
  <si>
    <t>Prazo</t>
  </si>
  <si>
    <t>Tipo Anbima</t>
  </si>
  <si>
    <t>Indeterminado</t>
  </si>
  <si>
    <t>*Termos e definições no glossário</t>
  </si>
  <si>
    <t>(clique aqui)</t>
  </si>
  <si>
    <t xml:space="preserve"> </t>
  </si>
  <si>
    <t>Indicadores Financeiros</t>
  </si>
  <si>
    <t>Patrimônio líquido</t>
  </si>
  <si>
    <t>Cota Patrimonial</t>
  </si>
  <si>
    <t>Nº de locatários</t>
  </si>
  <si>
    <t>Valor de Mercado</t>
  </si>
  <si>
    <t>Cota de Fechamento</t>
  </si>
  <si>
    <t>ABL (m²)</t>
  </si>
  <si>
    <t>WALE</t>
  </si>
  <si>
    <t>P/VP</t>
  </si>
  <si>
    <t>ADTV</t>
  </si>
  <si>
    <t>Vacância Física</t>
  </si>
  <si>
    <t>Vacância Financeira</t>
  </si>
  <si>
    <t>DY (mercado)</t>
  </si>
  <si>
    <t>DY (patrimonial)</t>
  </si>
  <si>
    <t>Portfólio</t>
  </si>
  <si>
    <t>Ativo</t>
  </si>
  <si>
    <t>Classe</t>
  </si>
  <si>
    <t>% Fundo</t>
  </si>
  <si>
    <t>ABL detido pelo Fundo (m²)</t>
  </si>
  <si>
    <t>Vacância 
Física</t>
  </si>
  <si>
    <t>WALE
(anos)</t>
  </si>
  <si>
    <t>VP 
(% imóveis)</t>
  </si>
  <si>
    <t>% Receita 
Contratada</t>
  </si>
  <si>
    <t>Total</t>
  </si>
  <si>
    <t>Alocação por Segmento
(% receita contratada)</t>
  </si>
  <si>
    <t>Alocação por Locatário 
(% receita contratada)</t>
  </si>
  <si>
    <t>Outros</t>
  </si>
  <si>
    <t>Mês de Reajuste dos Contratos 
(% receita contratada)</t>
  </si>
  <si>
    <t>Vencimento dos Contratos 
(% receita contratada)</t>
  </si>
  <si>
    <t>Revisionais dos Contratos
(% receita contratada)</t>
  </si>
  <si>
    <t>Jan</t>
  </si>
  <si>
    <t>Fev</t>
  </si>
  <si>
    <t>Mar</t>
  </si>
  <si>
    <t>Abr</t>
  </si>
  <si>
    <t>Mai</t>
  </si>
  <si>
    <t>2029+</t>
  </si>
  <si>
    <t>Jun</t>
  </si>
  <si>
    <t>Jul</t>
  </si>
  <si>
    <t>Ago</t>
  </si>
  <si>
    <t>Set</t>
  </si>
  <si>
    <t>Out</t>
  </si>
  <si>
    <t>Nov</t>
  </si>
  <si>
    <t>Dez</t>
  </si>
  <si>
    <t>Mês</t>
  </si>
  <si>
    <t>Mês
(competência)</t>
  </si>
  <si>
    <t>Alocação por Região 
(% receita contratada)</t>
  </si>
  <si>
    <t>Diversificação por tipo de contrato 
(% receita contratada)</t>
  </si>
  <si>
    <t>Diversificação por indexador 
(% receita contratada)</t>
  </si>
  <si>
    <t>Vacância</t>
  </si>
  <si>
    <t>SP</t>
  </si>
  <si>
    <t>MG</t>
  </si>
  <si>
    <t>RJ</t>
  </si>
  <si>
    <t>Típico</t>
  </si>
  <si>
    <t xml:space="preserve">Atípico </t>
  </si>
  <si>
    <t>IPCA</t>
  </si>
  <si>
    <t>IGP-M</t>
  </si>
  <si>
    <t>Física</t>
  </si>
  <si>
    <t>Financeira</t>
  </si>
  <si>
    <t>Portfólio de FIIs</t>
  </si>
  <si>
    <t>Montante MTM 
(R$ mm)</t>
  </si>
  <si>
    <t>%/PL</t>
  </si>
  <si>
    <t>SPVJ11</t>
  </si>
  <si>
    <t>Balanço Patrimonial</t>
  </si>
  <si>
    <t>Imóveis</t>
  </si>
  <si>
    <t>FII</t>
  </si>
  <si>
    <t>CRI</t>
  </si>
  <si>
    <t>LCI</t>
  </si>
  <si>
    <t>Renda 
Fixa</t>
  </si>
  <si>
    <t>Parcelas 
a Receber</t>
  </si>
  <si>
    <t>Passivo</t>
  </si>
  <si>
    <t xml:space="preserve">Rendimentos a distribuir </t>
  </si>
  <si>
    <t>Taxa de adm</t>
  </si>
  <si>
    <t>Parcelas a pagar (Aquisições)</t>
  </si>
  <si>
    <t>Outros valores a pagar</t>
  </si>
  <si>
    <t>Patrimônio Liquido</t>
  </si>
  <si>
    <t>Quantidade de Cotas</t>
  </si>
  <si>
    <t>Alavancagem financeira</t>
  </si>
  <si>
    <t>Anos</t>
  </si>
  <si>
    <t>2026e</t>
  </si>
  <si>
    <t>2027e</t>
  </si>
  <si>
    <t>2028e</t>
  </si>
  <si>
    <t>2029e</t>
  </si>
  <si>
    <t>2030e</t>
  </si>
  <si>
    <t>2031e</t>
  </si>
  <si>
    <t>2032e</t>
  </si>
  <si>
    <t>2033e</t>
  </si>
  <si>
    <t>SD total dos CRIs</t>
  </si>
  <si>
    <t>Amortizações totais</t>
  </si>
  <si>
    <t>% de alavancagem</t>
  </si>
  <si>
    <t>A pagar e a receber</t>
  </si>
  <si>
    <t>Classificação</t>
  </si>
  <si>
    <t>Descrição</t>
  </si>
  <si>
    <t>Aquisições</t>
  </si>
  <si>
    <t>Maior que 12 meses</t>
  </si>
  <si>
    <t>Parcelas a Receber</t>
  </si>
  <si>
    <t>¹Considera o reinvestimento de rendimentos.</t>
  </si>
  <si>
    <t>Performance</t>
  </si>
  <si>
    <t>Liquidez</t>
  </si>
  <si>
    <t>Data</t>
  </si>
  <si>
    <t>IFIX 
(base 100)</t>
  </si>
  <si>
    <t>CDI Acumulado (base 100)</t>
  </si>
  <si>
    <t>Preço (R$)</t>
  </si>
  <si>
    <t>Volume Diário (R$)</t>
  </si>
  <si>
    <t>Demonstração de Resultado (R$)</t>
  </si>
  <si>
    <t>Mês caixa</t>
  </si>
  <si>
    <t>Receita de Locação</t>
  </si>
  <si>
    <t>Receita Potencial</t>
  </si>
  <si>
    <t>Carência e Desconto</t>
  </si>
  <si>
    <t>Adiantamento/Atrasos</t>
  </si>
  <si>
    <t>Receita de Áreas Comuns</t>
  </si>
  <si>
    <t>Receitas Mobiliárias</t>
  </si>
  <si>
    <t>Rendimento Caixa</t>
  </si>
  <si>
    <t>Receitas Extraordinárias</t>
  </si>
  <si>
    <t>Receita SPE</t>
  </si>
  <si>
    <t>Venda de Ativos Imobiliários</t>
  </si>
  <si>
    <t>Venda de FII</t>
  </si>
  <si>
    <t>Venda de CRI</t>
  </si>
  <si>
    <t>Multa e Juros</t>
  </si>
  <si>
    <t>Receitas - Total</t>
  </si>
  <si>
    <t>Despesas Imobiliárias</t>
  </si>
  <si>
    <t>Condomínio</t>
  </si>
  <si>
    <t>IPTU</t>
  </si>
  <si>
    <t>Despesas Operacionais</t>
  </si>
  <si>
    <t>Taxa de Administração Total</t>
  </si>
  <si>
    <t>Outras Despesas</t>
  </si>
  <si>
    <t>Despesas Financeiras</t>
  </si>
  <si>
    <t>Despesas - Total</t>
  </si>
  <si>
    <t>Resultado Distribuível</t>
  </si>
  <si>
    <t>Resultado Distribuído</t>
  </si>
  <si>
    <t>Número de Cotas (#)</t>
  </si>
  <si>
    <t>Reserva Acumulada</t>
  </si>
  <si>
    <t>Reserva Acumulada por Cota</t>
  </si>
  <si>
    <t>Rendimentos</t>
  </si>
  <si>
    <t>R$/cota</t>
  </si>
  <si>
    <t>Dividend Yield anualizado (sobre a cota patrimonial)</t>
  </si>
  <si>
    <t>Dividend Yield anualizado (sobre a cota de fechamento)</t>
  </si>
  <si>
    <t>Número de Cotistas</t>
  </si>
  <si>
    <t>Informações Gerais HGRU11</t>
  </si>
  <si>
    <t>O Fundo tem por objeto a exploração de empreendimentos imobiliários urbanos de uso institucional e comercial, que potencialmente gerem renda por meio de alienação, locação ou arrendamento, desde que atendam aos critérios de enquadramento e à política de investimento do Fundo, sendo certo que o Fundo irá priorizar a aquisição de empreendimentos imobiliários institucionais ou comerciais que não sejam lajes corporativas, shopping centers ou da área de logística.</t>
  </si>
  <si>
    <t>Abril 2018</t>
  </si>
  <si>
    <t>HGRU11</t>
  </si>
  <si>
    <t>29.641.226/0001-53</t>
  </si>
  <si>
    <t>0,7% ao ano sobre valor de mercado de negociação em bolsa do Fundo.</t>
  </si>
  <si>
    <t>IBMEC</t>
  </si>
  <si>
    <t>Educacional</t>
  </si>
  <si>
    <t>Loja Sam's Club Morumbi</t>
  </si>
  <si>
    <t>Varejo Alimentício</t>
  </si>
  <si>
    <t>Loja Sam's Club Campinas</t>
  </si>
  <si>
    <t>Salvador</t>
  </si>
  <si>
    <t>Vila Leopoldina</t>
  </si>
  <si>
    <t>Loja Atacadão Joaquina Ramalho</t>
  </si>
  <si>
    <t>Loja Atacadão Indianópolis</t>
  </si>
  <si>
    <t>Loja Assaí Curitiba</t>
  </si>
  <si>
    <t>Dutra 107</t>
  </si>
  <si>
    <t>Loja Sam's Club Atuba</t>
  </si>
  <si>
    <t>Paulista 2.000</t>
  </si>
  <si>
    <t>Loja Sam's Club Radial Leste</t>
  </si>
  <si>
    <t>Loja Assaí Rondonópolis</t>
  </si>
  <si>
    <t>Loja Assaí Petrópolis</t>
  </si>
  <si>
    <t>Loja Assaí Taubaté</t>
  </si>
  <si>
    <t>Loja Sam's Club Barigui</t>
  </si>
  <si>
    <t>Loja Assaí Palmas</t>
  </si>
  <si>
    <t>Loja Assaí Camaçari</t>
  </si>
  <si>
    <t>Loja Sam's Club São José dos Campos</t>
  </si>
  <si>
    <t>Loja Assaí Arapiraca</t>
  </si>
  <si>
    <t>Una Aimorés</t>
  </si>
  <si>
    <t>Loja Sam's Club Granja Viana</t>
  </si>
  <si>
    <t>Loja Assaí Iguatú</t>
  </si>
  <si>
    <t>Loja Assaí Guanambi</t>
  </si>
  <si>
    <t>Loja Assaí Castanhal</t>
  </si>
  <si>
    <t>Angélica</t>
  </si>
  <si>
    <t>Colégio POP</t>
  </si>
  <si>
    <t>Loja Mineirão Contagem</t>
  </si>
  <si>
    <t>Pernambucanas BH - Centro</t>
  </si>
  <si>
    <t>Varejo Vestuário</t>
  </si>
  <si>
    <t>Pernambucanas Ribeirão Preto</t>
  </si>
  <si>
    <t>Pernambucanas São Paulo - Teodoro Sampaio</t>
  </si>
  <si>
    <t>Loja Assaí São Luis</t>
  </si>
  <si>
    <t>Loja Mineirão Natal</t>
  </si>
  <si>
    <t>Loja Sendas Foz do Iguaçu</t>
  </si>
  <si>
    <t>Pernambucanas São Paulo - Rua Direita</t>
  </si>
  <si>
    <t>Loja Atacadão São Carlos</t>
  </si>
  <si>
    <t>Loja Mineirão Rio Branco</t>
  </si>
  <si>
    <t>Loja Atacadão Cambé</t>
  </si>
  <si>
    <t>Pernambucanas Tatuí</t>
  </si>
  <si>
    <t>Loja Mineirão João Pessoa</t>
  </si>
  <si>
    <t>Loja Mineirão Uberaba</t>
  </si>
  <si>
    <t>Loja Mineirão Uberlândia</t>
  </si>
  <si>
    <t>Pernambucanas Carapicuíba</t>
  </si>
  <si>
    <t>Loja Mineirão Juiz de Fora</t>
  </si>
  <si>
    <t>Pernambucanas Pindamonhangaba</t>
  </si>
  <si>
    <t>Pernambucanas São  Paulo - Brooklin</t>
  </si>
  <si>
    <t>Pernambucanas Barretos</t>
  </si>
  <si>
    <t>Pernambucanas Jundiaí</t>
  </si>
  <si>
    <t>Pernambucanas Guarapuava</t>
  </si>
  <si>
    <t>Pernambucanas Caraguatatuba</t>
  </si>
  <si>
    <t>Pernambucanas Paranaguá</t>
  </si>
  <si>
    <t>Escola Parque</t>
  </si>
  <si>
    <t>Pernambucanas São Paulo - Tucuruvi</t>
  </si>
  <si>
    <t>Pernambucanas Itanhaém</t>
  </si>
  <si>
    <t>Pernambucanas Registro</t>
  </si>
  <si>
    <t>Pernambucanas Ribeirão Preto - Campos Elíseos</t>
  </si>
  <si>
    <t>Pernambucanas Telêmaco Borba</t>
  </si>
  <si>
    <t>Pernambucanas Itapetininga</t>
  </si>
  <si>
    <t>Pernambucanas Itapeva</t>
  </si>
  <si>
    <t>Pernambucanas Araguari</t>
  </si>
  <si>
    <t>Pernambucanas Itú</t>
  </si>
  <si>
    <t>Pernambucanas Botucatu</t>
  </si>
  <si>
    <t>Pernambucanas Mauá</t>
  </si>
  <si>
    <t>Pernambucanas Olímpia</t>
  </si>
  <si>
    <t>Pernambucanas Foz Do Iguaçu</t>
  </si>
  <si>
    <t>Pernambucanas Itapecerica da Serra</t>
  </si>
  <si>
    <t>Pernambucanas Lins</t>
  </si>
  <si>
    <t>Pernambucanas Passos</t>
  </si>
  <si>
    <t>Pernambucanas Jaboticabal</t>
  </si>
  <si>
    <t>Pernambucanas Barra Bonita</t>
  </si>
  <si>
    <t>Pernambucanas Amparo</t>
  </si>
  <si>
    <t>Pernambucanas Marília</t>
  </si>
  <si>
    <t>Pernambucanas Dracena</t>
  </si>
  <si>
    <t>Pernambucanas Pirassununga</t>
  </si>
  <si>
    <t>Pernambucanas Jales</t>
  </si>
  <si>
    <t>Pernambucanas Ituverava</t>
  </si>
  <si>
    <t>Pernambucanas Itararé</t>
  </si>
  <si>
    <t>Pernambucanas Cruzeiro</t>
  </si>
  <si>
    <t>Pernambucanas Taquaritinga</t>
  </si>
  <si>
    <t>Pernambucanas Itapira</t>
  </si>
  <si>
    <t>Pernambucanas Capão Bonito</t>
  </si>
  <si>
    <t>Pernambucanas Campo Mourão</t>
  </si>
  <si>
    <t>Pernambucanas Paranaíba</t>
  </si>
  <si>
    <t>Pernambucanas Machado</t>
  </si>
  <si>
    <t>Pernambucanas Carlos de Campos</t>
  </si>
  <si>
    <t>Pernambucanas Sete Quedas</t>
  </si>
  <si>
    <t>Pernambucanas Marechal Cândido Rondon</t>
  </si>
  <si>
    <t>Pernambucanas Muzambinho</t>
  </si>
  <si>
    <t>Pernambucanas Guaíra</t>
  </si>
  <si>
    <t>Pernambucanas Palmas</t>
  </si>
  <si>
    <t>Pernambucanas Aquidauana</t>
  </si>
  <si>
    <t>Pernambucanas Adamantina</t>
  </si>
  <si>
    <t>Pernambucanas Pereira Barreto</t>
  </si>
  <si>
    <t>Pernambucanas Concórdia</t>
  </si>
  <si>
    <t>Pernambucanas Ituiutaba</t>
  </si>
  <si>
    <t>Pernambucanas Apiaí</t>
  </si>
  <si>
    <t>Pernambucanas Jacarezinho</t>
  </si>
  <si>
    <t>Pernambucanas Mirandópolis</t>
  </si>
  <si>
    <t>Pernambucanas Bandeirantes</t>
  </si>
  <si>
    <t>Pernambucanas Presidente Epitácio</t>
  </si>
  <si>
    <t>Pernambucanas Taquarituba</t>
  </si>
  <si>
    <t>Pernambucanas Jardim</t>
  </si>
  <si>
    <t>Carrefour</t>
  </si>
  <si>
    <t>Assaí</t>
  </si>
  <si>
    <t>Pernambucanas</t>
  </si>
  <si>
    <t>YDUQS</t>
  </si>
  <si>
    <t>DMA</t>
  </si>
  <si>
    <t>FCFL11</t>
  </si>
  <si>
    <t>JFLL11</t>
  </si>
  <si>
    <t>TVRI11</t>
  </si>
  <si>
    <t>KNIP11</t>
  </si>
  <si>
    <t>CRI Makro</t>
  </si>
  <si>
    <t>CRI Sendas IPCA</t>
  </si>
  <si>
    <t>CRI Sendas CDI</t>
  </si>
  <si>
    <t>CRI MINT</t>
  </si>
  <si>
    <t>Até 12 meses</t>
  </si>
  <si>
    <t>ITBI Walmart</t>
  </si>
  <si>
    <t>ITBI Olinda II</t>
  </si>
  <si>
    <t>Parcela Imóveis Makro 12 meses e 24 meses</t>
  </si>
  <si>
    <t>Parcela 12 meses Paulista 2.000</t>
  </si>
  <si>
    <t>Parcela 12 meses Olinda II</t>
  </si>
  <si>
    <t>Venda Edifício Santo Alberto (12m)</t>
  </si>
  <si>
    <t>CRI Texas</t>
  </si>
  <si>
    <t>CRI Sendas (IPCA) e (CDI)</t>
  </si>
  <si>
    <t>Parcela 24 meses Olinda II</t>
  </si>
  <si>
    <t>Regularizações Pendentes SPVJ11</t>
  </si>
  <si>
    <t>Saldo do preço retido portfóio SPVJ11</t>
  </si>
  <si>
    <t>Parcela 24 meses Paulista 2.000</t>
  </si>
  <si>
    <t>Venda Edifício Santo Alberto (+12m)</t>
  </si>
  <si>
    <t>HGRU11¹</t>
  </si>
  <si>
    <t>HGRU11 
(cota)</t>
  </si>
  <si>
    <t>PR</t>
  </si>
  <si>
    <t>BA</t>
  </si>
  <si>
    <t>Tijolo Renda Gestão Ativa - Multicategoria</t>
  </si>
  <si>
    <t>Alocação em FIIs (% PL)</t>
  </si>
  <si>
    <t>2034e</t>
  </si>
  <si>
    <t>2035e</t>
  </si>
  <si>
    <t>Valor (R$MM)</t>
  </si>
  <si>
    <t>Patria Escritórios (HGRU11)</t>
  </si>
  <si>
    <t>Indicadores Imobiliários</t>
  </si>
  <si>
    <t>Nº de imóveis</t>
  </si>
  <si>
    <t>Preço Médio do Portfólio
(mercado)*</t>
  </si>
  <si>
    <t xml:space="preserve">Aluguel Médio do Portfólio
(Educação/Varejo)* </t>
  </si>
  <si>
    <t>R$ 56,45 /m² / R$ 30,86 /m²</t>
  </si>
  <si>
    <t>Venda Pernambucanas Poços (12m)</t>
  </si>
  <si>
    <t>Venda Pernambucanas Poços (+12m)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</si>
</sst>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R$&quot;\ #,##0.00;\-&quot;R$&quot;\ #,##0.00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mmm"/>
    <numFmt numFmtId="167" formatCode="[$-416]mmm\-yy;@"/>
    <numFmt numFmtId="168" formatCode="#,##0;\(#,##0\)"/>
    <numFmt numFmtId="169" formatCode="#,##0.00;\(#,##0.00\)"/>
    <numFmt numFmtId="170" formatCode="mmmm\,\ yyyy;@"/>
    <numFmt numFmtId="171" formatCode="[$-416]d\-mmm;@"/>
    <numFmt numFmtId="172" formatCode="0.000%"/>
    <numFmt numFmtId="173" formatCode="#,##0.0"/>
    <numFmt numFmtId="174" formatCode="0.00\x"/>
    <numFmt numFmtId="175" formatCode="[$-416]d\-mmm\-yy;@"/>
    <numFmt numFmtId="176" formatCode="&quot;R$&quot;\ #,##0.0&quot; milhões&quot;"/>
    <numFmt numFmtId="177" formatCode="[$-416]mmmm\-yy;@"/>
    <numFmt numFmtId="178" formatCode="0.0%\ &quot;a.a.&quot;"/>
    <numFmt numFmtId="179" formatCode="0.0\ &quot;anos&quot;"/>
    <numFmt numFmtId="180" formatCode="0.0"/>
    <numFmt numFmtId="181" formatCode="_(* #,##0.00_);_(* \(#,##0.00\);_(* &quot;-&quot;??_);_(@_)"/>
    <numFmt numFmtId="182" formatCode="&quot;R$&quot;\ #,##0.0&quot; bilhões&quot;"/>
    <numFmt numFmtId="183" formatCode="&quot;R$ &quot;#,##0.0000&quot;/m²&quot;"/>
    <numFmt numFmtId="184" formatCode="&quot;R$ &quot;#,##0&quot;/m²&quot;"/>
    <numFmt numFmtId="185" formatCode="#,##0.0;\(#,##0.0\)"/>
  </numFmts>
  <fonts count="53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Inter"/>
      <family val="3"/>
    </font>
    <font>
      <b/>
      <sz val="12"/>
      <color theme="1"/>
      <name val="Inter"/>
      <family val="3"/>
    </font>
    <font>
      <b/>
      <sz val="10"/>
      <color theme="0"/>
      <name val="Inter"/>
      <family val="3"/>
    </font>
    <font>
      <b/>
      <sz val="14"/>
      <color rgb="FF0D0D38"/>
      <name val="Inter"/>
      <family val="3"/>
    </font>
    <font>
      <b/>
      <sz val="12"/>
      <color rgb="FF0D0D38"/>
      <name val="Inter"/>
      <family val="3"/>
    </font>
    <font>
      <b/>
      <sz val="12"/>
      <color rgb="FF00B3F0"/>
      <name val="Inter"/>
      <family val="3"/>
    </font>
    <font>
      <sz val="10"/>
      <name val="Inter"/>
      <family val="3"/>
    </font>
    <font>
      <sz val="11"/>
      <color theme="1"/>
      <name val="Inter"/>
      <family val="3"/>
    </font>
    <font>
      <sz val="11"/>
      <name val="Inter"/>
      <family val="3"/>
    </font>
    <font>
      <sz val="8"/>
      <color theme="1"/>
      <name val="Inter"/>
      <family val="3"/>
    </font>
    <font>
      <sz val="7.5"/>
      <color rgb="FF636464"/>
      <name val="Inter"/>
      <family val="3"/>
    </font>
    <font>
      <sz val="11"/>
      <color rgb="FF0D0D38"/>
      <name val="Inter"/>
      <family val="3"/>
    </font>
    <font>
      <sz val="11"/>
      <color rgb="FF00B0F0"/>
      <name val="Inter"/>
      <family val="3"/>
    </font>
    <font>
      <sz val="12"/>
      <color theme="1"/>
      <name val="Calibri"/>
      <family val="2"/>
      <scheme val="minor"/>
    </font>
    <font>
      <b/>
      <sz val="12"/>
      <color theme="0"/>
      <name val="TG Haido Grotesk"/>
      <family val="3"/>
    </font>
    <font>
      <b/>
      <sz val="12"/>
      <name val="TG Haido Grotesk"/>
      <family val="3"/>
    </font>
    <font>
      <b/>
      <sz val="12"/>
      <color rgb="FF88AAFF"/>
      <name val="TG Haido Grotesk"/>
      <family val="3"/>
    </font>
    <font>
      <b/>
      <sz val="12"/>
      <color rgb="FF0D0D38"/>
      <name val="TG Haido Grotesk"/>
      <family val="3"/>
    </font>
    <font>
      <b/>
      <sz val="14"/>
      <color rgb="FF0D0D38"/>
      <name val="Arial"/>
      <family val="2"/>
    </font>
    <font>
      <b/>
      <sz val="14"/>
      <color rgb="FF2044DC"/>
      <name val="TG Haido Grotesk"/>
      <family val="3"/>
    </font>
    <font>
      <b/>
      <vertAlign val="superscript"/>
      <sz val="14"/>
      <color rgb="FF2044DC"/>
      <name val="TG Haido Grotesk"/>
      <family val="3"/>
    </font>
    <font>
      <sz val="11"/>
      <color rgb="FF0D0D38"/>
      <name val="Arial"/>
      <family val="2"/>
    </font>
    <font>
      <b/>
      <sz val="16"/>
      <color theme="1"/>
      <name val="TG Haido Grotesk"/>
      <family val="3"/>
    </font>
    <font>
      <sz val="11.5"/>
      <color theme="1"/>
      <name val="Arial"/>
      <family val="2"/>
    </font>
    <font>
      <sz val="8"/>
      <color rgb="FF0D0D38"/>
      <name val="Arial"/>
      <family val="2"/>
    </font>
    <font>
      <b/>
      <sz val="10"/>
      <color rgb="FF0D0D38"/>
      <name val="TG Haido Grotesk"/>
      <family val="3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D0D38"/>
      <name val="Arial"/>
      <family val="2"/>
    </font>
    <font>
      <b/>
      <sz val="12"/>
      <color rgb="FF00B3F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rgb="FF63646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D0D38"/>
      <name val="Arial"/>
      <family val="2"/>
    </font>
    <font>
      <sz val="10"/>
      <color rgb="FF636464"/>
      <name val="Arial"/>
      <family val="2"/>
    </font>
    <font>
      <b/>
      <sz val="11"/>
      <color rgb="FF0D0D38"/>
      <name val="Arial"/>
      <family val="2"/>
    </font>
    <font>
      <b/>
      <sz val="14"/>
      <color rgb="FF0D0D38"/>
      <name val="TG Haido Grotesk"/>
      <family val="3"/>
    </font>
    <font>
      <sz val="10"/>
      <color rgb="FF0D0D38"/>
      <name val="Arial"/>
      <family val="2"/>
    </font>
    <font>
      <u/>
      <sz val="10"/>
      <color theme="10"/>
      <name val="Calibri"/>
      <family val="2"/>
    </font>
    <font>
      <sz val="7.5"/>
      <color rgb="FFA6A6A6"/>
      <name val="Arial"/>
      <family val="2"/>
    </font>
    <font>
      <u/>
      <sz val="7.5"/>
      <color rgb="FFA6A6A6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AF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7787B"/>
      </top>
      <bottom style="medium">
        <color rgb="FF001EA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7787B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/>
      </bottom>
      <diagonal/>
    </border>
    <border>
      <left/>
      <right/>
      <top style="dotted">
        <color theme="0" tint="-0.34998626667073579"/>
      </top>
      <bottom style="thin">
        <color theme="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/>
      </bottom>
      <diagonal/>
    </border>
    <border>
      <left/>
      <right style="dotted">
        <color theme="0" tint="-0.34998626667073579"/>
      </right>
      <top style="thin">
        <color theme="0"/>
      </top>
      <bottom/>
      <diagonal/>
    </border>
    <border>
      <left style="dotted">
        <color theme="0" tint="-0.34998626667073579"/>
      </left>
      <right/>
      <top style="thin">
        <color theme="0"/>
      </top>
      <bottom/>
      <diagonal/>
    </border>
    <border>
      <left/>
      <right/>
      <top/>
      <bottom style="thin">
        <color rgb="FF88AAFF"/>
      </bottom>
      <diagonal/>
    </border>
    <border>
      <left/>
      <right style="dotted">
        <color theme="0" tint="-0.34998626667073579"/>
      </right>
      <top style="thin">
        <color theme="0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/>
      <diagonal/>
    </border>
    <border>
      <left style="dotted">
        <color theme="0" tint="-0.34998626667073579"/>
      </left>
      <right/>
      <top style="thin">
        <color theme="0"/>
      </top>
      <bottom style="dotted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thin">
        <color theme="0" tint="-0.14996795556505021"/>
      </right>
      <top style="dotted">
        <color theme="0" tint="-0.14996795556505021"/>
      </top>
      <bottom style="thin">
        <color theme="0" tint="-0.1499679555650502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88AAFF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dotted">
        <color theme="0" tint="-0.14996795556505021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181" fontId="1" fillId="0" borderId="0" applyFont="0" applyFill="0" applyBorder="0" applyAlignment="0" applyProtection="0"/>
  </cellStyleXfs>
  <cellXfs count="223">
    <xf numFmtId="0" fontId="0" fillId="0" borderId="0" xfId="0"/>
    <xf numFmtId="0" fontId="6" fillId="0" borderId="0" xfId="0" applyFont="1"/>
    <xf numFmtId="0" fontId="6" fillId="2" borderId="0" xfId="0" applyFont="1" applyFill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/>
    <xf numFmtId="4" fontId="15" fillId="0" borderId="0" xfId="0" applyNumberFormat="1" applyFont="1"/>
    <xf numFmtId="171" fontId="15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167" fontId="12" fillId="0" borderId="0" xfId="0" applyNumberFormat="1" applyFont="1" applyAlignment="1">
      <alignment horizontal="left"/>
    </xf>
    <xf numFmtId="10" fontId="6" fillId="0" borderId="0" xfId="6" applyNumberFormat="1" applyFont="1"/>
    <xf numFmtId="0" fontId="10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3" fontId="13" fillId="0" borderId="0" xfId="0" applyNumberFormat="1" applyFont="1"/>
    <xf numFmtId="164" fontId="13" fillId="0" borderId="0" xfId="0" applyNumberFormat="1" applyFont="1"/>
    <xf numFmtId="172" fontId="13" fillId="0" borderId="0" xfId="0" applyNumberFormat="1" applyFont="1"/>
    <xf numFmtId="4" fontId="15" fillId="0" borderId="0" xfId="0" applyNumberFormat="1" applyFont="1" applyAlignment="1">
      <alignment horizontal="center"/>
    </xf>
    <xf numFmtId="170" fontId="14" fillId="0" borderId="0" xfId="0" quotePrefix="1" applyNumberFormat="1" applyFont="1" applyAlignment="1">
      <alignment horizontal="center" vertical="center"/>
    </xf>
    <xf numFmtId="0" fontId="19" fillId="0" borderId="0" xfId="0" applyFont="1"/>
    <xf numFmtId="0" fontId="21" fillId="2" borderId="3" xfId="0" applyFont="1" applyFill="1" applyBorder="1" applyAlignment="1">
      <alignment horizontal="center" vertical="center" wrapText="1"/>
    </xf>
    <xf numFmtId="177" fontId="22" fillId="0" borderId="3" xfId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76" fontId="24" fillId="0" borderId="0" xfId="0" applyNumberFormat="1" applyFont="1" applyAlignment="1">
      <alignment horizontal="center" vertical="center"/>
    </xf>
    <xf numFmtId="7" fontId="24" fillId="0" borderId="0" xfId="0" applyNumberFormat="1" applyFont="1" applyAlignment="1">
      <alignment horizontal="center" vertical="center"/>
    </xf>
    <xf numFmtId="178" fontId="24" fillId="0" borderId="0" xfId="6" applyNumberFormat="1" applyFont="1" applyFill="1" applyAlignment="1">
      <alignment horizontal="center" vertical="center"/>
    </xf>
    <xf numFmtId="174" fontId="24" fillId="0" borderId="0" xfId="0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/>
    </xf>
    <xf numFmtId="174" fontId="13" fillId="0" borderId="0" xfId="1" applyNumberFormat="1" applyFont="1" applyFill="1" applyBorder="1" applyAlignment="1">
      <alignment horizontal="left"/>
    </xf>
    <xf numFmtId="0" fontId="25" fillId="0" borderId="0" xfId="0" applyFont="1" applyAlignment="1">
      <alignment horizontal="left" vertical="center" wrapText="1" readingOrder="1"/>
    </xf>
    <xf numFmtId="17" fontId="0" fillId="0" borderId="0" xfId="0" applyNumberFormat="1"/>
    <xf numFmtId="17" fontId="27" fillId="0" borderId="0" xfId="0" quotePrefix="1" applyNumberFormat="1" applyFont="1" applyAlignment="1">
      <alignment horizontal="left" vertical="center" indent="1" readingOrder="1"/>
    </xf>
    <xf numFmtId="0" fontId="28" fillId="0" borderId="0" xfId="0" applyFont="1"/>
    <xf numFmtId="0" fontId="25" fillId="0" borderId="0" xfId="0" applyFont="1" applyAlignment="1">
      <alignment horizontal="left" vertical="center" readingOrder="1"/>
    </xf>
    <xf numFmtId="3" fontId="27" fillId="0" borderId="0" xfId="0" quotePrefix="1" applyNumberFormat="1" applyFont="1" applyAlignment="1">
      <alignment horizontal="left" vertical="center" indent="1" readingOrder="1"/>
    </xf>
    <xf numFmtId="172" fontId="13" fillId="0" borderId="0" xfId="0" applyNumberFormat="1" applyFont="1" applyAlignment="1">
      <alignment horizontal="left"/>
    </xf>
    <xf numFmtId="0" fontId="25" fillId="2" borderId="0" xfId="0" applyFont="1" applyFill="1" applyAlignment="1">
      <alignment horizontal="left" vertical="center" readingOrder="1"/>
    </xf>
    <xf numFmtId="0" fontId="10" fillId="2" borderId="0" xfId="0" applyFont="1" applyFill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30" fillId="2" borderId="0" xfId="0" applyFont="1" applyFill="1" applyAlignment="1">
      <alignment vertical="center"/>
    </xf>
    <xf numFmtId="0" fontId="31" fillId="0" borderId="0" xfId="0" applyFont="1"/>
    <xf numFmtId="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164" fontId="32" fillId="0" borderId="0" xfId="6" applyNumberFormat="1" applyFont="1" applyFill="1" applyAlignment="1">
      <alignment horizontal="center"/>
    </xf>
    <xf numFmtId="167" fontId="8" fillId="0" borderId="0" xfId="0" applyNumberFormat="1" applyFont="1" applyAlignment="1">
      <alignment horizontal="center" vertical="center"/>
    </xf>
    <xf numFmtId="165" fontId="8" fillId="0" borderId="0" xfId="1" applyNumberFormat="1" applyFont="1" applyFill="1" applyBorder="1"/>
    <xf numFmtId="0" fontId="24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3" fillId="2" borderId="0" xfId="0" applyFont="1" applyFill="1"/>
    <xf numFmtId="0" fontId="33" fillId="0" borderId="1" xfId="0" applyFont="1" applyBorder="1"/>
    <xf numFmtId="0" fontId="37" fillId="0" borderId="0" xfId="0" applyFont="1"/>
    <xf numFmtId="0" fontId="39" fillId="2" borderId="0" xfId="0" applyFont="1" applyFill="1" applyAlignment="1">
      <alignment vertical="center"/>
    </xf>
    <xf numFmtId="0" fontId="39" fillId="0" borderId="0" xfId="0" applyFont="1"/>
    <xf numFmtId="43" fontId="39" fillId="0" borderId="0" xfId="1" applyFont="1"/>
    <xf numFmtId="0" fontId="39" fillId="2" borderId="0" xfId="0" applyFont="1" applyFill="1" applyAlignment="1">
      <alignment vertical="center" wrapText="1"/>
    </xf>
    <xf numFmtId="0" fontId="34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9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43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/>
    </xf>
    <xf numFmtId="9" fontId="33" fillId="0" borderId="0" xfId="6" applyFont="1" applyAlignment="1">
      <alignment horizontal="center" vertical="center"/>
    </xf>
    <xf numFmtId="0" fontId="40" fillId="0" borderId="0" xfId="0" applyFont="1"/>
    <xf numFmtId="167" fontId="33" fillId="0" borderId="0" xfId="0" applyNumberFormat="1" applyFont="1"/>
    <xf numFmtId="167" fontId="33" fillId="0" borderId="0" xfId="0" applyNumberFormat="1" applyFont="1" applyAlignment="1">
      <alignment horizontal="center"/>
    </xf>
    <xf numFmtId="0" fontId="44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5" fillId="0" borderId="0" xfId="0" applyFont="1"/>
    <xf numFmtId="1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/>
    <xf numFmtId="179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35" fillId="2" borderId="1" xfId="0" applyFont="1" applyFill="1" applyBorder="1" applyAlignment="1">
      <alignment vertical="top"/>
    </xf>
    <xf numFmtId="0" fontId="38" fillId="3" borderId="4" xfId="0" applyFont="1" applyFill="1" applyBorder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38" fillId="3" borderId="0" xfId="0" applyFont="1" applyFill="1" applyAlignment="1">
      <alignment horizontal="left" vertical="center" indent="1"/>
    </xf>
    <xf numFmtId="168" fontId="46" fillId="0" borderId="13" xfId="0" applyNumberFormat="1" applyFont="1" applyBorder="1" applyAlignment="1">
      <alignment horizontal="left" vertical="center" indent="1"/>
    </xf>
    <xf numFmtId="0" fontId="27" fillId="2" borderId="0" xfId="0" applyFont="1" applyFill="1"/>
    <xf numFmtId="168" fontId="27" fillId="0" borderId="13" xfId="0" applyNumberFormat="1" applyFont="1" applyBorder="1" applyAlignment="1">
      <alignment horizontal="center" vertical="center"/>
    </xf>
    <xf numFmtId="168" fontId="27" fillId="0" borderId="0" xfId="0" applyNumberFormat="1" applyFont="1" applyAlignment="1">
      <alignment horizontal="left" vertical="center" indent="1"/>
    </xf>
    <xf numFmtId="0" fontId="48" fillId="2" borderId="0" xfId="0" applyFont="1" applyFill="1"/>
    <xf numFmtId="168" fontId="27" fillId="0" borderId="0" xfId="0" applyNumberFormat="1" applyFont="1" applyAlignment="1">
      <alignment horizontal="center" vertical="center"/>
    </xf>
    <xf numFmtId="168" fontId="27" fillId="0" borderId="13" xfId="0" applyNumberFormat="1" applyFont="1" applyBorder="1" applyAlignment="1">
      <alignment horizontal="left" vertical="center" indent="1"/>
    </xf>
    <xf numFmtId="169" fontId="27" fillId="0" borderId="13" xfId="0" applyNumberFormat="1" applyFont="1" applyBorder="1" applyAlignment="1">
      <alignment horizontal="center" vertical="center"/>
    </xf>
    <xf numFmtId="0" fontId="35" fillId="2" borderId="0" xfId="0" applyFont="1" applyFill="1" applyAlignment="1">
      <alignment vertical="top"/>
    </xf>
    <xf numFmtId="4" fontId="33" fillId="0" borderId="0" xfId="0" applyNumberFormat="1" applyFont="1" applyAlignment="1">
      <alignment horizontal="center"/>
    </xf>
    <xf numFmtId="0" fontId="42" fillId="3" borderId="0" xfId="0" applyFont="1" applyFill="1" applyAlignment="1">
      <alignment horizontal="center" vertical="center" wrapText="1"/>
    </xf>
    <xf numFmtId="167" fontId="32" fillId="0" borderId="0" xfId="0" applyNumberFormat="1" applyFont="1" applyAlignment="1">
      <alignment horizontal="center"/>
    </xf>
    <xf numFmtId="164" fontId="33" fillId="0" borderId="0" xfId="6" applyNumberFormat="1" applyFont="1" applyFill="1" applyAlignment="1">
      <alignment horizontal="center"/>
    </xf>
    <xf numFmtId="175" fontId="33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2" fontId="48" fillId="0" borderId="0" xfId="6" applyNumberFormat="1" applyFont="1" applyBorder="1" applyAlignment="1">
      <alignment horizontal="center" vertical="center"/>
    </xf>
    <xf numFmtId="3" fontId="48" fillId="0" borderId="0" xfId="6" applyNumberFormat="1" applyFont="1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167" fontId="38" fillId="3" borderId="0" xfId="0" applyNumberFormat="1" applyFont="1" applyFill="1" applyAlignment="1">
      <alignment horizontal="center" vertical="center"/>
    </xf>
    <xf numFmtId="168" fontId="27" fillId="2" borderId="0" xfId="1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168" fontId="46" fillId="0" borderId="1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center" indent="3"/>
    </xf>
    <xf numFmtId="168" fontId="48" fillId="2" borderId="0" xfId="1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 indent="1"/>
    </xf>
    <xf numFmtId="0" fontId="27" fillId="0" borderId="13" xfId="0" applyFont="1" applyBorder="1" applyAlignment="1">
      <alignment horizontal="left" vertical="center" indent="1"/>
    </xf>
    <xf numFmtId="0" fontId="50" fillId="0" borderId="0" xfId="0" applyFont="1" applyAlignment="1">
      <alignment horizontal="left" vertical="center" readingOrder="1"/>
    </xf>
    <xf numFmtId="0" fontId="51" fillId="0" borderId="0" xfId="8" applyFont="1" applyAlignment="1">
      <alignment horizontal="left" vertical="center" readingOrder="1"/>
    </xf>
    <xf numFmtId="0" fontId="29" fillId="0" borderId="0" xfId="0" applyFont="1" applyAlignment="1">
      <alignment vertical="top" wrapText="1"/>
    </xf>
    <xf numFmtId="167" fontId="42" fillId="3" borderId="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3" fontId="33" fillId="0" borderId="0" xfId="0" applyNumberFormat="1" applyFont="1"/>
    <xf numFmtId="43" fontId="33" fillId="0" borderId="0" xfId="1" applyFont="1"/>
    <xf numFmtId="167" fontId="38" fillId="3" borderId="2" xfId="0" applyNumberFormat="1" applyFont="1" applyFill="1" applyBorder="1" applyAlignment="1">
      <alignment horizontal="center" vertical="center"/>
    </xf>
    <xf numFmtId="165" fontId="33" fillId="0" borderId="1" xfId="1" applyNumberFormat="1" applyFont="1" applyBorder="1"/>
    <xf numFmtId="165" fontId="33" fillId="0" borderId="0" xfId="1" applyNumberFormat="1" applyFont="1" applyBorder="1"/>
    <xf numFmtId="3" fontId="37" fillId="0" borderId="0" xfId="0" applyNumberFormat="1" applyFont="1" applyAlignment="1">
      <alignment horizontal="center" vertical="center"/>
    </xf>
    <xf numFmtId="3" fontId="37" fillId="0" borderId="13" xfId="0" applyNumberFormat="1" applyFont="1" applyBorder="1" applyAlignment="1">
      <alignment horizontal="center" vertical="center"/>
    </xf>
    <xf numFmtId="3" fontId="38" fillId="3" borderId="2" xfId="0" applyNumberFormat="1" applyFont="1" applyFill="1" applyBorder="1" applyAlignment="1">
      <alignment horizontal="center" vertical="center"/>
    </xf>
    <xf numFmtId="0" fontId="30" fillId="2" borderId="0" xfId="0" applyFont="1" applyFill="1"/>
    <xf numFmtId="0" fontId="30" fillId="2" borderId="0" xfId="0" applyFont="1" applyFill="1" applyAlignment="1">
      <alignment vertical="top"/>
    </xf>
    <xf numFmtId="0" fontId="47" fillId="2" borderId="0" xfId="0" applyFont="1" applyFill="1" applyAlignment="1">
      <alignment vertical="center"/>
    </xf>
    <xf numFmtId="0" fontId="24" fillId="2" borderId="0" xfId="0" applyFont="1" applyFill="1" applyAlignment="1">
      <alignment vertical="top"/>
    </xf>
    <xf numFmtId="17" fontId="46" fillId="0" borderId="0" xfId="0" applyNumberFormat="1" applyFont="1" applyAlignment="1">
      <alignment horizontal="center" vertical="center"/>
    </xf>
    <xf numFmtId="9" fontId="46" fillId="0" borderId="0" xfId="6" applyFont="1" applyBorder="1" applyAlignment="1">
      <alignment horizontal="center" vertical="center"/>
    </xf>
    <xf numFmtId="0" fontId="38" fillId="3" borderId="0" xfId="0" applyFont="1" applyFill="1" applyAlignment="1">
      <alignment horizontal="centerContinuous" vertical="center" wrapText="1"/>
    </xf>
    <xf numFmtId="0" fontId="38" fillId="3" borderId="6" xfId="0" applyFont="1" applyFill="1" applyBorder="1" applyAlignment="1">
      <alignment horizontal="centerContinuous" vertical="center"/>
    </xf>
    <xf numFmtId="0" fontId="38" fillId="3" borderId="6" xfId="0" applyFont="1" applyFill="1" applyBorder="1" applyAlignment="1">
      <alignment horizontal="centerContinuous" vertical="center" wrapText="1"/>
    </xf>
    <xf numFmtId="1" fontId="38" fillId="3" borderId="8" xfId="0" applyNumberFormat="1" applyFont="1" applyFill="1" applyBorder="1" applyAlignment="1">
      <alignment horizontal="center" vertical="center"/>
    </xf>
    <xf numFmtId="1" fontId="38" fillId="3" borderId="9" xfId="0" applyNumberFormat="1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164" fontId="27" fillId="0" borderId="12" xfId="6" applyNumberFormat="1" applyFont="1" applyBorder="1" applyAlignment="1">
      <alignment horizontal="center" vertical="center"/>
    </xf>
    <xf numFmtId="164" fontId="27" fillId="0" borderId="11" xfId="6" applyNumberFormat="1" applyFont="1" applyBorder="1" applyAlignment="1">
      <alignment horizontal="center" vertical="center"/>
    </xf>
    <xf numFmtId="17" fontId="27" fillId="0" borderId="0" xfId="0" applyNumberFormat="1" applyFont="1" applyAlignment="1">
      <alignment horizontal="center" vertical="center"/>
    </xf>
    <xf numFmtId="9" fontId="27" fillId="0" borderId="0" xfId="6" applyFont="1" applyBorder="1" applyAlignment="1">
      <alignment horizontal="center" vertical="center"/>
    </xf>
    <xf numFmtId="9" fontId="27" fillId="0" borderId="0" xfId="6" applyFont="1" applyFill="1" applyBorder="1" applyAlignment="1">
      <alignment horizontal="center" vertical="center"/>
    </xf>
    <xf numFmtId="4" fontId="33" fillId="0" borderId="0" xfId="0" applyNumberFormat="1" applyFont="1"/>
    <xf numFmtId="0" fontId="33" fillId="0" borderId="0" xfId="0" applyFont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166" fontId="33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 wrapText="1" readingOrder="1"/>
    </xf>
    <xf numFmtId="0" fontId="38" fillId="3" borderId="0" xfId="0" applyFont="1" applyFill="1" applyAlignment="1">
      <alignment horizontal="center" vertical="center" wrapText="1"/>
    </xf>
    <xf numFmtId="9" fontId="46" fillId="0" borderId="0" xfId="6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9" fontId="37" fillId="0" borderId="0" xfId="0" applyNumberFormat="1" applyFont="1" applyAlignment="1">
      <alignment horizontal="center" vertical="center"/>
    </xf>
    <xf numFmtId="173" fontId="37" fillId="0" borderId="0" xfId="0" applyNumberFormat="1" applyFont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37" fillId="0" borderId="13" xfId="0" applyFont="1" applyBorder="1" applyAlignment="1">
      <alignment horizontal="center" vertical="center"/>
    </xf>
    <xf numFmtId="9" fontId="37" fillId="0" borderId="13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/>
    </xf>
    <xf numFmtId="164" fontId="27" fillId="0" borderId="18" xfId="6" applyNumberFormat="1" applyFont="1" applyBorder="1" applyAlignment="1">
      <alignment horizontal="center" vertical="center"/>
    </xf>
    <xf numFmtId="164" fontId="27" fillId="0" borderId="14" xfId="6" applyNumberFormat="1" applyFont="1" applyBorder="1" applyAlignment="1">
      <alignment horizontal="center" vertical="center"/>
    </xf>
    <xf numFmtId="165" fontId="33" fillId="0" borderId="0" xfId="1" applyNumberFormat="1" applyFont="1"/>
    <xf numFmtId="4" fontId="33" fillId="0" borderId="1" xfId="0" applyNumberFormat="1" applyFont="1" applyBorder="1"/>
    <xf numFmtId="164" fontId="37" fillId="0" borderId="0" xfId="0" applyNumberFormat="1" applyFont="1" applyAlignment="1">
      <alignment horizontal="center" vertical="center"/>
    </xf>
    <xf numFmtId="0" fontId="38" fillId="3" borderId="15" xfId="0" applyFont="1" applyFill="1" applyBorder="1" applyAlignment="1">
      <alignment horizontal="centerContinuous" vertical="distributed"/>
    </xf>
    <xf numFmtId="0" fontId="38" fillId="3" borderId="6" xfId="0" applyFont="1" applyFill="1" applyBorder="1" applyAlignment="1">
      <alignment horizontal="centerContinuous" vertical="distributed"/>
    </xf>
    <xf numFmtId="0" fontId="38" fillId="3" borderId="20" xfId="0" applyFont="1" applyFill="1" applyBorder="1" applyAlignment="1">
      <alignment horizontal="centerContinuous" vertical="center" wrapText="1"/>
    </xf>
    <xf numFmtId="167" fontId="38" fillId="3" borderId="0" xfId="0" applyNumberFormat="1" applyFont="1" applyFill="1" applyAlignment="1">
      <alignment horizontal="center" vertical="center" wrapText="1"/>
    </xf>
    <xf numFmtId="164" fontId="37" fillId="0" borderId="22" xfId="0" applyNumberFormat="1" applyFont="1" applyBorder="1" applyAlignment="1">
      <alignment horizontal="center" vertical="center"/>
    </xf>
    <xf numFmtId="164" fontId="37" fillId="0" borderId="23" xfId="0" applyNumberFormat="1" applyFont="1" applyBorder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17" fontId="27" fillId="0" borderId="0" xfId="0" quotePrefix="1" applyNumberFormat="1" applyFont="1" applyAlignment="1">
      <alignment horizontal="left" vertical="center" wrapText="1" indent="1" readingOrder="1"/>
    </xf>
    <xf numFmtId="0" fontId="37" fillId="0" borderId="25" xfId="0" applyFont="1" applyBorder="1" applyAlignment="1">
      <alignment vertical="center"/>
    </xf>
    <xf numFmtId="0" fontId="46" fillId="0" borderId="25" xfId="0" applyFont="1" applyBorder="1" applyAlignment="1">
      <alignment horizontal="center" vertical="center"/>
    </xf>
    <xf numFmtId="9" fontId="46" fillId="0" borderId="25" xfId="6" applyFont="1" applyBorder="1" applyAlignment="1">
      <alignment horizontal="center" vertical="center"/>
    </xf>
    <xf numFmtId="17" fontId="27" fillId="0" borderId="17" xfId="0" applyNumberFormat="1" applyFont="1" applyBorder="1" applyAlignment="1">
      <alignment horizontal="center" vertical="center"/>
    </xf>
    <xf numFmtId="9" fontId="27" fillId="0" borderId="19" xfId="6" applyFont="1" applyFill="1" applyBorder="1" applyAlignment="1">
      <alignment horizontal="center" vertical="center"/>
    </xf>
    <xf numFmtId="9" fontId="27" fillId="0" borderId="11" xfId="6" applyFont="1" applyFill="1" applyBorder="1" applyAlignment="1">
      <alignment horizontal="center" vertical="center"/>
    </xf>
    <xf numFmtId="17" fontId="27" fillId="0" borderId="16" xfId="0" applyNumberFormat="1" applyFont="1" applyBorder="1" applyAlignment="1">
      <alignment horizontal="center" vertical="center"/>
    </xf>
    <xf numFmtId="0" fontId="37" fillId="0" borderId="0" xfId="0" applyFont="1" applyAlignment="1">
      <alignment vertical="top" wrapText="1"/>
    </xf>
    <xf numFmtId="0" fontId="50" fillId="0" borderId="0" xfId="0" applyFont="1" applyAlignment="1">
      <alignment vertical="center" wrapText="1" readingOrder="1"/>
    </xf>
    <xf numFmtId="182" fontId="24" fillId="0" borderId="0" xfId="0" applyNumberFormat="1" applyFont="1" applyAlignment="1">
      <alignment horizontal="center" vertical="center"/>
    </xf>
    <xf numFmtId="183" fontId="24" fillId="0" borderId="0" xfId="0" applyNumberFormat="1" applyFont="1" applyAlignment="1">
      <alignment horizontal="center" vertical="center"/>
    </xf>
    <xf numFmtId="184" fontId="24" fillId="0" borderId="0" xfId="0" applyNumberFormat="1" applyFont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3" fontId="52" fillId="0" borderId="25" xfId="0" applyNumberFormat="1" applyFont="1" applyBorder="1" applyAlignment="1">
      <alignment horizontal="center" vertical="center"/>
    </xf>
    <xf numFmtId="164" fontId="52" fillId="0" borderId="25" xfId="6" applyNumberFormat="1" applyFont="1" applyBorder="1" applyAlignment="1">
      <alignment horizontal="center" vertical="center"/>
    </xf>
    <xf numFmtId="180" fontId="52" fillId="0" borderId="25" xfId="1" applyNumberFormat="1" applyFont="1" applyBorder="1" applyAlignment="1">
      <alignment horizontal="center" vertical="center"/>
    </xf>
    <xf numFmtId="9" fontId="52" fillId="0" borderId="25" xfId="6" applyFont="1" applyBorder="1" applyAlignment="1">
      <alignment horizontal="center" vertical="center"/>
    </xf>
    <xf numFmtId="9" fontId="52" fillId="0" borderId="25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Continuous" vertical="center" wrapText="1"/>
    </xf>
    <xf numFmtId="9" fontId="27" fillId="0" borderId="20" xfId="6" applyFont="1" applyFill="1" applyBorder="1" applyAlignment="1">
      <alignment horizontal="center" vertical="center"/>
    </xf>
    <xf numFmtId="9" fontId="27" fillId="0" borderId="15" xfId="6" applyFont="1" applyFill="1" applyBorder="1" applyAlignment="1">
      <alignment horizontal="center" vertical="center"/>
    </xf>
    <xf numFmtId="9" fontId="27" fillId="0" borderId="14" xfId="6" applyFont="1" applyFill="1" applyBorder="1" applyAlignment="1">
      <alignment horizontal="center" vertical="center"/>
    </xf>
    <xf numFmtId="1" fontId="46" fillId="0" borderId="21" xfId="0" applyNumberFormat="1" applyFont="1" applyBorder="1" applyAlignment="1">
      <alignment horizontal="left" vertical="center"/>
    </xf>
    <xf numFmtId="173" fontId="27" fillId="0" borderId="21" xfId="0" applyNumberFormat="1" applyFont="1" applyBorder="1" applyAlignment="1">
      <alignment horizontal="center" vertical="center"/>
    </xf>
    <xf numFmtId="10" fontId="27" fillId="0" borderId="21" xfId="6" applyNumberFormat="1" applyFont="1" applyBorder="1" applyAlignment="1">
      <alignment horizontal="center" vertical="center"/>
    </xf>
    <xf numFmtId="1" fontId="46" fillId="0" borderId="26" xfId="0" applyNumberFormat="1" applyFont="1" applyBorder="1" applyAlignment="1">
      <alignment horizontal="left" vertical="center"/>
    </xf>
    <xf numFmtId="173" fontId="27" fillId="0" borderId="26" xfId="0" applyNumberFormat="1" applyFont="1" applyBorder="1" applyAlignment="1">
      <alignment horizontal="center" vertical="center"/>
    </xf>
    <xf numFmtId="10" fontId="27" fillId="0" borderId="26" xfId="6" applyNumberFormat="1" applyFont="1" applyBorder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173" fontId="46" fillId="0" borderId="0" xfId="0" applyNumberFormat="1" applyFont="1" applyAlignment="1">
      <alignment horizontal="center" vertical="center"/>
    </xf>
    <xf numFmtId="164" fontId="46" fillId="0" borderId="0" xfId="6" applyNumberFormat="1" applyFon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0" fontId="27" fillId="4" borderId="0" xfId="0" applyFont="1" applyFill="1" applyAlignment="1">
      <alignment horizontal="left" vertical="center" indent="1"/>
    </xf>
    <xf numFmtId="168" fontId="27" fillId="4" borderId="0" xfId="1" applyNumberFormat="1" applyFont="1" applyFill="1" applyBorder="1" applyAlignment="1">
      <alignment horizontal="center" vertical="center"/>
    </xf>
    <xf numFmtId="164" fontId="52" fillId="0" borderId="0" xfId="6" applyNumberFormat="1" applyFont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1" fontId="38" fillId="3" borderId="0" xfId="0" applyNumberFormat="1" applyFont="1" applyFill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185" fontId="32" fillId="0" borderId="21" xfId="1" applyNumberFormat="1" applyFont="1" applyFill="1" applyBorder="1" applyAlignment="1">
      <alignment horizontal="center" vertical="center"/>
    </xf>
    <xf numFmtId="0" fontId="32" fillId="0" borderId="21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85" fontId="32" fillId="0" borderId="0" xfId="1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justify" vertical="top" wrapText="1"/>
    </xf>
    <xf numFmtId="0" fontId="38" fillId="3" borderId="5" xfId="0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167" fontId="38" fillId="3" borderId="0" xfId="0" applyNumberFormat="1" applyFont="1" applyFill="1" applyAlignment="1">
      <alignment horizontal="center" vertical="center"/>
    </xf>
  </cellXfs>
  <cellStyles count="10">
    <cellStyle name="Comma" xfId="1" builtinId="3"/>
    <cellStyle name="Comma 2" xfId="9" xr:uid="{77C47F67-5D2B-4044-AC18-E13628947E87}"/>
    <cellStyle name="Hyperlink" xfId="8" builtinId="8"/>
    <cellStyle name="Normal" xfId="0" builtinId="0"/>
    <cellStyle name="Normal 2" xfId="2" xr:uid="{00000000-0005-0000-0000-000001000000}"/>
    <cellStyle name="Normal 3" xfId="3" xr:uid="{00000000-0005-0000-0000-000002000000}"/>
    <cellStyle name="Percent" xfId="6" builtinId="5"/>
    <cellStyle name="Porcentagem 2" xfId="4" xr:uid="{00000000-0005-0000-0000-000004000000}"/>
    <cellStyle name="Vírgula 10" xfId="7" xr:uid="{E8D7A2C4-5C22-48D6-93D2-641650CB6E93}"/>
    <cellStyle name="Vírgula 2" xfId="5" xr:uid="{00000000-0005-0000-0000-000006000000}"/>
  </cellStyles>
  <dxfs count="15"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  <dxf>
      <numFmt numFmtId="186" formatCode="\-"/>
    </dxf>
  </dxfs>
  <tableStyles count="0" defaultTableStyle="TableStyleMedium2" defaultPivotStyle="PivotStyleLight16"/>
  <colors>
    <mruColors>
      <color rgb="FF88AAFF"/>
      <color rgb="FF001EAF"/>
      <color rgb="FF2044DC"/>
      <color rgb="FF4571FF"/>
      <color rgb="FF0D0D38"/>
      <color rgb="FF636464"/>
      <color rgb="FFFF6B06"/>
      <color rgb="FF46E8E0"/>
      <color rgb="FFFF99AF"/>
      <color rgb="FFF848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414423</xdr:colOff>
      <xdr:row>2</xdr:row>
      <xdr:rowOff>121572</xdr:rowOff>
    </xdr:from>
    <xdr:to>
      <xdr:col>13</xdr:col>
      <xdr:colOff>3614825</xdr:colOff>
      <xdr:row>14</xdr:row>
      <xdr:rowOff>13854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015AB1C-3EE2-452B-8B41-A6E503856CBF}"/>
            </a:ext>
          </a:extLst>
        </xdr:cNvPr>
        <xdr:cNvSpPr/>
      </xdr:nvSpPr>
      <xdr:spPr>
        <a:xfrm>
          <a:off x="4667768" y="668827"/>
          <a:ext cx="7086602" cy="2850227"/>
        </a:xfrm>
        <a:prstGeom prst="roundRect">
          <a:avLst>
            <a:gd name="adj" fmla="val 7040"/>
          </a:avLst>
        </a:prstGeom>
        <a:noFill/>
        <a:ln>
          <a:solidFill>
            <a:srgbClr val="88AAFF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422562</xdr:colOff>
      <xdr:row>2</xdr:row>
      <xdr:rowOff>122788</xdr:rowOff>
    </xdr:from>
    <xdr:to>
      <xdr:col>7</xdr:col>
      <xdr:colOff>155518</xdr:colOff>
      <xdr:row>9</xdr:row>
      <xdr:rowOff>314740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0E53C9F-673C-1018-C148-654915201C96}"/>
            </a:ext>
          </a:extLst>
        </xdr:cNvPr>
        <xdr:cNvSpPr/>
      </xdr:nvSpPr>
      <xdr:spPr>
        <a:xfrm>
          <a:off x="422562" y="677723"/>
          <a:ext cx="4454043" cy="2179778"/>
        </a:xfrm>
        <a:prstGeom prst="roundRect">
          <a:avLst>
            <a:gd name="adj" fmla="val 7040"/>
          </a:avLst>
        </a:prstGeom>
        <a:noFill/>
        <a:ln>
          <a:solidFill>
            <a:srgbClr val="88AAFF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574963</xdr:colOff>
      <xdr:row>1</xdr:row>
      <xdr:rowOff>339436</xdr:rowOff>
    </xdr:from>
    <xdr:to>
      <xdr:col>5</xdr:col>
      <xdr:colOff>339438</xdr:colOff>
      <xdr:row>1</xdr:row>
      <xdr:rowOff>385155</xdr:rowOff>
    </xdr:to>
    <xdr:sp macro="" textlink="">
      <xdr:nvSpPr>
        <xdr:cNvPr id="4" name="Trapezoid 3">
          <a:extLst>
            <a:ext uri="{FF2B5EF4-FFF2-40B4-BE49-F238E27FC236}">
              <a16:creationId xmlns:a16="http://schemas.microsoft.com/office/drawing/2014/main" id="{51C070F5-3C0D-4489-8AB6-89365B65D2AF}"/>
            </a:ext>
          </a:extLst>
        </xdr:cNvPr>
        <xdr:cNvSpPr/>
      </xdr:nvSpPr>
      <xdr:spPr>
        <a:xfrm rot="5400000">
          <a:off x="1958341" y="-884615"/>
          <a:ext cx="45719" cy="2812475"/>
        </a:xfrm>
        <a:prstGeom prst="trapezoid">
          <a:avLst>
            <a:gd name="adj" fmla="val 39408"/>
          </a:avLst>
        </a:prstGeom>
        <a:solidFill>
          <a:srgbClr val="88AA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3</xdr:col>
      <xdr:colOff>593170</xdr:colOff>
      <xdr:row>3</xdr:row>
      <xdr:rowOff>97256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E8AC7-9217-4A5F-B2F6-F3D936A10F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9525" y="142875"/>
          <a:ext cx="2286715" cy="590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16429</xdr:colOff>
      <xdr:row>0</xdr:row>
      <xdr:rowOff>106680</xdr:rowOff>
    </xdr:from>
    <xdr:to>
      <xdr:col>1</xdr:col>
      <xdr:colOff>2226530</xdr:colOff>
      <xdr:row>1</xdr:row>
      <xdr:rowOff>135991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1C00FC-3CD6-4503-9B38-322352DB6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321229" y="106680"/>
          <a:ext cx="2267665" cy="600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54597</xdr:colOff>
      <xdr:row>3</xdr:row>
      <xdr:rowOff>60484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5FF1E1-02F6-44C2-A63C-DC0979385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04775"/>
          <a:ext cx="2297279" cy="584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121104</xdr:rowOff>
    </xdr:from>
    <xdr:to>
      <xdr:col>2</xdr:col>
      <xdr:colOff>572215</xdr:colOff>
      <xdr:row>3</xdr:row>
      <xdr:rowOff>75848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D9EC46-7837-4527-B9F5-78F16ED3A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21104"/>
          <a:ext cx="2229565" cy="5833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592304</xdr:colOff>
      <xdr:row>3</xdr:row>
      <xdr:rowOff>60484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D5AA2-F24B-4951-872A-7D3013464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02870"/>
          <a:ext cx="2287754" cy="5862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118629</xdr:rowOff>
    </xdr:from>
    <xdr:to>
      <xdr:col>1</xdr:col>
      <xdr:colOff>2000099</xdr:colOff>
      <xdr:row>3</xdr:row>
      <xdr:rowOff>79533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6561D-55B7-49B4-9FBA-FAB038508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18629"/>
          <a:ext cx="2291564" cy="5895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592304</xdr:colOff>
      <xdr:row>3</xdr:row>
      <xdr:rowOff>60484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7C0D08-7194-40BE-BA52-2D72E87668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04775"/>
          <a:ext cx="2280134" cy="5919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1924050</xdr:colOff>
      <xdr:row>3</xdr:row>
      <xdr:rowOff>95611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F802E2-5ED4-4A33-9C5B-90DB3C93F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19050" y="123825"/>
          <a:ext cx="2171700" cy="5928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267415</xdr:colOff>
      <xdr:row>3</xdr:row>
      <xdr:rowOff>73126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C1C21B-8850-4C7F-8178-F6920CCF10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14300"/>
          <a:ext cx="2277190" cy="587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alestate.patria.com/glossari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7487-D215-413C-A77C-77D945F5BF75}">
  <dimension ref="A1:P23"/>
  <sheetViews>
    <sheetView showGridLines="0" zoomScale="115" zoomScaleNormal="115" workbookViewId="0">
      <selection activeCell="N18" sqref="N18"/>
    </sheetView>
  </sheetViews>
  <sheetFormatPr defaultColWidth="0" defaultRowHeight="12.75" zeroHeight="1" x14ac:dyDescent="0.2"/>
  <cols>
    <col min="1" max="1" width="9.140625" customWidth="1"/>
    <col min="2" max="2" width="8.7109375" customWidth="1"/>
    <col min="3" max="4" width="7.7109375" customWidth="1"/>
    <col min="5" max="5" width="12.140625" customWidth="1"/>
    <col min="6" max="6" width="12.42578125" customWidth="1"/>
    <col min="7" max="7" width="12.85546875" customWidth="1"/>
    <col min="8" max="8" width="9.140625" customWidth="1"/>
    <col min="9" max="9" width="32.28515625" customWidth="1"/>
    <col min="10" max="10" width="8.85546875" hidden="1" customWidth="1"/>
    <col min="11" max="11" width="0.5703125" customWidth="1"/>
    <col min="12" max="12" width="0.42578125" customWidth="1"/>
    <col min="13" max="13" width="5.7109375" customWidth="1"/>
    <col min="14" max="14" width="54.85546875" customWidth="1"/>
    <col min="15" max="16" width="9.140625" customWidth="1"/>
    <col min="17" max="16384" width="9.140625" hidden="1"/>
  </cols>
  <sheetData>
    <row r="1" spans="2:15" x14ac:dyDescent="0.2"/>
    <row r="2" spans="2:15" ht="30.75" x14ac:dyDescent="0.7">
      <c r="B2" s="33" t="s">
        <v>155</v>
      </c>
    </row>
    <row r="3" spans="2:15" x14ac:dyDescent="0.2"/>
    <row r="4" spans="2:15" ht="28.5" x14ac:dyDescent="0.2">
      <c r="B4" s="37" t="s">
        <v>0</v>
      </c>
      <c r="F4" s="1"/>
      <c r="I4" s="34" t="s">
        <v>1</v>
      </c>
      <c r="N4" s="30" t="s">
        <v>2</v>
      </c>
    </row>
    <row r="5" spans="2:15" ht="14.25" customHeight="1" x14ac:dyDescent="0.2">
      <c r="B5" s="216" t="s">
        <v>156</v>
      </c>
      <c r="C5" s="216"/>
      <c r="D5" s="216"/>
      <c r="E5" s="216"/>
      <c r="F5" s="216"/>
      <c r="G5" s="216"/>
      <c r="I5" s="32" t="s">
        <v>157</v>
      </c>
      <c r="N5" s="32" t="s">
        <v>3</v>
      </c>
    </row>
    <row r="6" spans="2:15" ht="28.5" x14ac:dyDescent="0.2">
      <c r="B6" s="216"/>
      <c r="C6" s="216"/>
      <c r="D6" s="216"/>
      <c r="E6" s="216"/>
      <c r="F6" s="216"/>
      <c r="G6" s="216"/>
      <c r="I6" s="34" t="s">
        <v>4</v>
      </c>
      <c r="N6" s="30" t="s">
        <v>5</v>
      </c>
    </row>
    <row r="7" spans="2:15" ht="14.25" x14ac:dyDescent="0.2">
      <c r="B7" s="216"/>
      <c r="C7" s="216"/>
      <c r="D7" s="216"/>
      <c r="E7" s="216"/>
      <c r="F7" s="216"/>
      <c r="G7" s="216"/>
      <c r="I7" s="32" t="s">
        <v>158</v>
      </c>
      <c r="K7" s="31"/>
      <c r="N7" s="32" t="s">
        <v>6</v>
      </c>
    </row>
    <row r="8" spans="2:15" ht="28.5" x14ac:dyDescent="0.2">
      <c r="B8" s="216"/>
      <c r="C8" s="216"/>
      <c r="D8" s="216"/>
      <c r="E8" s="216"/>
      <c r="F8" s="216"/>
      <c r="G8" s="216"/>
      <c r="I8" s="34" t="s">
        <v>7</v>
      </c>
      <c r="N8" s="30" t="s">
        <v>8</v>
      </c>
    </row>
    <row r="9" spans="2:15" ht="28.5" x14ac:dyDescent="0.2">
      <c r="B9" s="216"/>
      <c r="C9" s="216"/>
      <c r="D9" s="216"/>
      <c r="E9" s="216"/>
      <c r="F9" s="216"/>
      <c r="G9" s="216"/>
      <c r="I9" s="32" t="s">
        <v>159</v>
      </c>
      <c r="N9" s="170" t="s">
        <v>160</v>
      </c>
    </row>
    <row r="10" spans="2:15" ht="27" x14ac:dyDescent="0.2">
      <c r="B10" s="216"/>
      <c r="C10" s="216"/>
      <c r="D10" s="216"/>
      <c r="E10" s="216"/>
      <c r="F10" s="216"/>
      <c r="G10" s="216"/>
      <c r="I10" s="34" t="s">
        <v>9</v>
      </c>
      <c r="N10" s="30" t="s">
        <v>10</v>
      </c>
    </row>
    <row r="11" spans="2:15" ht="14.25" x14ac:dyDescent="0.2">
      <c r="B11" s="178"/>
      <c r="C11" s="178"/>
      <c r="D11" s="178"/>
      <c r="E11" s="178"/>
      <c r="F11" s="178"/>
      <c r="G11" s="178"/>
      <c r="I11" s="35">
        <v>23238024</v>
      </c>
      <c r="N11" s="32" t="s">
        <v>11</v>
      </c>
    </row>
    <row r="12" spans="2:15" ht="27" x14ac:dyDescent="0.2">
      <c r="B12" s="108" t="s">
        <v>15</v>
      </c>
      <c r="E12" s="109" t="s">
        <v>16</v>
      </c>
      <c r="F12" s="178"/>
      <c r="G12" s="178"/>
      <c r="I12" s="34" t="s">
        <v>12</v>
      </c>
      <c r="N12" s="34" t="s">
        <v>13</v>
      </c>
      <c r="O12" s="1"/>
    </row>
    <row r="13" spans="2:15" ht="14.25" x14ac:dyDescent="0.2">
      <c r="F13" s="110"/>
      <c r="G13" s="110"/>
      <c r="I13" s="32" t="s">
        <v>14</v>
      </c>
      <c r="N13" s="32" t="s">
        <v>297</v>
      </c>
    </row>
    <row r="14" spans="2:15" ht="12.75" customHeight="1" x14ac:dyDescent="0.2">
      <c r="B14" s="110"/>
      <c r="C14" s="110"/>
      <c r="D14" s="110"/>
      <c r="E14" s="110"/>
      <c r="F14" s="110"/>
      <c r="G14" s="110"/>
    </row>
    <row r="15" spans="2:15" ht="14.25" customHeight="1" x14ac:dyDescent="0.2">
      <c r="B15" s="179"/>
      <c r="C15" s="179"/>
      <c r="D15" s="179"/>
      <c r="E15" s="179"/>
      <c r="F15" s="179"/>
      <c r="G15" s="179"/>
      <c r="N15" s="30"/>
    </row>
    <row r="16" spans="2:15" ht="12" customHeight="1" x14ac:dyDescent="0.2">
      <c r="B16" s="179"/>
      <c r="C16" s="179"/>
      <c r="D16" s="179"/>
      <c r="E16" s="179"/>
      <c r="F16" s="179"/>
      <c r="G16" s="179"/>
      <c r="N16" s="32"/>
      <c r="O16" s="1"/>
    </row>
    <row r="17" spans="3:15" ht="11.25" customHeight="1" x14ac:dyDescent="0.2">
      <c r="N17" s="1"/>
      <c r="O17" s="1"/>
    </row>
    <row r="18" spans="3:15" ht="15" x14ac:dyDescent="0.25">
      <c r="C18" s="110"/>
      <c r="D18" s="110"/>
      <c r="E18" s="110"/>
      <c r="N18" s="5"/>
      <c r="O18" s="12"/>
    </row>
    <row r="19" spans="3:15" ht="15.75" x14ac:dyDescent="0.25">
      <c r="I19" s="12"/>
      <c r="J19" s="12"/>
      <c r="N19" s="11"/>
      <c r="O19" s="26"/>
    </row>
    <row r="20" spans="3:15" ht="15" x14ac:dyDescent="0.25">
      <c r="E20" s="109"/>
      <c r="I20" s="5"/>
      <c r="J20" s="12"/>
      <c r="N20" s="5"/>
      <c r="O20" s="36"/>
    </row>
    <row r="21" spans="3:15" ht="15" customHeight="1" x14ac:dyDescent="0.25">
      <c r="I21" s="5"/>
      <c r="J21" s="5"/>
      <c r="N21" s="5"/>
      <c r="O21" s="36"/>
    </row>
    <row r="22" spans="3:15" ht="15" customHeight="1" x14ac:dyDescent="0.25">
      <c r="N22" s="5"/>
      <c r="O22" s="36"/>
    </row>
    <row r="23" spans="3:15" ht="15" hidden="1" x14ac:dyDescent="0.25">
      <c r="N23" s="5"/>
      <c r="O23" s="36"/>
    </row>
  </sheetData>
  <mergeCells count="1">
    <mergeCell ref="B5:G10"/>
  </mergeCells>
  <hyperlinks>
    <hyperlink ref="E12" r:id="rId1" xr:uid="{95CA95C9-BBC6-4FB2-A40C-3181215EA862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4176-8A72-4980-9A8B-5B843E1031A6}">
  <dimension ref="A1:G99"/>
  <sheetViews>
    <sheetView showGridLines="0" zoomScale="115" zoomScaleNormal="115" workbookViewId="0">
      <selection activeCell="D14" sqref="D14"/>
    </sheetView>
  </sheetViews>
  <sheetFormatPr defaultColWidth="0" defaultRowHeight="12.75" customHeight="1" zeroHeight="1" x14ac:dyDescent="0.2"/>
  <cols>
    <col min="1" max="1" width="4.5703125" customWidth="1"/>
    <col min="2" max="2" width="10.7109375" customWidth="1"/>
    <col min="3" max="3" width="10.140625" customWidth="1"/>
    <col min="4" max="4" width="20.140625" customWidth="1"/>
    <col min="5" max="5" width="20.42578125" customWidth="1"/>
    <col min="6" max="6" width="14.42578125" customWidth="1"/>
    <col min="7" max="7" width="9.5703125" customWidth="1"/>
    <col min="8" max="9" width="9.140625" hidden="1" customWidth="1"/>
    <col min="10" max="16384" width="9.140625" hidden="1"/>
  </cols>
  <sheetData>
    <row r="1" spans="2:6" ht="17.100000000000001" customHeight="1" x14ac:dyDescent="0.2"/>
    <row r="2" spans="2:6" ht="17.100000000000001" customHeight="1" x14ac:dyDescent="0.2"/>
    <row r="3" spans="2:6" ht="17.100000000000001" customHeight="1" x14ac:dyDescent="0.2"/>
    <row r="4" spans="2:6" ht="17.100000000000001" customHeight="1" x14ac:dyDescent="0.2"/>
    <row r="5" spans="2:6" ht="22.5" customHeight="1" x14ac:dyDescent="0.2">
      <c r="B5" s="90" t="s">
        <v>150</v>
      </c>
      <c r="C5" s="1"/>
      <c r="D5" s="1"/>
      <c r="E5" s="1"/>
      <c r="F5" s="1"/>
    </row>
    <row r="6" spans="2:6" ht="47.25" customHeight="1" x14ac:dyDescent="0.2">
      <c r="B6" s="92" t="s">
        <v>61</v>
      </c>
      <c r="C6" s="92" t="s">
        <v>151</v>
      </c>
      <c r="D6" s="92" t="s">
        <v>152</v>
      </c>
      <c r="E6" s="92" t="s">
        <v>153</v>
      </c>
      <c r="F6" s="92" t="s">
        <v>154</v>
      </c>
    </row>
    <row r="7" spans="2:6" ht="15" customHeight="1" x14ac:dyDescent="0.2">
      <c r="B7" s="69">
        <v>45504</v>
      </c>
      <c r="C7" s="91">
        <v>0.85</v>
      </c>
      <c r="D7" s="94">
        <v>8.1210191082802544E-2</v>
      </c>
      <c r="E7" s="94">
        <v>7.9968639749117984E-2</v>
      </c>
      <c r="F7" s="63">
        <v>203636</v>
      </c>
    </row>
    <row r="8" spans="2:6" ht="15" customHeight="1" x14ac:dyDescent="0.2">
      <c r="B8" s="69">
        <v>45534</v>
      </c>
      <c r="C8" s="91">
        <v>0.85</v>
      </c>
      <c r="D8" s="94">
        <v>8.1236062440267598E-2</v>
      </c>
      <c r="E8" s="94">
        <v>7.9943569245238641E-2</v>
      </c>
      <c r="F8" s="63">
        <v>204186</v>
      </c>
    </row>
    <row r="9" spans="2:6" ht="15" customHeight="1" x14ac:dyDescent="0.2">
      <c r="B9" s="69">
        <v>45565</v>
      </c>
      <c r="C9" s="91">
        <v>0.85</v>
      </c>
      <c r="D9" s="94">
        <v>8.1365666879387358E-2</v>
      </c>
      <c r="E9" s="94">
        <v>8.3929893853369533E-2</v>
      </c>
      <c r="F9" s="63">
        <v>203665</v>
      </c>
    </row>
    <row r="10" spans="2:6" ht="15" customHeight="1" x14ac:dyDescent="0.2">
      <c r="B10" s="69">
        <v>45596</v>
      </c>
      <c r="C10" s="91">
        <v>0.9</v>
      </c>
      <c r="D10" s="94">
        <v>8.6949520972546504E-2</v>
      </c>
      <c r="E10" s="94">
        <v>8.9256198347107449E-2</v>
      </c>
      <c r="F10" s="63">
        <v>206632</v>
      </c>
    </row>
    <row r="11" spans="2:6" ht="15" customHeight="1" x14ac:dyDescent="0.2">
      <c r="B11" s="69">
        <v>45625</v>
      </c>
      <c r="C11" s="91">
        <v>0.9</v>
      </c>
      <c r="D11" s="94">
        <v>8.6872586872586879E-2</v>
      </c>
      <c r="E11" s="94">
        <v>9.3490304709141284E-2</v>
      </c>
      <c r="F11" s="63">
        <v>208561</v>
      </c>
    </row>
    <row r="12" spans="2:6" ht="15" customHeight="1" x14ac:dyDescent="0.2">
      <c r="B12" s="69">
        <v>45656</v>
      </c>
      <c r="C12" s="91">
        <v>1.9</v>
      </c>
      <c r="D12" s="94">
        <v>0.18009478672985779</v>
      </c>
      <c r="E12" s="94">
        <v>0.19333502925464255</v>
      </c>
      <c r="F12" s="63">
        <v>210531</v>
      </c>
    </row>
    <row r="13" spans="2:6" ht="15" customHeight="1" x14ac:dyDescent="0.2">
      <c r="B13" s="69">
        <v>45688</v>
      </c>
      <c r="C13" s="91">
        <v>0.9</v>
      </c>
      <c r="D13" s="94">
        <v>8.5382243655624954E-2</v>
      </c>
      <c r="E13" s="94">
        <v>9.6817570596145236E-2</v>
      </c>
      <c r="F13" s="63">
        <v>210531</v>
      </c>
    </row>
    <row r="14" spans="2:6" ht="15" customHeight="1" x14ac:dyDescent="0.2">
      <c r="B14" s="69">
        <v>45716</v>
      </c>
      <c r="C14" s="91">
        <v>0.9</v>
      </c>
      <c r="D14" s="94">
        <v>8.5361998103066716E-2</v>
      </c>
      <c r="E14" s="94">
        <v>9.4175095919079174E-2</v>
      </c>
      <c r="F14" s="63">
        <v>213976</v>
      </c>
    </row>
    <row r="15" spans="2:6" ht="15" customHeight="1" x14ac:dyDescent="0.2">
      <c r="B15" s="69">
        <v>45747</v>
      </c>
      <c r="C15" s="91">
        <v>0.9</v>
      </c>
      <c r="D15" s="94">
        <v>8.4945729117508265E-2</v>
      </c>
      <c r="E15" s="94">
        <v>9.0187891440501045E-2</v>
      </c>
      <c r="F15" s="63">
        <v>217181</v>
      </c>
    </row>
    <row r="16" spans="2:6" ht="15" customHeight="1" x14ac:dyDescent="0.2">
      <c r="B16" s="69">
        <v>45777</v>
      </c>
      <c r="C16" s="91">
        <v>0.9</v>
      </c>
      <c r="D16" s="94">
        <v>8.6013635317485099E-2</v>
      </c>
      <c r="E16" s="94">
        <v>8.7676570871894788E-2</v>
      </c>
      <c r="F16" s="63">
        <v>219106</v>
      </c>
    </row>
    <row r="17" spans="2:6" ht="15" customHeight="1" x14ac:dyDescent="0.2">
      <c r="B17" s="69">
        <v>45807</v>
      </c>
      <c r="C17" s="91">
        <v>0.9</v>
      </c>
      <c r="D17" s="94">
        <v>8.5894663136590346E-2</v>
      </c>
      <c r="E17" s="94">
        <v>8.8163265306122451E-2</v>
      </c>
      <c r="F17" s="63">
        <v>220556</v>
      </c>
    </row>
    <row r="18" spans="2:6" ht="15" customHeight="1" x14ac:dyDescent="0.2">
      <c r="B18" s="69">
        <v>45838</v>
      </c>
      <c r="C18" s="91">
        <v>1.55</v>
      </c>
      <c r="D18" s="94">
        <v>0.14559999019185493</v>
      </c>
      <c r="E18" s="94">
        <v>0.14902652031087255</v>
      </c>
      <c r="F18" s="63">
        <v>221395</v>
      </c>
    </row>
    <row r="19" spans="2:6" ht="15" customHeight="1" x14ac:dyDescent="0.2">
      <c r="B19" s="69">
        <v>45869</v>
      </c>
      <c r="C19" s="91">
        <v>0.95</v>
      </c>
      <c r="D19" s="94">
        <v>8.9435760407500703E-2</v>
      </c>
      <c r="E19" s="94">
        <v>9.1935483870967727E-2</v>
      </c>
      <c r="F19" s="63">
        <v>221413</v>
      </c>
    </row>
    <row r="20" spans="2:6" ht="15" customHeight="1" x14ac:dyDescent="0.2">
      <c r="B20" s="69">
        <v>45898</v>
      </c>
      <c r="C20" s="91">
        <v>0.95</v>
      </c>
      <c r="D20" s="94">
        <v>8.9186965855710176E-2</v>
      </c>
      <c r="E20" s="94">
        <v>9.1199999999999989E-2</v>
      </c>
      <c r="F20" s="63">
        <v>221186</v>
      </c>
    </row>
    <row r="21" spans="2:6" ht="15" customHeight="1" x14ac:dyDescent="0.2">
      <c r="B21" s="69"/>
      <c r="C21" s="91"/>
      <c r="D21" s="94"/>
      <c r="E21" s="94"/>
      <c r="F21" s="63"/>
    </row>
    <row r="22" spans="2:6" ht="15" customHeight="1" x14ac:dyDescent="0.2">
      <c r="B22" s="69"/>
      <c r="C22" s="91"/>
      <c r="D22" s="94"/>
      <c r="E22" s="94"/>
      <c r="F22" s="63"/>
    </row>
    <row r="23" spans="2:6" ht="12.75" hidden="1" customHeight="1" x14ac:dyDescent="0.2">
      <c r="B23" s="69"/>
      <c r="C23" s="91"/>
      <c r="D23" s="94"/>
      <c r="E23" s="94"/>
      <c r="F23" s="63"/>
    </row>
    <row r="24" spans="2:6" ht="12.75" hidden="1" customHeight="1" x14ac:dyDescent="0.2">
      <c r="B24" s="69"/>
      <c r="C24" s="91"/>
      <c r="D24" s="94"/>
      <c r="E24" s="94"/>
      <c r="F24" s="63"/>
    </row>
    <row r="25" spans="2:6" ht="12.75" hidden="1" customHeight="1" x14ac:dyDescent="0.2">
      <c r="B25" s="69"/>
      <c r="C25" s="91"/>
      <c r="D25" s="94"/>
      <c r="E25" s="94"/>
      <c r="F25" s="63"/>
    </row>
    <row r="26" spans="2:6" ht="12.75" hidden="1" customHeight="1" x14ac:dyDescent="0.2">
      <c r="B26" s="69"/>
      <c r="C26" s="91"/>
      <c r="D26" s="94"/>
      <c r="E26" s="94"/>
      <c r="F26" s="63"/>
    </row>
    <row r="27" spans="2:6" ht="12.75" hidden="1" customHeight="1" x14ac:dyDescent="0.2">
      <c r="B27" s="69"/>
      <c r="C27" s="91"/>
      <c r="D27" s="94"/>
      <c r="E27" s="94"/>
      <c r="F27" s="63"/>
    </row>
    <row r="28" spans="2:6" ht="12.75" hidden="1" customHeight="1" x14ac:dyDescent="0.2">
      <c r="B28" s="69"/>
      <c r="C28" s="91"/>
      <c r="D28" s="94"/>
      <c r="E28" s="94"/>
      <c r="F28" s="63"/>
    </row>
    <row r="29" spans="2:6" ht="12.75" hidden="1" customHeight="1" x14ac:dyDescent="0.2">
      <c r="B29" s="69"/>
      <c r="C29" s="91"/>
      <c r="D29" s="94"/>
      <c r="E29" s="94"/>
      <c r="F29" s="63"/>
    </row>
    <row r="30" spans="2:6" ht="12.75" hidden="1" customHeight="1" x14ac:dyDescent="0.2">
      <c r="B30" s="69"/>
      <c r="C30" s="91"/>
      <c r="D30" s="94"/>
      <c r="E30" s="94"/>
      <c r="F30" s="63"/>
    </row>
    <row r="31" spans="2:6" ht="12.75" hidden="1" customHeight="1" x14ac:dyDescent="0.2">
      <c r="B31" s="69"/>
      <c r="C31" s="91"/>
      <c r="D31" s="94"/>
      <c r="E31" s="94"/>
      <c r="F31" s="63"/>
    </row>
    <row r="32" spans="2:6" ht="12.75" hidden="1" customHeight="1" x14ac:dyDescent="0.2">
      <c r="B32" s="69"/>
      <c r="C32" s="91"/>
      <c r="D32" s="94"/>
      <c r="E32" s="94"/>
      <c r="F32" s="63"/>
    </row>
    <row r="33" spans="2:6" ht="12.75" hidden="1" customHeight="1" x14ac:dyDescent="0.2">
      <c r="B33" s="69"/>
      <c r="C33" s="91"/>
      <c r="D33" s="94"/>
      <c r="E33" s="94"/>
      <c r="F33" s="63"/>
    </row>
    <row r="34" spans="2:6" ht="12.75" hidden="1" customHeight="1" x14ac:dyDescent="0.2">
      <c r="B34" s="69"/>
      <c r="C34" s="91"/>
      <c r="D34" s="94"/>
      <c r="E34" s="94"/>
      <c r="F34" s="63"/>
    </row>
    <row r="35" spans="2:6" ht="12.75" hidden="1" customHeight="1" x14ac:dyDescent="0.2">
      <c r="B35" s="69"/>
      <c r="C35" s="91"/>
      <c r="D35" s="94"/>
      <c r="E35" s="94"/>
      <c r="F35" s="63"/>
    </row>
    <row r="36" spans="2:6" ht="12.75" hidden="1" customHeight="1" x14ac:dyDescent="0.2">
      <c r="B36" s="69"/>
      <c r="C36" s="91"/>
      <c r="D36" s="94"/>
      <c r="E36" s="94"/>
      <c r="F36" s="63"/>
    </row>
    <row r="37" spans="2:6" ht="12.75" hidden="1" customHeight="1" x14ac:dyDescent="0.2">
      <c r="B37" s="69"/>
      <c r="C37" s="91"/>
      <c r="D37" s="94"/>
      <c r="E37" s="94"/>
      <c r="F37" s="63"/>
    </row>
    <row r="38" spans="2:6" ht="12.75" hidden="1" customHeight="1" x14ac:dyDescent="0.2">
      <c r="B38" s="69"/>
      <c r="C38" s="91"/>
      <c r="D38" s="94"/>
      <c r="E38" s="94"/>
      <c r="F38" s="63"/>
    </row>
    <row r="39" spans="2:6" ht="12.75" hidden="1" customHeight="1" x14ac:dyDescent="0.2">
      <c r="B39" s="69"/>
      <c r="C39" s="91"/>
      <c r="D39" s="94"/>
      <c r="E39" s="94"/>
      <c r="F39" s="63"/>
    </row>
    <row r="40" spans="2:6" ht="12.75" hidden="1" customHeight="1" x14ac:dyDescent="0.2">
      <c r="B40" s="69"/>
      <c r="C40" s="91"/>
      <c r="D40" s="94"/>
      <c r="E40" s="94"/>
      <c r="F40" s="63"/>
    </row>
    <row r="41" spans="2:6" ht="12.75" hidden="1" customHeight="1" x14ac:dyDescent="0.2">
      <c r="B41" s="69"/>
      <c r="C41" s="91"/>
      <c r="D41" s="94"/>
      <c r="E41" s="94"/>
      <c r="F41" s="63"/>
    </row>
    <row r="42" spans="2:6" ht="12.75" hidden="1" customHeight="1" x14ac:dyDescent="0.2">
      <c r="B42" s="69"/>
      <c r="C42" s="91"/>
      <c r="D42" s="94"/>
      <c r="E42" s="94"/>
      <c r="F42" s="63"/>
    </row>
    <row r="43" spans="2:6" ht="12.75" hidden="1" customHeight="1" x14ac:dyDescent="0.2">
      <c r="B43" s="69"/>
      <c r="C43" s="91"/>
      <c r="D43" s="94"/>
      <c r="E43" s="94"/>
      <c r="F43" s="63"/>
    </row>
    <row r="44" spans="2:6" ht="12.75" hidden="1" customHeight="1" x14ac:dyDescent="0.2">
      <c r="B44" s="69"/>
      <c r="C44" s="91"/>
      <c r="D44" s="94"/>
      <c r="E44" s="94"/>
      <c r="F44" s="63"/>
    </row>
    <row r="45" spans="2:6" ht="12.75" hidden="1" customHeight="1" x14ac:dyDescent="0.2">
      <c r="B45" s="69"/>
      <c r="C45" s="91"/>
      <c r="D45" s="94"/>
      <c r="E45" s="94"/>
      <c r="F45" s="63"/>
    </row>
    <row r="46" spans="2:6" ht="12.75" hidden="1" customHeight="1" x14ac:dyDescent="0.2">
      <c r="B46" s="69"/>
      <c r="C46" s="91"/>
      <c r="D46" s="94"/>
      <c r="E46" s="94"/>
      <c r="F46" s="63"/>
    </row>
    <row r="47" spans="2:6" ht="12.75" hidden="1" customHeight="1" x14ac:dyDescent="0.2">
      <c r="B47" s="69"/>
      <c r="C47" s="91"/>
      <c r="D47" s="94"/>
      <c r="E47" s="94"/>
      <c r="F47" s="63"/>
    </row>
    <row r="48" spans="2:6" ht="12.75" hidden="1" customHeight="1" x14ac:dyDescent="0.2">
      <c r="B48" s="69"/>
      <c r="C48" s="91"/>
      <c r="D48" s="94"/>
      <c r="E48" s="94"/>
      <c r="F48" s="63"/>
    </row>
    <row r="49" spans="2:6" ht="12.75" hidden="1" customHeight="1" x14ac:dyDescent="0.2">
      <c r="B49" s="69"/>
      <c r="C49" s="91"/>
      <c r="D49" s="94"/>
      <c r="E49" s="94"/>
      <c r="F49" s="63"/>
    </row>
    <row r="50" spans="2:6" ht="12.75" hidden="1" customHeight="1" x14ac:dyDescent="0.2">
      <c r="B50" s="69"/>
      <c r="C50" s="91"/>
      <c r="D50" s="94"/>
      <c r="E50" s="94"/>
      <c r="F50" s="63"/>
    </row>
    <row r="51" spans="2:6" ht="12.75" hidden="1" customHeight="1" x14ac:dyDescent="0.2">
      <c r="B51" s="69"/>
      <c r="C51" s="91"/>
      <c r="D51" s="94"/>
      <c r="E51" s="94"/>
      <c r="F51" s="63"/>
    </row>
    <row r="52" spans="2:6" ht="12.75" hidden="1" customHeight="1" x14ac:dyDescent="0.2">
      <c r="B52" s="69"/>
      <c r="C52" s="91"/>
      <c r="D52" s="94"/>
      <c r="E52" s="94"/>
      <c r="F52" s="63"/>
    </row>
    <row r="53" spans="2:6" ht="12.75" hidden="1" customHeight="1" x14ac:dyDescent="0.2">
      <c r="B53" s="69"/>
      <c r="C53" s="91"/>
      <c r="D53" s="94"/>
      <c r="E53" s="94"/>
      <c r="F53" s="63"/>
    </row>
    <row r="66" spans="2:6" ht="12.75" hidden="1" customHeight="1" x14ac:dyDescent="0.2">
      <c r="B66" s="69"/>
      <c r="C66" s="91"/>
      <c r="D66" s="94"/>
      <c r="E66" s="94"/>
      <c r="F66" s="63"/>
    </row>
    <row r="67" spans="2:6" ht="12.75" hidden="1" customHeight="1" x14ac:dyDescent="0.2">
      <c r="B67" s="69"/>
      <c r="C67" s="91"/>
      <c r="D67" s="94"/>
      <c r="E67" s="94"/>
      <c r="F67" s="63"/>
    </row>
    <row r="68" spans="2:6" ht="12.75" hidden="1" customHeight="1" x14ac:dyDescent="0.2">
      <c r="B68" s="69"/>
      <c r="C68" s="91"/>
      <c r="D68" s="94"/>
      <c r="E68" s="94"/>
      <c r="F68" s="63"/>
    </row>
    <row r="69" spans="2:6" ht="12.75" hidden="1" customHeight="1" x14ac:dyDescent="0.2">
      <c r="B69" s="69"/>
      <c r="C69" s="91"/>
      <c r="D69" s="94"/>
      <c r="E69" s="94"/>
      <c r="F69" s="63"/>
    </row>
    <row r="70" spans="2:6" ht="12.75" hidden="1" customHeight="1" x14ac:dyDescent="0.2">
      <c r="B70" s="69"/>
      <c r="C70" s="91"/>
      <c r="D70" s="94"/>
      <c r="E70" s="94"/>
      <c r="F70" s="63"/>
    </row>
    <row r="71" spans="2:6" ht="12.75" hidden="1" customHeight="1" x14ac:dyDescent="0.2">
      <c r="B71" s="69"/>
      <c r="C71" s="91"/>
      <c r="D71" s="94"/>
      <c r="E71" s="94"/>
      <c r="F71" s="63"/>
    </row>
    <row r="72" spans="2:6" ht="12.75" hidden="1" customHeight="1" x14ac:dyDescent="0.2">
      <c r="B72" s="69"/>
      <c r="C72" s="91"/>
      <c r="D72" s="94"/>
      <c r="E72" s="94"/>
      <c r="F72" s="63"/>
    </row>
    <row r="73" spans="2:6" ht="12.75" hidden="1" customHeight="1" x14ac:dyDescent="0.2">
      <c r="B73" s="69"/>
      <c r="C73" s="91"/>
      <c r="D73" s="94"/>
      <c r="E73" s="94"/>
      <c r="F73" s="63"/>
    </row>
    <row r="74" spans="2:6" ht="12.75" hidden="1" customHeight="1" x14ac:dyDescent="0.2">
      <c r="B74" s="69"/>
      <c r="C74" s="91"/>
      <c r="D74" s="94"/>
      <c r="E74" s="94"/>
      <c r="F74" s="63"/>
    </row>
    <row r="75" spans="2:6" ht="12.75" hidden="1" customHeight="1" x14ac:dyDescent="0.2">
      <c r="B75" s="69"/>
      <c r="C75" s="91"/>
      <c r="D75" s="94"/>
      <c r="E75" s="94"/>
      <c r="F75" s="63"/>
    </row>
    <row r="76" spans="2:6" ht="12.75" hidden="1" customHeight="1" x14ac:dyDescent="0.2">
      <c r="B76" s="69"/>
      <c r="C76" s="91"/>
      <c r="D76" s="94"/>
      <c r="E76" s="94"/>
      <c r="F76" s="63"/>
    </row>
    <row r="77" spans="2:6" ht="12.75" hidden="1" customHeight="1" x14ac:dyDescent="0.2">
      <c r="B77" s="69"/>
      <c r="C77" s="91"/>
      <c r="D77" s="94"/>
      <c r="E77" s="94"/>
      <c r="F77" s="63"/>
    </row>
    <row r="78" spans="2:6" ht="12.75" hidden="1" customHeight="1" x14ac:dyDescent="0.2">
      <c r="B78" s="69"/>
      <c r="C78" s="91"/>
      <c r="D78" s="94"/>
      <c r="E78" s="94"/>
      <c r="F78" s="63"/>
    </row>
    <row r="79" spans="2:6" ht="12.75" hidden="1" customHeight="1" x14ac:dyDescent="0.2">
      <c r="B79" s="69"/>
      <c r="C79" s="91"/>
      <c r="D79" s="94"/>
      <c r="E79" s="94"/>
      <c r="F79" s="63"/>
    </row>
    <row r="80" spans="2:6" ht="12.75" hidden="1" customHeight="1" x14ac:dyDescent="0.2">
      <c r="B80" s="69"/>
      <c r="C80" s="91"/>
      <c r="D80" s="94"/>
      <c r="E80" s="94"/>
      <c r="F80" s="63"/>
    </row>
    <row r="81" spans="2:6" ht="12.75" hidden="1" customHeight="1" x14ac:dyDescent="0.2">
      <c r="B81" s="69"/>
      <c r="C81" s="91"/>
      <c r="D81" s="94"/>
      <c r="E81" s="94"/>
      <c r="F81" s="63"/>
    </row>
    <row r="82" spans="2:6" ht="12.75" hidden="1" customHeight="1" x14ac:dyDescent="0.2">
      <c r="B82" s="69"/>
      <c r="C82" s="91"/>
      <c r="D82" s="94"/>
      <c r="E82" s="94"/>
      <c r="F82" s="63"/>
    </row>
    <row r="83" spans="2:6" ht="12.75" hidden="1" customHeight="1" x14ac:dyDescent="0.2">
      <c r="B83" s="69"/>
      <c r="C83" s="91"/>
      <c r="D83" s="94"/>
      <c r="E83" s="94"/>
      <c r="F83" s="63"/>
    </row>
    <row r="84" spans="2:6" ht="12.75" hidden="1" customHeight="1" x14ac:dyDescent="0.2">
      <c r="B84" s="69"/>
      <c r="C84" s="91"/>
      <c r="D84" s="94"/>
      <c r="E84" s="94"/>
      <c r="F84" s="63"/>
    </row>
    <row r="85" spans="2:6" ht="12.75" hidden="1" customHeight="1" x14ac:dyDescent="0.2">
      <c r="B85" s="93"/>
      <c r="C85" s="43"/>
      <c r="D85" s="45"/>
      <c r="E85" s="45"/>
      <c r="F85" s="44"/>
    </row>
    <row r="86" spans="2:6" ht="12.75" hidden="1" customHeight="1" x14ac:dyDescent="0.2">
      <c r="B86" s="93"/>
      <c r="C86" s="43"/>
      <c r="D86" s="45"/>
      <c r="E86" s="45"/>
      <c r="F86" s="44"/>
    </row>
    <row r="87" spans="2:6" ht="12.75" hidden="1" customHeight="1" x14ac:dyDescent="0.2">
      <c r="B87" s="93"/>
      <c r="C87" s="43"/>
      <c r="D87" s="45"/>
      <c r="E87" s="45"/>
      <c r="F87" s="44"/>
    </row>
    <row r="88" spans="2:6" ht="12.75" hidden="1" customHeight="1" x14ac:dyDescent="0.2">
      <c r="B88" s="93"/>
      <c r="C88" s="43"/>
      <c r="D88" s="45"/>
      <c r="E88" s="45"/>
      <c r="F88" s="44"/>
    </row>
    <row r="89" spans="2:6" ht="12.75" hidden="1" customHeight="1" x14ac:dyDescent="0.2">
      <c r="B89" s="93"/>
      <c r="C89" s="43"/>
      <c r="D89" s="45"/>
      <c r="E89" s="45"/>
      <c r="F89" s="44"/>
    </row>
    <row r="90" spans="2:6" ht="12.75" hidden="1" customHeight="1" x14ac:dyDescent="0.2">
      <c r="B90" s="93"/>
      <c r="C90" s="43"/>
      <c r="D90" s="45"/>
      <c r="E90" s="45"/>
      <c r="F90" s="44"/>
    </row>
    <row r="91" spans="2:6" ht="12.75" hidden="1" customHeight="1" x14ac:dyDescent="0.2">
      <c r="B91" s="93"/>
      <c r="C91" s="43"/>
      <c r="D91" s="45"/>
      <c r="E91" s="45"/>
      <c r="F91" s="44"/>
    </row>
    <row r="92" spans="2:6" ht="12.75" hidden="1" customHeight="1" x14ac:dyDescent="0.2">
      <c r="B92" s="93"/>
      <c r="C92" s="43"/>
      <c r="D92" s="45"/>
      <c r="E92" s="45"/>
      <c r="F92" s="44"/>
    </row>
    <row r="93" spans="2:6" ht="12.75" hidden="1" customHeight="1" x14ac:dyDescent="0.2">
      <c r="B93" s="93"/>
      <c r="C93" s="43"/>
      <c r="D93" s="45"/>
      <c r="E93" s="45"/>
      <c r="F93" s="44"/>
    </row>
    <row r="94" spans="2:6" ht="12.75" hidden="1" customHeight="1" x14ac:dyDescent="0.2">
      <c r="B94" s="93"/>
      <c r="C94" s="43"/>
      <c r="D94" s="45"/>
      <c r="E94" s="45"/>
      <c r="F94" s="44"/>
    </row>
    <row r="95" spans="2:6" ht="12.75" hidden="1" customHeight="1" x14ac:dyDescent="0.2">
      <c r="B95" s="93"/>
      <c r="C95" s="43"/>
      <c r="D95" s="45"/>
      <c r="E95" s="45"/>
      <c r="F95" s="44"/>
    </row>
    <row r="96" spans="2:6" ht="12.75" hidden="1" customHeight="1" x14ac:dyDescent="0.2">
      <c r="B96" s="93"/>
      <c r="C96" s="43"/>
      <c r="D96" s="45"/>
      <c r="E96" s="45"/>
      <c r="F96" s="44"/>
    </row>
    <row r="97" spans="2:6" ht="12.75" hidden="1" customHeight="1" x14ac:dyDescent="0.2">
      <c r="B97" s="93"/>
      <c r="C97" s="43"/>
      <c r="D97" s="45"/>
      <c r="E97" s="45"/>
      <c r="F97" s="44"/>
    </row>
    <row r="98" spans="2:6" ht="12.75" hidden="1" customHeight="1" x14ac:dyDescent="0.2">
      <c r="B98" s="93"/>
      <c r="C98" s="43"/>
      <c r="D98" s="45"/>
      <c r="E98" s="45"/>
      <c r="F98" s="44"/>
    </row>
    <row r="99" spans="2:6" ht="12.75" hidden="1" customHeight="1" x14ac:dyDescent="0.2">
      <c r="B99" s="93"/>
      <c r="C99" s="43"/>
      <c r="D99" s="45"/>
      <c r="E99" s="45"/>
      <c r="F99" s="4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8AFC1-31A5-4E55-95BE-7810E3400D7E}">
  <sheetPr>
    <pageSetUpPr fitToPage="1"/>
  </sheetPr>
  <dimension ref="A1:S31"/>
  <sheetViews>
    <sheetView showGridLines="0" tabSelected="1" zoomScale="115" zoomScaleNormal="115" workbookViewId="0">
      <selection activeCell="C3" sqref="C3"/>
    </sheetView>
  </sheetViews>
  <sheetFormatPr defaultColWidth="0" defaultRowHeight="12.75" zeroHeight="1" x14ac:dyDescent="0.2"/>
  <cols>
    <col min="1" max="1" width="5.140625" style="1" customWidth="1"/>
    <col min="2" max="2" width="35.85546875" style="1" customWidth="1"/>
    <col min="3" max="3" width="30.7109375" style="1" customWidth="1"/>
    <col min="4" max="4" width="8" style="1" customWidth="1"/>
    <col min="5" max="6" width="30.7109375" style="1" customWidth="1"/>
    <col min="7" max="7" width="9.7109375" style="1" customWidth="1"/>
    <col min="8" max="8" width="8.85546875" style="1" hidden="1" customWidth="1"/>
    <col min="9" max="9" width="25.140625" style="1" hidden="1" customWidth="1"/>
    <col min="10" max="10" width="22" style="1" hidden="1" customWidth="1"/>
    <col min="11" max="11" width="9.140625" style="1" hidden="1" customWidth="1"/>
    <col min="12" max="12" width="11.7109375" style="1" hidden="1" customWidth="1"/>
    <col min="13" max="13" width="8.85546875" style="1" hidden="1" customWidth="1"/>
    <col min="14" max="14" width="9.5703125" style="1" hidden="1" customWidth="1"/>
    <col min="15" max="15" width="5.85546875" style="1" hidden="1" customWidth="1"/>
    <col min="16" max="16" width="9.5703125" style="1" hidden="1" customWidth="1"/>
    <col min="17" max="17" width="2.42578125" style="1" hidden="1" customWidth="1"/>
    <col min="18" max="19" width="8.85546875" style="1" hidden="1" customWidth="1"/>
    <col min="20" max="24" width="0" style="1" hidden="1" customWidth="1"/>
    <col min="25" max="16384" width="0" style="1" hidden="1"/>
  </cols>
  <sheetData>
    <row r="1" spans="1:6" ht="44.45" customHeight="1" x14ac:dyDescent="0.2">
      <c r="A1" s="1" t="s">
        <v>17</v>
      </c>
    </row>
    <row r="2" spans="1:6" ht="15.75" x14ac:dyDescent="0.2">
      <c r="B2" s="11"/>
      <c r="C2" s="17"/>
    </row>
    <row r="3" spans="1:6" ht="24" customHeight="1" x14ac:dyDescent="0.2">
      <c r="B3" s="19" t="s">
        <v>302</v>
      </c>
      <c r="C3" s="20">
        <v>45898</v>
      </c>
    </row>
    <row r="4" spans="1:6" ht="15.75" x14ac:dyDescent="0.25">
      <c r="B4" s="18"/>
      <c r="C4" s="18"/>
    </row>
    <row r="5" spans="1:6" ht="24" x14ac:dyDescent="0.55000000000000004">
      <c r="B5" s="21" t="s">
        <v>18</v>
      </c>
      <c r="C5" s="18"/>
      <c r="E5" s="21" t="s">
        <v>303</v>
      </c>
      <c r="F5" s="18"/>
    </row>
    <row r="6" spans="1:6" ht="45" customHeight="1" x14ac:dyDescent="0.2">
      <c r="B6" s="146" t="s">
        <v>19</v>
      </c>
      <c r="C6" s="146" t="s">
        <v>20</v>
      </c>
      <c r="E6" s="146" t="s">
        <v>304</v>
      </c>
      <c r="F6" s="146" t="s">
        <v>21</v>
      </c>
    </row>
    <row r="7" spans="1:6" ht="24.95" customHeight="1" x14ac:dyDescent="0.2">
      <c r="B7" s="180">
        <v>2.97031602161</v>
      </c>
      <c r="C7" s="23">
        <v>127.82136818560821</v>
      </c>
      <c r="E7" s="73">
        <v>102</v>
      </c>
      <c r="F7" s="74">
        <v>23</v>
      </c>
    </row>
    <row r="8" spans="1:6" ht="15" customHeight="1" x14ac:dyDescent="0.25">
      <c r="B8"/>
      <c r="C8"/>
      <c r="E8" s="75"/>
      <c r="F8" s="75"/>
    </row>
    <row r="9" spans="1:6" ht="45" customHeight="1" x14ac:dyDescent="0.2">
      <c r="B9" s="146" t="s">
        <v>22</v>
      </c>
      <c r="C9" s="146" t="s">
        <v>23</v>
      </c>
      <c r="E9" s="146" t="s">
        <v>24</v>
      </c>
      <c r="F9" s="146" t="s">
        <v>25</v>
      </c>
    </row>
    <row r="10" spans="1:6" ht="24.95" customHeight="1" x14ac:dyDescent="0.2">
      <c r="B10" s="180">
        <v>2.9047529999999999</v>
      </c>
      <c r="C10" s="23">
        <v>125</v>
      </c>
      <c r="E10" s="74">
        <v>606136.84000000008</v>
      </c>
      <c r="F10" s="76">
        <v>9.741940479820471</v>
      </c>
    </row>
    <row r="11" spans="1:6" ht="15" customHeight="1" x14ac:dyDescent="0.25">
      <c r="B11"/>
      <c r="C11"/>
      <c r="E11" s="75"/>
      <c r="F11" s="75"/>
    </row>
    <row r="12" spans="1:6" ht="45" customHeight="1" x14ac:dyDescent="0.2">
      <c r="B12" s="146" t="s">
        <v>26</v>
      </c>
      <c r="C12" s="146" t="s">
        <v>27</v>
      </c>
      <c r="E12" s="146" t="s">
        <v>28</v>
      </c>
      <c r="F12" s="146" t="s">
        <v>29</v>
      </c>
    </row>
    <row r="13" spans="1:6" ht="24.95" customHeight="1" x14ac:dyDescent="0.2">
      <c r="B13" s="25">
        <v>0.97792725718980467</v>
      </c>
      <c r="C13" s="22">
        <v>3.0381409690476198</v>
      </c>
      <c r="E13" s="77">
        <v>8.1675121413177908E-3</v>
      </c>
      <c r="F13" s="77">
        <v>7.9531496118884493E-3</v>
      </c>
    </row>
    <row r="14" spans="1:6" ht="15" customHeight="1" x14ac:dyDescent="0.25">
      <c r="B14"/>
      <c r="C14"/>
      <c r="E14" s="75"/>
      <c r="F14" s="75"/>
    </row>
    <row r="15" spans="1:6" ht="45" customHeight="1" x14ac:dyDescent="0.2">
      <c r="B15" s="146" t="s">
        <v>30</v>
      </c>
      <c r="C15" s="146" t="s">
        <v>31</v>
      </c>
      <c r="E15" s="146" t="s">
        <v>305</v>
      </c>
      <c r="F15" s="146" t="s">
        <v>306</v>
      </c>
    </row>
    <row r="16" spans="1:6" ht="24.95" customHeight="1" x14ac:dyDescent="0.2">
      <c r="B16" s="24">
        <v>9.1199999999999989E-2</v>
      </c>
      <c r="C16" s="24">
        <v>8.9186965855710176E-2</v>
      </c>
      <c r="E16" s="182">
        <v>4451.629227007551</v>
      </c>
      <c r="F16" s="181" t="s">
        <v>307</v>
      </c>
    </row>
    <row r="17" spans="2:15" ht="15" customHeight="1" x14ac:dyDescent="0.2">
      <c r="B17" s="8"/>
      <c r="C17" s="9"/>
    </row>
    <row r="18" spans="2:15" ht="15.75" x14ac:dyDescent="0.2">
      <c r="B18" s="8"/>
      <c r="C18" s="9"/>
    </row>
    <row r="19" spans="2:15" ht="15.75" hidden="1" x14ac:dyDescent="0.2">
      <c r="B19" s="8"/>
      <c r="C19" s="9"/>
    </row>
    <row r="20" spans="2:15" ht="18" hidden="1" customHeight="1" x14ac:dyDescent="0.2">
      <c r="I20" s="11"/>
    </row>
    <row r="21" spans="2:15" ht="15" hidden="1" x14ac:dyDescent="0.25">
      <c r="I21" s="5"/>
      <c r="J21" s="5"/>
    </row>
    <row r="22" spans="2:15" ht="15" hidden="1" x14ac:dyDescent="0.25">
      <c r="I22" s="5"/>
      <c r="J22" s="13"/>
    </row>
    <row r="23" spans="2:15" ht="15" hidden="1" x14ac:dyDescent="0.25">
      <c r="I23" s="5"/>
      <c r="J23" s="13"/>
    </row>
    <row r="24" spans="2:15" ht="15" hidden="1" x14ac:dyDescent="0.25">
      <c r="I24" s="5"/>
      <c r="J24" s="14"/>
    </row>
    <row r="25" spans="2:15" ht="15" hidden="1" x14ac:dyDescent="0.25">
      <c r="I25" s="5"/>
      <c r="J25" s="13"/>
      <c r="K25" s="10"/>
    </row>
    <row r="28" spans="2:15" ht="18" hidden="1" customHeight="1" x14ac:dyDescent="0.25">
      <c r="K28" s="28"/>
      <c r="L28" s="26"/>
      <c r="M28" s="5"/>
      <c r="N28" s="26"/>
      <c r="O28" s="27"/>
    </row>
    <row r="29" spans="2:15" ht="15" hidden="1" x14ac:dyDescent="0.25">
      <c r="K29" s="15"/>
      <c r="L29" s="15"/>
      <c r="M29" s="5"/>
      <c r="N29" s="15"/>
      <c r="O29" s="5"/>
    </row>
    <row r="30" spans="2:15" ht="15" hidden="1" x14ac:dyDescent="0.25">
      <c r="K30" s="15"/>
      <c r="L30" s="15"/>
      <c r="M30" s="5"/>
      <c r="N30" s="15"/>
      <c r="O30" s="5"/>
    </row>
    <row r="31" spans="2:15" ht="15" hidden="1" x14ac:dyDescent="0.25">
      <c r="B31" s="5"/>
      <c r="C31" s="29"/>
      <c r="K31" s="15"/>
      <c r="L31" s="15"/>
      <c r="M31" s="5"/>
      <c r="N31" s="15"/>
      <c r="O31" s="5"/>
    </row>
  </sheetData>
  <pageMargins left="0.511811024" right="0.511811024" top="0.78740157499999996" bottom="0.78740157499999996" header="0.31496062000000002" footer="0.31496062000000002"/>
  <pageSetup paperSize="9" scale="87" fitToWidth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241"/>
  <sheetViews>
    <sheetView showGridLines="0" zoomScaleNormal="100" workbookViewId="0">
      <selection activeCell="I109" sqref="I109"/>
    </sheetView>
  </sheetViews>
  <sheetFormatPr defaultColWidth="0" defaultRowHeight="12.75" customHeight="1" zeroHeight="1" x14ac:dyDescent="0.2"/>
  <cols>
    <col min="1" max="1" width="4" style="49" customWidth="1"/>
    <col min="2" max="2" width="28.7109375" style="49" customWidth="1"/>
    <col min="3" max="3" width="23.5703125" style="49" customWidth="1"/>
    <col min="4" max="4" width="15.7109375" style="49" customWidth="1"/>
    <col min="5" max="6" width="18.7109375" style="49" customWidth="1"/>
    <col min="7" max="7" width="15.7109375" style="49" customWidth="1"/>
    <col min="8" max="10" width="18.7109375" style="49" customWidth="1"/>
    <col min="11" max="11" width="7.5703125" style="49" customWidth="1"/>
    <col min="12" max="17" width="19.7109375" style="49" hidden="1" customWidth="1"/>
    <col min="18" max="18" width="14.85546875" style="49" hidden="1" customWidth="1"/>
    <col min="19" max="19" width="3" style="49" hidden="1" customWidth="1"/>
    <col min="20" max="23" width="9.140625" style="49" hidden="1" customWidth="1"/>
    <col min="24" max="25" width="0.140625" style="49" hidden="1" customWidth="1"/>
    <col min="26" max="26" width="4.140625" style="49" hidden="1" customWidth="1"/>
    <col min="27" max="89" width="0.140625" style="49" hidden="1" customWidth="1"/>
    <col min="90" max="92" width="8.85546875" style="49" hidden="1" customWidth="1"/>
    <col min="93" max="16384" width="9.140625" style="49" hidden="1"/>
  </cols>
  <sheetData>
    <row r="1" spans="2:24" ht="16.899999999999999" customHeight="1" x14ac:dyDescent="0.2">
      <c r="B1" s="70"/>
      <c r="C1" s="70"/>
    </row>
    <row r="2" spans="2:24" s="51" customFormat="1" ht="16.899999999999999" customHeight="1" x14ac:dyDescent="0.2">
      <c r="B2" s="71"/>
      <c r="C2" s="71"/>
      <c r="D2" s="71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2:24" ht="16.899999999999999" customHeight="1" x14ac:dyDescent="0.2">
      <c r="B3" s="141"/>
      <c r="C3" s="141"/>
    </row>
    <row r="4" spans="2:24" ht="16.899999999999999" customHeight="1" x14ac:dyDescent="0.2"/>
    <row r="5" spans="2:24" ht="22.5" customHeight="1" x14ac:dyDescent="0.2">
      <c r="B5" s="124" t="s">
        <v>32</v>
      </c>
      <c r="C5" s="124"/>
    </row>
    <row r="6" spans="2:24" ht="42" customHeight="1" x14ac:dyDescent="0.2">
      <c r="B6" s="147" t="s">
        <v>33</v>
      </c>
      <c r="C6" s="147" t="s">
        <v>34</v>
      </c>
      <c r="D6" s="147" t="s">
        <v>35</v>
      </c>
      <c r="E6" s="147" t="s">
        <v>36</v>
      </c>
      <c r="F6" s="147" t="s">
        <v>37</v>
      </c>
      <c r="G6" s="147" t="s">
        <v>38</v>
      </c>
      <c r="H6" s="147" t="s">
        <v>39</v>
      </c>
      <c r="I6" s="147" t="s">
        <v>40</v>
      </c>
    </row>
    <row r="7" spans="2:24" ht="18" customHeight="1" x14ac:dyDescent="0.2">
      <c r="B7" s="60" t="s">
        <v>161</v>
      </c>
      <c r="C7" s="149" t="s">
        <v>162</v>
      </c>
      <c r="D7" s="150">
        <v>1</v>
      </c>
      <c r="E7" s="118">
        <v>8040</v>
      </c>
      <c r="F7" s="150">
        <v>0</v>
      </c>
      <c r="G7" s="151">
        <v>3.5219357962328788</v>
      </c>
      <c r="H7" s="162">
        <v>4.8464907180571094E-2</v>
      </c>
      <c r="I7" s="162">
        <v>6.8335436784739384E-2</v>
      </c>
    </row>
    <row r="8" spans="2:24" ht="18" customHeight="1" x14ac:dyDescent="0.2">
      <c r="B8" s="60" t="s">
        <v>163</v>
      </c>
      <c r="C8" s="149" t="s">
        <v>164</v>
      </c>
      <c r="D8" s="150">
        <v>1</v>
      </c>
      <c r="E8" s="118">
        <v>24291.79</v>
      </c>
      <c r="F8" s="150">
        <v>0</v>
      </c>
      <c r="G8" s="151">
        <v>9.0561823715753444</v>
      </c>
      <c r="H8" s="162">
        <v>4.4195508862312501E-2</v>
      </c>
      <c r="I8" s="162">
        <v>3.9870236517976741E-2</v>
      </c>
    </row>
    <row r="9" spans="2:24" ht="18" customHeight="1" x14ac:dyDescent="0.2">
      <c r="B9" s="60" t="s">
        <v>165</v>
      </c>
      <c r="C9" s="149" t="s">
        <v>164</v>
      </c>
      <c r="D9" s="150">
        <v>1</v>
      </c>
      <c r="E9" s="118">
        <v>15776.24</v>
      </c>
      <c r="F9" s="150">
        <v>0</v>
      </c>
      <c r="G9" s="151">
        <v>9.0561823715753444</v>
      </c>
      <c r="H9" s="162">
        <v>4.1952265678142732E-2</v>
      </c>
      <c r="I9" s="162">
        <v>3.9015184388774118E-2</v>
      </c>
    </row>
    <row r="10" spans="2:24" ht="18" customHeight="1" x14ac:dyDescent="0.2">
      <c r="B10" s="60" t="s">
        <v>166</v>
      </c>
      <c r="C10" s="149" t="s">
        <v>162</v>
      </c>
      <c r="D10" s="150">
        <v>1</v>
      </c>
      <c r="E10" s="118">
        <v>32808</v>
      </c>
      <c r="F10" s="150">
        <v>0</v>
      </c>
      <c r="G10" s="151">
        <v>3.237004289383564</v>
      </c>
      <c r="H10" s="162">
        <v>4.1120094819499103E-2</v>
      </c>
      <c r="I10" s="162">
        <v>6.5277845878433216E-2</v>
      </c>
    </row>
    <row r="11" spans="2:24" ht="18" customHeight="1" x14ac:dyDescent="0.2">
      <c r="B11" s="60" t="s">
        <v>167</v>
      </c>
      <c r="C11" s="149" t="s">
        <v>162</v>
      </c>
      <c r="D11" s="150">
        <v>1</v>
      </c>
      <c r="E11" s="118">
        <v>23298.34</v>
      </c>
      <c r="F11" s="150">
        <v>0</v>
      </c>
      <c r="G11" s="151">
        <v>6.7822097688356182</v>
      </c>
      <c r="H11" s="162">
        <v>3.5765256250835785E-2</v>
      </c>
      <c r="I11" s="162">
        <v>3.391802039211736E-2</v>
      </c>
    </row>
    <row r="12" spans="2:24" ht="18" customHeight="1" x14ac:dyDescent="0.2">
      <c r="B12" s="60" t="s">
        <v>168</v>
      </c>
      <c r="C12" s="149" t="s">
        <v>164</v>
      </c>
      <c r="D12" s="150">
        <v>1</v>
      </c>
      <c r="E12" s="118">
        <v>29639.55</v>
      </c>
      <c r="F12" s="150">
        <v>0</v>
      </c>
      <c r="G12" s="151">
        <v>9.0561823715753444</v>
      </c>
      <c r="H12" s="162">
        <v>3.2563207512141833E-2</v>
      </c>
      <c r="I12" s="162">
        <v>2.895022718925153E-2</v>
      </c>
    </row>
    <row r="13" spans="2:24" ht="18" customHeight="1" x14ac:dyDescent="0.2">
      <c r="B13" s="60" t="s">
        <v>169</v>
      </c>
      <c r="C13" s="149" t="s">
        <v>164</v>
      </c>
      <c r="D13" s="150">
        <v>1</v>
      </c>
      <c r="E13" s="118">
        <v>24345.199999999997</v>
      </c>
      <c r="F13" s="150">
        <v>0</v>
      </c>
      <c r="G13" s="151">
        <v>9.0561823715753444</v>
      </c>
      <c r="H13" s="162">
        <v>3.2436572816261285E-2</v>
      </c>
      <c r="I13" s="162">
        <v>2.7876278256633181E-2</v>
      </c>
    </row>
    <row r="14" spans="2:24" ht="18" customHeight="1" x14ac:dyDescent="0.2">
      <c r="B14" s="60" t="s">
        <v>170</v>
      </c>
      <c r="C14" s="149" t="s">
        <v>164</v>
      </c>
      <c r="D14" s="150">
        <v>1</v>
      </c>
      <c r="E14" s="118">
        <v>12880</v>
      </c>
      <c r="F14" s="150">
        <v>0</v>
      </c>
      <c r="G14" s="151">
        <v>14.245223467465756</v>
      </c>
      <c r="H14" s="162">
        <v>3.0621727271681949E-2</v>
      </c>
      <c r="I14" s="162">
        <v>3.0038821638297786E-2</v>
      </c>
    </row>
    <row r="15" spans="2:24" ht="18" customHeight="1" x14ac:dyDescent="0.2">
      <c r="B15" s="60" t="s">
        <v>171</v>
      </c>
      <c r="C15" s="149" t="s">
        <v>44</v>
      </c>
      <c r="D15" s="150">
        <v>1</v>
      </c>
      <c r="E15" s="118">
        <v>21481.825000000001</v>
      </c>
      <c r="F15" s="150">
        <v>0.23045662310892506</v>
      </c>
      <c r="G15" s="151">
        <v>0</v>
      </c>
      <c r="H15" s="162">
        <v>3.0336066519309146E-2</v>
      </c>
      <c r="I15" s="162">
        <v>2.6881134766046148E-2</v>
      </c>
    </row>
    <row r="16" spans="2:24" ht="18" customHeight="1" x14ac:dyDescent="0.2">
      <c r="B16" s="60" t="s">
        <v>172</v>
      </c>
      <c r="C16" s="149" t="s">
        <v>164</v>
      </c>
      <c r="D16" s="150">
        <v>1</v>
      </c>
      <c r="E16" s="118">
        <v>10131</v>
      </c>
      <c r="F16" s="150">
        <v>0</v>
      </c>
      <c r="G16" s="151">
        <v>9.0561823715753444</v>
      </c>
      <c r="H16" s="162">
        <v>2.8311899864723319E-2</v>
      </c>
      <c r="I16" s="162">
        <v>2.5616816044290867E-2</v>
      </c>
    </row>
    <row r="17" spans="2:9" ht="18" customHeight="1" x14ac:dyDescent="0.2">
      <c r="B17" s="60" t="s">
        <v>173</v>
      </c>
      <c r="C17" s="149" t="s">
        <v>162</v>
      </c>
      <c r="D17" s="150">
        <v>1</v>
      </c>
      <c r="E17" s="118">
        <v>6089</v>
      </c>
      <c r="F17" s="150">
        <v>0</v>
      </c>
      <c r="G17" s="151">
        <v>6.1548125085616459</v>
      </c>
      <c r="H17" s="162">
        <v>2.7044957075201145E-2</v>
      </c>
      <c r="I17" s="162">
        <v>2.7337845339390994E-2</v>
      </c>
    </row>
    <row r="18" spans="2:9" ht="18" customHeight="1" x14ac:dyDescent="0.2">
      <c r="B18" s="60" t="s">
        <v>174</v>
      </c>
      <c r="C18" s="149" t="s">
        <v>164</v>
      </c>
      <c r="D18" s="150">
        <v>1</v>
      </c>
      <c r="E18" s="118">
        <v>14050.619999999999</v>
      </c>
      <c r="F18" s="150">
        <v>0</v>
      </c>
      <c r="G18" s="151">
        <v>9.0561823715753444</v>
      </c>
      <c r="H18" s="162">
        <v>2.6828464855836856E-2</v>
      </c>
      <c r="I18" s="162">
        <v>2.4193868382527552E-2</v>
      </c>
    </row>
    <row r="19" spans="2:9" ht="18" customHeight="1" x14ac:dyDescent="0.2">
      <c r="B19" s="60" t="s">
        <v>175</v>
      </c>
      <c r="C19" s="149" t="s">
        <v>164</v>
      </c>
      <c r="D19" s="150">
        <v>1</v>
      </c>
      <c r="E19" s="118">
        <v>14415</v>
      </c>
      <c r="F19" s="150">
        <v>0</v>
      </c>
      <c r="G19" s="151">
        <v>15.998648125000003</v>
      </c>
      <c r="H19" s="162">
        <v>2.6326809804487702E-2</v>
      </c>
      <c r="I19" s="162">
        <v>2.7333786937530032E-2</v>
      </c>
    </row>
    <row r="20" spans="2:9" ht="18" customHeight="1" x14ac:dyDescent="0.2">
      <c r="B20" s="60" t="s">
        <v>176</v>
      </c>
      <c r="C20" s="149" t="s">
        <v>164</v>
      </c>
      <c r="D20" s="150">
        <v>1</v>
      </c>
      <c r="E20" s="118">
        <v>14196</v>
      </c>
      <c r="F20" s="150">
        <v>0</v>
      </c>
      <c r="G20" s="151">
        <v>14.746593330479454</v>
      </c>
      <c r="H20" s="162">
        <v>2.5700468118584195E-2</v>
      </c>
      <c r="I20" s="162">
        <v>2.687196273017858E-2</v>
      </c>
    </row>
    <row r="21" spans="2:9" ht="18" customHeight="1" x14ac:dyDescent="0.2">
      <c r="B21" s="60" t="s">
        <v>177</v>
      </c>
      <c r="C21" s="149" t="s">
        <v>164</v>
      </c>
      <c r="D21" s="150">
        <v>1</v>
      </c>
      <c r="E21" s="118">
        <v>12950</v>
      </c>
      <c r="F21" s="150">
        <v>0</v>
      </c>
      <c r="G21" s="151">
        <v>14.245223467465756</v>
      </c>
      <c r="H21" s="162">
        <v>2.401636213717051E-2</v>
      </c>
      <c r="I21" s="162">
        <v>2.3684103081860006E-2</v>
      </c>
    </row>
    <row r="22" spans="2:9" ht="18" customHeight="1" x14ac:dyDescent="0.2">
      <c r="B22" s="60" t="s">
        <v>178</v>
      </c>
      <c r="C22" s="149" t="s">
        <v>164</v>
      </c>
      <c r="D22" s="150">
        <v>1</v>
      </c>
      <c r="E22" s="118">
        <v>13565</v>
      </c>
      <c r="F22" s="150">
        <v>0</v>
      </c>
      <c r="G22" s="151">
        <v>9.0561823715753444</v>
      </c>
      <c r="H22" s="162">
        <v>2.3990949665302668E-2</v>
      </c>
      <c r="I22" s="162">
        <v>2.2434054778204433E-2</v>
      </c>
    </row>
    <row r="23" spans="2:9" ht="18" customHeight="1" x14ac:dyDescent="0.2">
      <c r="B23" s="60" t="s">
        <v>179</v>
      </c>
      <c r="C23" s="149" t="s">
        <v>164</v>
      </c>
      <c r="D23" s="150">
        <v>1</v>
      </c>
      <c r="E23" s="118">
        <v>15789</v>
      </c>
      <c r="F23" s="150">
        <v>0</v>
      </c>
      <c r="G23" s="151">
        <v>14.245223467465756</v>
      </c>
      <c r="H23" s="162">
        <v>2.2592931405038687E-2</v>
      </c>
      <c r="I23" s="162">
        <v>2.2749286078688764E-2</v>
      </c>
    </row>
    <row r="24" spans="2:9" ht="18" customHeight="1" x14ac:dyDescent="0.2">
      <c r="B24" s="60" t="s">
        <v>180</v>
      </c>
      <c r="C24" s="149" t="s">
        <v>164</v>
      </c>
      <c r="D24" s="150">
        <v>1</v>
      </c>
      <c r="E24" s="118">
        <v>12732</v>
      </c>
      <c r="F24" s="150">
        <v>0</v>
      </c>
      <c r="G24" s="151">
        <v>14.245223467465756</v>
      </c>
      <c r="H24" s="162">
        <v>2.2560580545820868E-2</v>
      </c>
      <c r="I24" s="162">
        <v>2.2067435006757473E-2</v>
      </c>
    </row>
    <row r="25" spans="2:9" ht="18" customHeight="1" x14ac:dyDescent="0.2">
      <c r="B25" s="60" t="s">
        <v>181</v>
      </c>
      <c r="C25" s="149" t="s">
        <v>164</v>
      </c>
      <c r="D25" s="150">
        <v>1</v>
      </c>
      <c r="E25" s="118">
        <v>7549.23</v>
      </c>
      <c r="F25" s="150">
        <v>0</v>
      </c>
      <c r="G25" s="151">
        <v>9.0561823715753444</v>
      </c>
      <c r="H25" s="162">
        <v>2.1853530374815189E-2</v>
      </c>
      <c r="I25" s="162">
        <v>1.9911754922997797E-2</v>
      </c>
    </row>
    <row r="26" spans="2:9" ht="18" customHeight="1" x14ac:dyDescent="0.2">
      <c r="B26" s="60" t="s">
        <v>182</v>
      </c>
      <c r="C26" s="149" t="s">
        <v>164</v>
      </c>
      <c r="D26" s="150">
        <v>1</v>
      </c>
      <c r="E26" s="118">
        <v>11503</v>
      </c>
      <c r="F26" s="150">
        <v>0</v>
      </c>
      <c r="G26" s="151">
        <v>14.245223467465756</v>
      </c>
      <c r="H26" s="162">
        <v>1.8749254450416589E-2</v>
      </c>
      <c r="I26" s="162">
        <v>1.9373341071077022E-2</v>
      </c>
    </row>
    <row r="27" spans="2:9" ht="18" customHeight="1" x14ac:dyDescent="0.2">
      <c r="B27" s="60" t="s">
        <v>183</v>
      </c>
      <c r="C27" s="149" t="s">
        <v>162</v>
      </c>
      <c r="D27" s="150">
        <v>1</v>
      </c>
      <c r="E27" s="118">
        <v>9738</v>
      </c>
      <c r="F27" s="150">
        <v>0</v>
      </c>
      <c r="G27" s="151">
        <v>4.5328947003424682</v>
      </c>
      <c r="H27" s="162">
        <v>1.785319309881727E-2</v>
      </c>
      <c r="I27" s="162">
        <v>2.222124438603516E-2</v>
      </c>
    </row>
    <row r="28" spans="2:9" ht="18" customHeight="1" x14ac:dyDescent="0.2">
      <c r="B28" s="60" t="s">
        <v>184</v>
      </c>
      <c r="C28" s="149" t="s">
        <v>164</v>
      </c>
      <c r="D28" s="150">
        <v>1</v>
      </c>
      <c r="E28" s="118">
        <v>24235.14</v>
      </c>
      <c r="F28" s="150">
        <v>0</v>
      </c>
      <c r="G28" s="151">
        <v>9.0561823715753444</v>
      </c>
      <c r="H28" s="162">
        <v>1.6335875768591156E-2</v>
      </c>
      <c r="I28" s="162">
        <v>1.3887920754426021E-2</v>
      </c>
    </row>
    <row r="29" spans="2:9" ht="18" customHeight="1" x14ac:dyDescent="0.2">
      <c r="B29" s="60" t="s">
        <v>185</v>
      </c>
      <c r="C29" s="149" t="s">
        <v>164</v>
      </c>
      <c r="D29" s="150">
        <v>1</v>
      </c>
      <c r="E29" s="118">
        <v>11257</v>
      </c>
      <c r="F29" s="150">
        <v>0</v>
      </c>
      <c r="G29" s="151">
        <v>14.746593330479454</v>
      </c>
      <c r="H29" s="162">
        <v>1.5413699032108498E-2</v>
      </c>
      <c r="I29" s="162">
        <v>1.67124440523687E-2</v>
      </c>
    </row>
    <row r="30" spans="2:9" ht="18" customHeight="1" x14ac:dyDescent="0.2">
      <c r="B30" s="60" t="s">
        <v>186</v>
      </c>
      <c r="C30" s="149" t="s">
        <v>164</v>
      </c>
      <c r="D30" s="150">
        <v>1</v>
      </c>
      <c r="E30" s="118">
        <v>10806</v>
      </c>
      <c r="F30" s="150">
        <v>0</v>
      </c>
      <c r="G30" s="151">
        <v>14.245223467465756</v>
      </c>
      <c r="H30" s="162">
        <v>1.5249938766455827E-2</v>
      </c>
      <c r="I30" s="162">
        <v>1.5857280394565316E-2</v>
      </c>
    </row>
    <row r="31" spans="2:9" ht="18" customHeight="1" x14ac:dyDescent="0.2">
      <c r="B31" s="60" t="s">
        <v>187</v>
      </c>
      <c r="C31" s="149" t="s">
        <v>164</v>
      </c>
      <c r="D31" s="150">
        <v>1</v>
      </c>
      <c r="E31" s="118">
        <v>11070</v>
      </c>
      <c r="F31" s="150">
        <v>0</v>
      </c>
      <c r="G31" s="151">
        <v>14.245223467465756</v>
      </c>
      <c r="H31" s="162">
        <v>1.4766829952456113E-2</v>
      </c>
      <c r="I31" s="162">
        <v>1.5348342979280331E-2</v>
      </c>
    </row>
    <row r="32" spans="2:9" ht="18" customHeight="1" x14ac:dyDescent="0.2">
      <c r="B32" s="60" t="s">
        <v>188</v>
      </c>
      <c r="C32" s="149" t="s">
        <v>162</v>
      </c>
      <c r="D32" s="150">
        <v>1</v>
      </c>
      <c r="E32" s="118">
        <v>4849</v>
      </c>
      <c r="F32" s="150">
        <v>0</v>
      </c>
      <c r="G32" s="151">
        <v>12.327415248287673</v>
      </c>
      <c r="H32" s="162">
        <v>1.4074541913581304E-2</v>
      </c>
      <c r="I32" s="162">
        <v>1.4566989807371703E-2</v>
      </c>
    </row>
    <row r="33" spans="2:10" ht="18" customHeight="1" x14ac:dyDescent="0.2">
      <c r="B33" s="60" t="s">
        <v>189</v>
      </c>
      <c r="C33" s="149" t="s">
        <v>162</v>
      </c>
      <c r="D33" s="150">
        <v>1</v>
      </c>
      <c r="E33" s="118">
        <v>4225.76</v>
      </c>
      <c r="F33" s="150">
        <v>0</v>
      </c>
      <c r="G33" s="151">
        <v>5.4890590839041113</v>
      </c>
      <c r="H33" s="162">
        <v>1.2915378984690785E-2</v>
      </c>
      <c r="I33" s="162">
        <v>4.8322316184968746E-3</v>
      </c>
    </row>
    <row r="34" spans="2:10" ht="18" customHeight="1" x14ac:dyDescent="0.2">
      <c r="B34" s="60" t="s">
        <v>190</v>
      </c>
      <c r="C34" s="149" t="s">
        <v>164</v>
      </c>
      <c r="D34" s="150">
        <v>1</v>
      </c>
      <c r="E34" s="118">
        <v>15740</v>
      </c>
      <c r="F34" s="150">
        <v>0</v>
      </c>
      <c r="G34" s="151">
        <v>13.587689220890413</v>
      </c>
      <c r="H34" s="162">
        <v>1.1505666654290115E-2</v>
      </c>
      <c r="I34" s="162">
        <v>1.1077089737007316E-2</v>
      </c>
    </row>
    <row r="35" spans="2:10" ht="18" customHeight="1" x14ac:dyDescent="0.2">
      <c r="B35" s="60" t="s">
        <v>191</v>
      </c>
      <c r="C35" s="149" t="s">
        <v>192</v>
      </c>
      <c r="D35" s="150">
        <v>1</v>
      </c>
      <c r="E35" s="118">
        <v>4908.68</v>
      </c>
      <c r="F35" s="150">
        <v>0</v>
      </c>
      <c r="G35" s="151">
        <v>11.176730316780825</v>
      </c>
      <c r="H35" s="162">
        <v>1.0854402504047279E-2</v>
      </c>
      <c r="I35" s="162">
        <v>8.8954978984254404E-3</v>
      </c>
    </row>
    <row r="36" spans="2:10" ht="18" customHeight="1" x14ac:dyDescent="0.2">
      <c r="B36" s="60" t="s">
        <v>193</v>
      </c>
      <c r="C36" s="149" t="s">
        <v>192</v>
      </c>
      <c r="D36" s="150">
        <v>1</v>
      </c>
      <c r="E36" s="118">
        <v>6305.13</v>
      </c>
      <c r="F36" s="150">
        <v>0</v>
      </c>
      <c r="G36" s="151">
        <v>11.176730316780825</v>
      </c>
      <c r="H36" s="162">
        <v>1.0374872350371805E-2</v>
      </c>
      <c r="I36" s="162">
        <v>8.3290268772329198E-3</v>
      </c>
    </row>
    <row r="37" spans="2:10" ht="18" customHeight="1" x14ac:dyDescent="0.2">
      <c r="B37" s="60" t="s">
        <v>194</v>
      </c>
      <c r="C37" s="149" t="s">
        <v>192</v>
      </c>
      <c r="D37" s="150">
        <v>1</v>
      </c>
      <c r="E37" s="118">
        <v>4887.67</v>
      </c>
      <c r="F37" s="150">
        <v>0</v>
      </c>
      <c r="G37" s="151">
        <v>9.1602919606164406</v>
      </c>
      <c r="H37" s="162">
        <v>1.0338227728320239E-2</v>
      </c>
      <c r="I37" s="162">
        <v>9.484710292132225E-3</v>
      </c>
    </row>
    <row r="38" spans="2:10" ht="18" customHeight="1" x14ac:dyDescent="0.2">
      <c r="B38" s="60" t="s">
        <v>195</v>
      </c>
      <c r="C38" s="149" t="s">
        <v>164</v>
      </c>
      <c r="D38" s="150">
        <v>1</v>
      </c>
      <c r="E38" s="118">
        <v>7867.87</v>
      </c>
      <c r="F38" s="150">
        <v>0</v>
      </c>
      <c r="G38" s="151">
        <v>16.247963193493153</v>
      </c>
      <c r="H38" s="162">
        <v>9.50285081928153E-3</v>
      </c>
      <c r="I38" s="162">
        <v>9.6850130966105608E-3</v>
      </c>
      <c r="J38" s="150"/>
    </row>
    <row r="39" spans="2:10" ht="18" customHeight="1" x14ac:dyDescent="0.2">
      <c r="B39" s="60" t="s">
        <v>196</v>
      </c>
      <c r="C39" s="149" t="s">
        <v>164</v>
      </c>
      <c r="D39" s="150">
        <v>1</v>
      </c>
      <c r="E39" s="118">
        <v>8613</v>
      </c>
      <c r="F39" s="150">
        <v>0</v>
      </c>
      <c r="G39" s="151">
        <v>14.595908398972606</v>
      </c>
      <c r="H39" s="162">
        <v>8.6835220032378223E-3</v>
      </c>
      <c r="I39" s="162">
        <v>8.7754711434318827E-3</v>
      </c>
      <c r="J39" s="150"/>
    </row>
    <row r="40" spans="2:10" ht="18" customHeight="1" x14ac:dyDescent="0.2">
      <c r="B40" s="60" t="s">
        <v>197</v>
      </c>
      <c r="C40" s="149" t="s">
        <v>164</v>
      </c>
      <c r="D40" s="150">
        <v>1</v>
      </c>
      <c r="E40" s="118">
        <v>6983</v>
      </c>
      <c r="F40" s="150">
        <v>0</v>
      </c>
      <c r="G40" s="151">
        <v>16.834264563356168</v>
      </c>
      <c r="H40" s="162">
        <v>8.0503485238350644E-3</v>
      </c>
      <c r="I40" s="162">
        <v>7.8620728744038769E-3</v>
      </c>
      <c r="J40" s="150"/>
    </row>
    <row r="41" spans="2:10" ht="18" customHeight="1" x14ac:dyDescent="0.2">
      <c r="B41" s="60" t="s">
        <v>198</v>
      </c>
      <c r="C41" s="149" t="s">
        <v>192</v>
      </c>
      <c r="D41" s="150">
        <v>1</v>
      </c>
      <c r="E41" s="118">
        <v>2611.29</v>
      </c>
      <c r="F41" s="150">
        <v>0</v>
      </c>
      <c r="G41" s="151">
        <v>9.1602919606164406</v>
      </c>
      <c r="H41" s="162">
        <v>7.9619162051089119E-3</v>
      </c>
      <c r="I41" s="162">
        <v>7.2806498326953364E-3</v>
      </c>
      <c r="J41" s="150"/>
    </row>
    <row r="42" spans="2:10" ht="18" customHeight="1" x14ac:dyDescent="0.2">
      <c r="B42" s="60" t="s">
        <v>199</v>
      </c>
      <c r="C42" s="149" t="s">
        <v>164</v>
      </c>
      <c r="D42" s="150">
        <v>1</v>
      </c>
      <c r="E42" s="118">
        <v>8336</v>
      </c>
      <c r="F42" s="150">
        <v>0</v>
      </c>
      <c r="G42" s="151">
        <v>12.678100179794523</v>
      </c>
      <c r="H42" s="162">
        <v>7.887532486274355E-3</v>
      </c>
      <c r="I42" s="162">
        <v>7.6018971434045849E-3</v>
      </c>
      <c r="J42" s="150"/>
    </row>
    <row r="43" spans="2:10" ht="18" customHeight="1" x14ac:dyDescent="0.2">
      <c r="B43" s="60" t="s">
        <v>200</v>
      </c>
      <c r="C43" s="149" t="s">
        <v>164</v>
      </c>
      <c r="D43" s="150">
        <v>1</v>
      </c>
      <c r="E43" s="118">
        <v>7710</v>
      </c>
      <c r="F43" s="150">
        <v>0</v>
      </c>
      <c r="G43" s="151">
        <v>15.417826207191784</v>
      </c>
      <c r="H43" s="162">
        <v>7.2733272489178607E-3</v>
      </c>
      <c r="I43" s="162">
        <v>4.7866507372789002E-3</v>
      </c>
      <c r="J43" s="150"/>
    </row>
    <row r="44" spans="2:10" ht="18" customHeight="1" x14ac:dyDescent="0.2">
      <c r="B44" s="60" t="s">
        <v>201</v>
      </c>
      <c r="C44" s="149" t="s">
        <v>164</v>
      </c>
      <c r="D44" s="150">
        <v>1</v>
      </c>
      <c r="E44" s="118">
        <v>6585</v>
      </c>
      <c r="F44" s="150">
        <v>0</v>
      </c>
      <c r="G44" s="151">
        <v>34.338374152397265</v>
      </c>
      <c r="H44" s="162">
        <v>6.8744549192299434E-3</v>
      </c>
      <c r="I44" s="162">
        <v>6.5915385779370568E-3</v>
      </c>
      <c r="J44" s="150"/>
    </row>
    <row r="45" spans="2:10" ht="18" customHeight="1" x14ac:dyDescent="0.2">
      <c r="B45" s="60" t="s">
        <v>202</v>
      </c>
      <c r="C45" s="149" t="s">
        <v>192</v>
      </c>
      <c r="D45" s="150">
        <v>1</v>
      </c>
      <c r="E45" s="118">
        <v>2027.76</v>
      </c>
      <c r="F45" s="150">
        <v>0</v>
      </c>
      <c r="G45" s="151">
        <v>11.176730316780825</v>
      </c>
      <c r="H45" s="162">
        <v>6.3860068065478151E-3</v>
      </c>
      <c r="I45" s="162">
        <v>3.7150634973707008E-3</v>
      </c>
      <c r="J45" s="150"/>
    </row>
    <row r="46" spans="2:10" ht="18" customHeight="1" x14ac:dyDescent="0.2">
      <c r="B46" s="60" t="s">
        <v>203</v>
      </c>
      <c r="C46" s="149" t="s">
        <v>164</v>
      </c>
      <c r="D46" s="150">
        <v>1</v>
      </c>
      <c r="E46" s="118">
        <v>8508</v>
      </c>
      <c r="F46" s="150">
        <v>0</v>
      </c>
      <c r="G46" s="151">
        <v>14.595908398972606</v>
      </c>
      <c r="H46" s="162">
        <v>6.3136441231875003E-3</v>
      </c>
      <c r="I46" s="162">
        <v>6.3821555454604472E-3</v>
      </c>
      <c r="J46" s="150"/>
    </row>
    <row r="47" spans="2:10" ht="18" customHeight="1" x14ac:dyDescent="0.2">
      <c r="B47" s="60" t="s">
        <v>204</v>
      </c>
      <c r="C47" s="149" t="s">
        <v>164</v>
      </c>
      <c r="D47" s="150">
        <v>1</v>
      </c>
      <c r="E47" s="118">
        <v>7972</v>
      </c>
      <c r="F47" s="150">
        <v>0</v>
      </c>
      <c r="G47" s="151">
        <v>14.489059083904111</v>
      </c>
      <c r="H47" s="162">
        <v>6.2955534523474214E-3</v>
      </c>
      <c r="I47" s="162">
        <v>6.1152275679357045E-3</v>
      </c>
      <c r="J47" s="150"/>
    </row>
    <row r="48" spans="2:10" ht="18" customHeight="1" x14ac:dyDescent="0.2">
      <c r="B48" s="60" t="s">
        <v>205</v>
      </c>
      <c r="C48" s="149" t="s">
        <v>164</v>
      </c>
      <c r="D48" s="150">
        <v>1</v>
      </c>
      <c r="E48" s="118">
        <v>6698</v>
      </c>
      <c r="F48" s="150">
        <v>0</v>
      </c>
      <c r="G48" s="151">
        <v>14.489059083904111</v>
      </c>
      <c r="H48" s="162">
        <v>6.2955534523474214E-3</v>
      </c>
      <c r="I48" s="162">
        <v>6.1152275679357045E-3</v>
      </c>
      <c r="J48" s="150"/>
    </row>
    <row r="49" spans="2:10" ht="18" customHeight="1" x14ac:dyDescent="0.2">
      <c r="B49" s="60" t="s">
        <v>206</v>
      </c>
      <c r="C49" s="149" t="s">
        <v>192</v>
      </c>
      <c r="D49" s="150">
        <v>1</v>
      </c>
      <c r="E49" s="118">
        <v>1564.16</v>
      </c>
      <c r="F49" s="150">
        <v>0</v>
      </c>
      <c r="G49" s="151">
        <v>11.176730316780825</v>
      </c>
      <c r="H49" s="162">
        <v>6.2412814398271855E-3</v>
      </c>
      <c r="I49" s="162">
        <v>5.0111146621568516E-3</v>
      </c>
      <c r="J49" s="150"/>
    </row>
    <row r="50" spans="2:10" ht="18" customHeight="1" x14ac:dyDescent="0.2">
      <c r="B50" s="60" t="s">
        <v>207</v>
      </c>
      <c r="C50" s="149" t="s">
        <v>164</v>
      </c>
      <c r="D50" s="150">
        <v>1</v>
      </c>
      <c r="E50" s="118">
        <v>7692</v>
      </c>
      <c r="F50" s="150">
        <v>0</v>
      </c>
      <c r="G50" s="151">
        <v>13.587689220890413</v>
      </c>
      <c r="H50" s="162">
        <v>6.096556073106555E-3</v>
      </c>
      <c r="I50" s="162">
        <v>5.9645166819636197E-3</v>
      </c>
      <c r="J50" s="150"/>
    </row>
    <row r="51" spans="2:10" ht="18" customHeight="1" x14ac:dyDescent="0.2">
      <c r="B51" s="60" t="s">
        <v>208</v>
      </c>
      <c r="C51" s="149" t="s">
        <v>192</v>
      </c>
      <c r="D51" s="150">
        <v>1</v>
      </c>
      <c r="E51" s="118">
        <v>1999.87</v>
      </c>
      <c r="F51" s="150">
        <v>0</v>
      </c>
      <c r="G51" s="151">
        <v>11.176730316780825</v>
      </c>
      <c r="H51" s="162">
        <v>5.9880120480660824E-3</v>
      </c>
      <c r="I51" s="162">
        <v>4.9070482821469792E-3</v>
      </c>
      <c r="J51" s="150"/>
    </row>
    <row r="52" spans="2:10" ht="18" customHeight="1" x14ac:dyDescent="0.2">
      <c r="B52" s="60" t="s">
        <v>209</v>
      </c>
      <c r="C52" s="149" t="s">
        <v>192</v>
      </c>
      <c r="D52" s="150">
        <v>1</v>
      </c>
      <c r="E52" s="118">
        <v>1056.82</v>
      </c>
      <c r="F52" s="150">
        <v>0</v>
      </c>
      <c r="G52" s="151">
        <v>9.1602919606164406</v>
      </c>
      <c r="H52" s="162">
        <v>5.8980140541414041E-3</v>
      </c>
      <c r="I52" s="162">
        <v>5.3906119358165224E-3</v>
      </c>
      <c r="J52" s="150"/>
    </row>
    <row r="53" spans="2:10" ht="18" customHeight="1" x14ac:dyDescent="0.2">
      <c r="B53" s="60" t="s">
        <v>210</v>
      </c>
      <c r="C53" s="149" t="s">
        <v>192</v>
      </c>
      <c r="D53" s="150">
        <v>1</v>
      </c>
      <c r="E53" s="118">
        <v>1516.87</v>
      </c>
      <c r="F53" s="150">
        <v>0</v>
      </c>
      <c r="G53" s="151">
        <v>11.176730316780825</v>
      </c>
      <c r="H53" s="162">
        <v>5.2282038727827721E-3</v>
      </c>
      <c r="I53" s="162">
        <v>4.2916761830677887E-3</v>
      </c>
      <c r="J53" s="150"/>
    </row>
    <row r="54" spans="2:10" ht="18" customHeight="1" x14ac:dyDescent="0.2">
      <c r="B54" s="60" t="s">
        <v>211</v>
      </c>
      <c r="C54" s="149" t="s">
        <v>192</v>
      </c>
      <c r="D54" s="150">
        <v>1</v>
      </c>
      <c r="E54" s="118">
        <v>1505.08</v>
      </c>
      <c r="F54" s="150">
        <v>0</v>
      </c>
      <c r="G54" s="151">
        <v>11.176730316780825</v>
      </c>
      <c r="H54" s="162">
        <v>4.3236703307788322E-3</v>
      </c>
      <c r="I54" s="162">
        <v>3.4702951273404732E-3</v>
      </c>
      <c r="J54" s="150"/>
    </row>
    <row r="55" spans="2:10" ht="18" customHeight="1" x14ac:dyDescent="0.2">
      <c r="B55" s="60" t="s">
        <v>212</v>
      </c>
      <c r="C55" s="149" t="s">
        <v>192</v>
      </c>
      <c r="D55" s="150">
        <v>1</v>
      </c>
      <c r="E55" s="118">
        <v>3802.42</v>
      </c>
      <c r="F55" s="150">
        <v>0</v>
      </c>
      <c r="G55" s="151">
        <v>15.165771412671235</v>
      </c>
      <c r="H55" s="162">
        <v>4.3043683267099736E-3</v>
      </c>
      <c r="I55" s="162">
        <v>4.0020007832989391E-3</v>
      </c>
      <c r="J55" s="150"/>
    </row>
    <row r="56" spans="2:10" ht="18" customHeight="1" x14ac:dyDescent="0.2">
      <c r="B56" s="60" t="s">
        <v>213</v>
      </c>
      <c r="C56" s="149" t="s">
        <v>192</v>
      </c>
      <c r="D56" s="150">
        <v>1</v>
      </c>
      <c r="E56" s="118">
        <v>2549.59</v>
      </c>
      <c r="F56" s="150">
        <v>0</v>
      </c>
      <c r="G56" s="151">
        <v>11.163031686643837</v>
      </c>
      <c r="H56" s="162">
        <v>4.2845429016435633E-3</v>
      </c>
      <c r="I56" s="162">
        <v>3.9159775818154961E-3</v>
      </c>
      <c r="J56" s="150"/>
    </row>
    <row r="57" spans="2:10" ht="18" customHeight="1" x14ac:dyDescent="0.2">
      <c r="B57" s="60" t="s">
        <v>214</v>
      </c>
      <c r="C57" s="149" t="s">
        <v>192</v>
      </c>
      <c r="D57" s="150">
        <v>1</v>
      </c>
      <c r="E57" s="118">
        <v>2409.94</v>
      </c>
      <c r="F57" s="150">
        <v>0</v>
      </c>
      <c r="G57" s="151">
        <v>11.176730316780825</v>
      </c>
      <c r="H57" s="162">
        <v>4.2693983182585963E-3</v>
      </c>
      <c r="I57" s="162">
        <v>3.3779096695746471E-3</v>
      </c>
      <c r="J57" s="150"/>
    </row>
    <row r="58" spans="2:10" ht="18" customHeight="1" x14ac:dyDescent="0.2">
      <c r="B58" s="60" t="s">
        <v>215</v>
      </c>
      <c r="C58" s="149" t="s">
        <v>162</v>
      </c>
      <c r="D58" s="150">
        <v>1</v>
      </c>
      <c r="E58" s="118">
        <v>5588</v>
      </c>
      <c r="F58" s="150">
        <v>0</v>
      </c>
      <c r="G58" s="151">
        <v>4.8205659332191804</v>
      </c>
      <c r="H58" s="162">
        <v>4.2200776861659479E-3</v>
      </c>
      <c r="I58" s="162">
        <v>1.9089435485485421E-2</v>
      </c>
      <c r="J58" s="150"/>
    </row>
    <row r="59" spans="2:10" ht="18" customHeight="1" x14ac:dyDescent="0.2">
      <c r="B59" s="60" t="s">
        <v>216</v>
      </c>
      <c r="C59" s="149" t="s">
        <v>192</v>
      </c>
      <c r="D59" s="150">
        <v>1</v>
      </c>
      <c r="E59" s="118">
        <v>2750</v>
      </c>
      <c r="F59" s="150">
        <v>0</v>
      </c>
      <c r="G59" s="151">
        <v>11.163031686643837</v>
      </c>
      <c r="H59" s="162">
        <v>4.1915467734037664E-3</v>
      </c>
      <c r="I59" s="162">
        <v>3.8040120441704003E-3</v>
      </c>
      <c r="J59" s="150"/>
    </row>
    <row r="60" spans="2:10" ht="18" customHeight="1" x14ac:dyDescent="0.2">
      <c r="B60" s="60" t="s">
        <v>217</v>
      </c>
      <c r="C60" s="149" t="s">
        <v>192</v>
      </c>
      <c r="D60" s="150">
        <v>1</v>
      </c>
      <c r="E60" s="118">
        <v>1462.41</v>
      </c>
      <c r="F60" s="150">
        <v>0</v>
      </c>
      <c r="G60" s="151">
        <v>11.176730316780825</v>
      </c>
      <c r="H60" s="162">
        <v>4.1608542932181237E-3</v>
      </c>
      <c r="I60" s="162">
        <v>1.4999363106623633E-3</v>
      </c>
      <c r="J60" s="150"/>
    </row>
    <row r="61" spans="2:10" ht="18" customHeight="1" x14ac:dyDescent="0.2">
      <c r="B61" s="60" t="s">
        <v>218</v>
      </c>
      <c r="C61" s="149" t="s">
        <v>192</v>
      </c>
      <c r="D61" s="150">
        <v>1</v>
      </c>
      <c r="E61" s="118">
        <v>3020.96</v>
      </c>
      <c r="F61" s="150">
        <v>0</v>
      </c>
      <c r="G61" s="151">
        <v>11.163031686643837</v>
      </c>
      <c r="H61" s="162">
        <v>4.0397319332865691E-3</v>
      </c>
      <c r="I61" s="162">
        <v>3.7280929214326278E-3</v>
      </c>
      <c r="J61" s="150"/>
    </row>
    <row r="62" spans="2:10" ht="18" customHeight="1" x14ac:dyDescent="0.2">
      <c r="B62" s="60" t="s">
        <v>219</v>
      </c>
      <c r="C62" s="149" t="s">
        <v>192</v>
      </c>
      <c r="D62" s="150">
        <v>1</v>
      </c>
      <c r="E62" s="118">
        <v>2330.62</v>
      </c>
      <c r="F62" s="150">
        <v>0</v>
      </c>
      <c r="G62" s="151">
        <v>15.165771412671235</v>
      </c>
      <c r="H62" s="162">
        <v>3.9853363470119581E-3</v>
      </c>
      <c r="I62" s="162">
        <v>3.6860072064211599E-3</v>
      </c>
      <c r="J62" s="150"/>
    </row>
    <row r="63" spans="2:10" ht="18" customHeight="1" x14ac:dyDescent="0.2">
      <c r="B63" s="60" t="s">
        <v>220</v>
      </c>
      <c r="C63" s="149" t="s">
        <v>192</v>
      </c>
      <c r="D63" s="150">
        <v>1</v>
      </c>
      <c r="E63" s="118">
        <v>1193.8</v>
      </c>
      <c r="F63" s="150">
        <v>0</v>
      </c>
      <c r="G63" s="151">
        <v>11.176730316780825</v>
      </c>
      <c r="H63" s="162">
        <v>3.9799475848173354E-3</v>
      </c>
      <c r="I63" s="162">
        <v>1.6034717379792567E-3</v>
      </c>
      <c r="J63" s="150"/>
    </row>
    <row r="64" spans="2:10" ht="18" customHeight="1" x14ac:dyDescent="0.2">
      <c r="B64" s="60" t="s">
        <v>221</v>
      </c>
      <c r="C64" s="149" t="s">
        <v>192</v>
      </c>
      <c r="D64" s="150">
        <v>1</v>
      </c>
      <c r="E64" s="118">
        <v>1826.11</v>
      </c>
      <c r="F64" s="150">
        <v>0</v>
      </c>
      <c r="G64" s="151">
        <v>11.176730316780825</v>
      </c>
      <c r="H64" s="162">
        <v>3.9618569139772564E-3</v>
      </c>
      <c r="I64" s="162">
        <v>3.3179122187762186E-3</v>
      </c>
      <c r="J64" s="150"/>
    </row>
    <row r="65" spans="2:10" ht="18" customHeight="1" x14ac:dyDescent="0.2">
      <c r="B65" s="60" t="s">
        <v>222</v>
      </c>
      <c r="C65" s="149" t="s">
        <v>192</v>
      </c>
      <c r="D65" s="150">
        <v>1</v>
      </c>
      <c r="E65" s="118">
        <v>1958.78</v>
      </c>
      <c r="F65" s="150">
        <v>0</v>
      </c>
      <c r="G65" s="151">
        <v>11.176730316780825</v>
      </c>
      <c r="H65" s="162">
        <v>3.8533128889367838E-3</v>
      </c>
      <c r="I65" s="162">
        <v>3.2265886626962016E-3</v>
      </c>
      <c r="J65" s="150"/>
    </row>
    <row r="66" spans="2:10" ht="18" customHeight="1" x14ac:dyDescent="0.2">
      <c r="B66" s="60" t="s">
        <v>223</v>
      </c>
      <c r="C66" s="149" t="s">
        <v>192</v>
      </c>
      <c r="D66" s="150">
        <v>1</v>
      </c>
      <c r="E66" s="118">
        <v>1414.2</v>
      </c>
      <c r="F66" s="150">
        <v>0</v>
      </c>
      <c r="G66" s="151">
        <v>11.176730316780825</v>
      </c>
      <c r="H66" s="162">
        <v>3.6724061805359959E-3</v>
      </c>
      <c r="I66" s="162">
        <v>3.0051821334539184E-3</v>
      </c>
      <c r="J66" s="150"/>
    </row>
    <row r="67" spans="2:10" ht="18" customHeight="1" x14ac:dyDescent="0.2">
      <c r="B67" s="60" t="s">
        <v>224</v>
      </c>
      <c r="C67" s="149" t="s">
        <v>192</v>
      </c>
      <c r="D67" s="150">
        <v>1</v>
      </c>
      <c r="E67" s="118">
        <v>1552.11</v>
      </c>
      <c r="F67" s="150">
        <v>0</v>
      </c>
      <c r="G67" s="151">
        <v>11.176730316780825</v>
      </c>
      <c r="H67" s="162">
        <v>3.3648647762546564E-3</v>
      </c>
      <c r="I67" s="162">
        <v>2.7551042549946465E-3</v>
      </c>
      <c r="J67" s="150"/>
    </row>
    <row r="68" spans="2:10" ht="18" customHeight="1" x14ac:dyDescent="0.2">
      <c r="B68" s="60" t="s">
        <v>225</v>
      </c>
      <c r="C68" s="149" t="s">
        <v>192</v>
      </c>
      <c r="D68" s="150">
        <v>1</v>
      </c>
      <c r="E68" s="118">
        <v>2422.42</v>
      </c>
      <c r="F68" s="150">
        <v>0</v>
      </c>
      <c r="G68" s="151">
        <v>15.165771412671235</v>
      </c>
      <c r="H68" s="162">
        <v>3.3561752879481756E-3</v>
      </c>
      <c r="I68" s="162">
        <v>3.0968071962605929E-3</v>
      </c>
      <c r="J68" s="150"/>
    </row>
    <row r="69" spans="2:10" ht="18" customHeight="1" x14ac:dyDescent="0.2">
      <c r="B69" s="60" t="s">
        <v>226</v>
      </c>
      <c r="C69" s="149" t="s">
        <v>192</v>
      </c>
      <c r="D69" s="150">
        <v>1</v>
      </c>
      <c r="E69" s="118">
        <v>1354.6</v>
      </c>
      <c r="F69" s="150">
        <v>0</v>
      </c>
      <c r="G69" s="151">
        <v>5.17125086472603</v>
      </c>
      <c r="H69" s="162">
        <v>3.2744114220542623E-3</v>
      </c>
      <c r="I69" s="162">
        <v>2.4864430988837901E-3</v>
      </c>
      <c r="J69" s="150"/>
    </row>
    <row r="70" spans="2:10" ht="18" customHeight="1" x14ac:dyDescent="0.2">
      <c r="B70" s="60" t="s">
        <v>227</v>
      </c>
      <c r="C70" s="149" t="s">
        <v>192</v>
      </c>
      <c r="D70" s="150">
        <v>1</v>
      </c>
      <c r="E70" s="118">
        <v>1209.95</v>
      </c>
      <c r="F70" s="150">
        <v>0</v>
      </c>
      <c r="G70" s="151">
        <v>9.1739905907534265</v>
      </c>
      <c r="H70" s="162">
        <v>3.1115953844935533E-3</v>
      </c>
      <c r="I70" s="162">
        <v>2.5496262547396462E-3</v>
      </c>
      <c r="J70" s="150"/>
    </row>
    <row r="71" spans="2:10" ht="18" customHeight="1" x14ac:dyDescent="0.2">
      <c r="B71" s="60" t="s">
        <v>228</v>
      </c>
      <c r="C71" s="149" t="s">
        <v>192</v>
      </c>
      <c r="D71" s="150">
        <v>1</v>
      </c>
      <c r="E71" s="118">
        <v>3524.82</v>
      </c>
      <c r="F71" s="150">
        <v>0</v>
      </c>
      <c r="G71" s="151">
        <v>11.163031686643837</v>
      </c>
      <c r="H71" s="162">
        <v>3.0935494808275355E-3</v>
      </c>
      <c r="I71" s="162">
        <v>2.8489537097435816E-3</v>
      </c>
      <c r="J71" s="150"/>
    </row>
    <row r="72" spans="2:10" ht="18" customHeight="1" x14ac:dyDescent="0.2">
      <c r="B72" s="60" t="s">
        <v>229</v>
      </c>
      <c r="C72" s="149" t="s">
        <v>192</v>
      </c>
      <c r="D72" s="150">
        <v>1</v>
      </c>
      <c r="E72" s="118">
        <v>1450.2</v>
      </c>
      <c r="F72" s="150">
        <v>0</v>
      </c>
      <c r="G72" s="151">
        <v>11.176730316780825</v>
      </c>
      <c r="H72" s="162">
        <v>3.0211420302931591E-3</v>
      </c>
      <c r="I72" s="162">
        <v>2.4328170545000667E-3</v>
      </c>
      <c r="J72" s="150"/>
    </row>
    <row r="73" spans="2:10" ht="18" customHeight="1" x14ac:dyDescent="0.2">
      <c r="B73" s="60" t="s">
        <v>230</v>
      </c>
      <c r="C73" s="149" t="s">
        <v>192</v>
      </c>
      <c r="D73" s="150">
        <v>1</v>
      </c>
      <c r="E73" s="118">
        <v>1196.76</v>
      </c>
      <c r="F73" s="150">
        <v>0</v>
      </c>
      <c r="G73" s="151">
        <v>9.1739905907534265</v>
      </c>
      <c r="H73" s="162">
        <v>2.9125980052526869E-3</v>
      </c>
      <c r="I73" s="162">
        <v>2.3871552783101325E-3</v>
      </c>
      <c r="J73" s="150"/>
    </row>
    <row r="74" spans="2:10" ht="18" customHeight="1" x14ac:dyDescent="0.2">
      <c r="B74" s="60" t="s">
        <v>231</v>
      </c>
      <c r="C74" s="149" t="s">
        <v>192</v>
      </c>
      <c r="D74" s="150">
        <v>1</v>
      </c>
      <c r="E74" s="118">
        <v>985.15</v>
      </c>
      <c r="F74" s="150">
        <v>0</v>
      </c>
      <c r="G74" s="151">
        <v>11.176730316780825</v>
      </c>
      <c r="H74" s="162">
        <v>2.8040539802122134E-3</v>
      </c>
      <c r="I74" s="162">
        <v>2.344679207177625E-3</v>
      </c>
      <c r="J74" s="150"/>
    </row>
    <row r="75" spans="2:10" ht="18" customHeight="1" x14ac:dyDescent="0.2">
      <c r="B75" s="60" t="s">
        <v>232</v>
      </c>
      <c r="C75" s="149" t="s">
        <v>192</v>
      </c>
      <c r="D75" s="150">
        <v>1</v>
      </c>
      <c r="E75" s="118">
        <v>1560.95</v>
      </c>
      <c r="F75" s="150">
        <v>0</v>
      </c>
      <c r="G75" s="151">
        <v>13.163031686643837</v>
      </c>
      <c r="H75" s="162">
        <v>2.5475003176134484E-3</v>
      </c>
      <c r="I75" s="162">
        <v>2.3252357543836616E-3</v>
      </c>
      <c r="J75" s="150"/>
    </row>
    <row r="76" spans="2:10" ht="18" customHeight="1" x14ac:dyDescent="0.2">
      <c r="B76" s="60" t="s">
        <v>233</v>
      </c>
      <c r="C76" s="149" t="s">
        <v>192</v>
      </c>
      <c r="D76" s="150">
        <v>1</v>
      </c>
      <c r="E76" s="118">
        <v>990.23</v>
      </c>
      <c r="F76" s="150">
        <v>0</v>
      </c>
      <c r="G76" s="151">
        <v>9.1739905907534265</v>
      </c>
      <c r="H76" s="162">
        <v>2.5326939176110318E-3</v>
      </c>
      <c r="I76" s="162">
        <v>2.0829204101744533E-3</v>
      </c>
      <c r="J76" s="150"/>
    </row>
    <row r="77" spans="2:10" ht="18" customHeight="1" x14ac:dyDescent="0.2">
      <c r="B77" s="60" t="s">
        <v>234</v>
      </c>
      <c r="C77" s="149" t="s">
        <v>192</v>
      </c>
      <c r="D77" s="150">
        <v>1</v>
      </c>
      <c r="E77" s="118">
        <v>829.51</v>
      </c>
      <c r="F77" s="150">
        <v>0</v>
      </c>
      <c r="G77" s="151">
        <v>11.176730316780825</v>
      </c>
      <c r="H77" s="162">
        <v>2.4422405634106376E-3</v>
      </c>
      <c r="I77" s="162">
        <v>1.9958444608376728E-3</v>
      </c>
      <c r="J77" s="150"/>
    </row>
    <row r="78" spans="2:10" ht="18" customHeight="1" x14ac:dyDescent="0.2">
      <c r="B78" s="60" t="s">
        <v>235</v>
      </c>
      <c r="C78" s="149" t="s">
        <v>192</v>
      </c>
      <c r="D78" s="150">
        <v>1</v>
      </c>
      <c r="E78" s="118">
        <v>760.5</v>
      </c>
      <c r="F78" s="150">
        <v>0</v>
      </c>
      <c r="G78" s="151">
        <v>11.176730316780825</v>
      </c>
      <c r="H78" s="162">
        <v>2.4060592217304802E-3</v>
      </c>
      <c r="I78" s="162">
        <v>1.9374398607178833E-3</v>
      </c>
      <c r="J78" s="150"/>
    </row>
    <row r="79" spans="2:10" ht="18" customHeight="1" x14ac:dyDescent="0.2">
      <c r="B79" s="60" t="s">
        <v>236</v>
      </c>
      <c r="C79" s="149" t="s">
        <v>192</v>
      </c>
      <c r="D79" s="150">
        <v>1</v>
      </c>
      <c r="E79" s="118">
        <v>1216.19</v>
      </c>
      <c r="F79" s="150">
        <v>0</v>
      </c>
      <c r="G79" s="151">
        <v>7.1739905907534265</v>
      </c>
      <c r="H79" s="162">
        <v>2.2070618424896134E-3</v>
      </c>
      <c r="I79" s="162">
        <v>2.7678470789245023E-3</v>
      </c>
      <c r="J79" s="150"/>
    </row>
    <row r="80" spans="2:10" ht="18" customHeight="1" x14ac:dyDescent="0.2">
      <c r="B80" s="60" t="s">
        <v>237</v>
      </c>
      <c r="C80" s="149" t="s">
        <v>192</v>
      </c>
      <c r="D80" s="150">
        <v>1</v>
      </c>
      <c r="E80" s="118">
        <v>1445.12</v>
      </c>
      <c r="F80" s="150">
        <v>0</v>
      </c>
      <c r="G80" s="151">
        <v>13.163031686643837</v>
      </c>
      <c r="H80" s="162">
        <v>2.1767181432014991E-3</v>
      </c>
      <c r="I80" s="162">
        <v>2.0060857488800217E-3</v>
      </c>
      <c r="J80" s="150"/>
    </row>
    <row r="81" spans="2:10" ht="18" customHeight="1" x14ac:dyDescent="0.2">
      <c r="B81" s="60" t="s">
        <v>238</v>
      </c>
      <c r="C81" s="149" t="s">
        <v>192</v>
      </c>
      <c r="D81" s="150">
        <v>1</v>
      </c>
      <c r="E81" s="118">
        <v>1310.3499999999999</v>
      </c>
      <c r="F81" s="150">
        <v>0</v>
      </c>
      <c r="G81" s="151">
        <v>9.1602919606164406</v>
      </c>
      <c r="H81" s="162">
        <v>2.1437707947666051E-3</v>
      </c>
      <c r="I81" s="162">
        <v>1.9850428913742875E-3</v>
      </c>
      <c r="J81" s="150"/>
    </row>
    <row r="82" spans="2:10" ht="18" customHeight="1" x14ac:dyDescent="0.2">
      <c r="B82" s="60" t="s">
        <v>239</v>
      </c>
      <c r="C82" s="149" t="s">
        <v>192</v>
      </c>
      <c r="D82" s="150">
        <v>1</v>
      </c>
      <c r="E82" s="118">
        <v>1098.6199999999999</v>
      </c>
      <c r="F82" s="150">
        <v>0</v>
      </c>
      <c r="G82" s="151">
        <v>7.1739905907534265</v>
      </c>
      <c r="H82" s="162">
        <v>2.1166084882892192E-3</v>
      </c>
      <c r="I82" s="162">
        <v>2.6515688313779001E-3</v>
      </c>
      <c r="J82" s="150"/>
    </row>
    <row r="83" spans="2:10" ht="18" customHeight="1" x14ac:dyDescent="0.2">
      <c r="B83" s="60" t="s">
        <v>240</v>
      </c>
      <c r="C83" s="149" t="s">
        <v>192</v>
      </c>
      <c r="D83" s="150">
        <v>1</v>
      </c>
      <c r="E83" s="118">
        <v>1161.17</v>
      </c>
      <c r="F83" s="150">
        <v>0</v>
      </c>
      <c r="G83" s="151">
        <v>7.1739905907534265</v>
      </c>
      <c r="H83" s="162">
        <v>2.0985178174491403E-3</v>
      </c>
      <c r="I83" s="162">
        <v>2.4126409224696954E-3</v>
      </c>
      <c r="J83" s="150"/>
    </row>
    <row r="84" spans="2:10" ht="18" customHeight="1" x14ac:dyDescent="0.2">
      <c r="B84" s="60" t="s">
        <v>241</v>
      </c>
      <c r="C84" s="149" t="s">
        <v>192</v>
      </c>
      <c r="D84" s="150">
        <v>1</v>
      </c>
      <c r="E84" s="118">
        <v>1724.11</v>
      </c>
      <c r="F84" s="150">
        <v>0</v>
      </c>
      <c r="G84" s="151">
        <v>7.1739905907534265</v>
      </c>
      <c r="H84" s="162">
        <v>1.8452484256880374E-3</v>
      </c>
      <c r="I84" s="162">
        <v>1.7585094026081082E-3</v>
      </c>
      <c r="J84" s="150"/>
    </row>
    <row r="85" spans="2:10" ht="18" customHeight="1" x14ac:dyDescent="0.2">
      <c r="B85" s="60" t="s">
        <v>242</v>
      </c>
      <c r="C85" s="149" t="s">
        <v>192</v>
      </c>
      <c r="D85" s="150">
        <v>1</v>
      </c>
      <c r="E85" s="118">
        <v>1160.54</v>
      </c>
      <c r="F85" s="150">
        <v>0</v>
      </c>
      <c r="G85" s="151">
        <v>13.163031686643837</v>
      </c>
      <c r="H85" s="162">
        <v>1.797346659381913E-3</v>
      </c>
      <c r="I85" s="162">
        <v>1.6483571712825355E-3</v>
      </c>
      <c r="J85" s="150"/>
    </row>
    <row r="86" spans="2:10" ht="18" customHeight="1" x14ac:dyDescent="0.2">
      <c r="B86" s="60" t="s">
        <v>243</v>
      </c>
      <c r="C86" s="149" t="s">
        <v>192</v>
      </c>
      <c r="D86" s="150">
        <v>1</v>
      </c>
      <c r="E86" s="118">
        <v>992.09</v>
      </c>
      <c r="F86" s="150">
        <v>0</v>
      </c>
      <c r="G86" s="151">
        <v>7.1739905907534265</v>
      </c>
      <c r="H86" s="162">
        <v>1.6462510464471706E-3</v>
      </c>
      <c r="I86" s="162">
        <v>2.0000920675809085E-3</v>
      </c>
      <c r="J86" s="150"/>
    </row>
    <row r="87" spans="2:10" ht="18" customHeight="1" x14ac:dyDescent="0.2">
      <c r="B87" s="60" t="s">
        <v>244</v>
      </c>
      <c r="C87" s="149" t="s">
        <v>192</v>
      </c>
      <c r="D87" s="150">
        <v>1</v>
      </c>
      <c r="E87" s="118">
        <v>718.94</v>
      </c>
      <c r="F87" s="150">
        <v>0</v>
      </c>
      <c r="G87" s="151">
        <v>11.176730316780825</v>
      </c>
      <c r="H87" s="162">
        <v>1.6281603756070917E-3</v>
      </c>
      <c r="I87" s="162">
        <v>1.3629509783924126E-3</v>
      </c>
      <c r="J87" s="150"/>
    </row>
    <row r="88" spans="2:10" ht="18" customHeight="1" x14ac:dyDescent="0.2">
      <c r="B88" s="60" t="s">
        <v>245</v>
      </c>
      <c r="C88" s="149" t="s">
        <v>192</v>
      </c>
      <c r="D88" s="150">
        <v>1</v>
      </c>
      <c r="E88" s="118">
        <v>1132</v>
      </c>
      <c r="F88" s="150">
        <v>0</v>
      </c>
      <c r="G88" s="151">
        <v>9.1602919606164406</v>
      </c>
      <c r="H88" s="162">
        <v>1.5956613718857615E-3</v>
      </c>
      <c r="I88" s="162">
        <v>1.4586207394391626E-3</v>
      </c>
      <c r="J88" s="150"/>
    </row>
    <row r="89" spans="2:10" ht="18" customHeight="1" x14ac:dyDescent="0.2">
      <c r="B89" s="60" t="s">
        <v>246</v>
      </c>
      <c r="C89" s="149" t="s">
        <v>192</v>
      </c>
      <c r="D89" s="150">
        <v>1</v>
      </c>
      <c r="E89" s="118">
        <v>1823.51</v>
      </c>
      <c r="F89" s="150">
        <v>0</v>
      </c>
      <c r="G89" s="151">
        <v>13.163031686643837</v>
      </c>
      <c r="H89" s="162">
        <v>1.5913483171606315E-3</v>
      </c>
      <c r="I89" s="162">
        <v>1.4651957731596898E-3</v>
      </c>
      <c r="J89" s="150"/>
    </row>
    <row r="90" spans="2:10" ht="18" customHeight="1" x14ac:dyDescent="0.2">
      <c r="B90" s="60" t="s">
        <v>247</v>
      </c>
      <c r="C90" s="149" t="s">
        <v>192</v>
      </c>
      <c r="D90" s="150">
        <v>1</v>
      </c>
      <c r="E90" s="118">
        <v>1007.72</v>
      </c>
      <c r="F90" s="150">
        <v>0</v>
      </c>
      <c r="G90" s="151">
        <v>5.17125086472603</v>
      </c>
      <c r="H90" s="162">
        <v>1.5377070214066977E-3</v>
      </c>
      <c r="I90" s="162">
        <v>2.0006230165737398E-3</v>
      </c>
      <c r="J90" s="150"/>
    </row>
    <row r="91" spans="2:10" ht="18" customHeight="1" x14ac:dyDescent="0.2">
      <c r="B91" s="60" t="s">
        <v>248</v>
      </c>
      <c r="C91" s="149" t="s">
        <v>192</v>
      </c>
      <c r="D91" s="150">
        <v>1</v>
      </c>
      <c r="E91" s="118">
        <v>1058.68</v>
      </c>
      <c r="F91" s="150">
        <v>0</v>
      </c>
      <c r="G91" s="151">
        <v>7.1739905907534265</v>
      </c>
      <c r="H91" s="162">
        <v>1.5377070214066977E-3</v>
      </c>
      <c r="I91" s="162">
        <v>2.1561916338955693E-3</v>
      </c>
      <c r="J91" s="150"/>
    </row>
    <row r="92" spans="2:10" ht="18" customHeight="1" x14ac:dyDescent="0.2">
      <c r="B92" s="60" t="s">
        <v>249</v>
      </c>
      <c r="C92" s="149" t="s">
        <v>192</v>
      </c>
      <c r="D92" s="150">
        <v>1</v>
      </c>
      <c r="E92" s="118">
        <v>1335.17</v>
      </c>
      <c r="F92" s="150">
        <v>0</v>
      </c>
      <c r="G92" s="151">
        <v>5.17125086472603</v>
      </c>
      <c r="H92" s="162">
        <v>1.519616350566619E-3</v>
      </c>
      <c r="I92" s="162">
        <v>1.3985246904172353E-3</v>
      </c>
      <c r="J92" s="150"/>
    </row>
    <row r="93" spans="2:10" ht="18" customHeight="1" x14ac:dyDescent="0.2">
      <c r="B93" s="60" t="s">
        <v>250</v>
      </c>
      <c r="C93" s="149" t="s">
        <v>192</v>
      </c>
      <c r="D93" s="150">
        <v>1</v>
      </c>
      <c r="E93" s="118">
        <v>873.84</v>
      </c>
      <c r="F93" s="150">
        <v>0</v>
      </c>
      <c r="G93" s="151">
        <v>7.1739905907534265</v>
      </c>
      <c r="H93" s="162">
        <v>1.5015256797265403E-3</v>
      </c>
      <c r="I93" s="162">
        <v>1.2381775136591918E-3</v>
      </c>
      <c r="J93" s="150"/>
    </row>
    <row r="94" spans="2:10" ht="18" customHeight="1" x14ac:dyDescent="0.2">
      <c r="B94" s="60" t="s">
        <v>251</v>
      </c>
      <c r="C94" s="149" t="s">
        <v>192</v>
      </c>
      <c r="D94" s="150">
        <v>1</v>
      </c>
      <c r="E94" s="118">
        <v>790.7</v>
      </c>
      <c r="F94" s="150">
        <v>0</v>
      </c>
      <c r="G94" s="151">
        <v>15.165771412671235</v>
      </c>
      <c r="H94" s="162">
        <v>1.4938976325865278E-3</v>
      </c>
      <c r="I94" s="162">
        <v>1.3748000237079872E-3</v>
      </c>
      <c r="J94" s="150"/>
    </row>
    <row r="95" spans="2:10" ht="18" customHeight="1" x14ac:dyDescent="0.2">
      <c r="B95" s="60" t="s">
        <v>252</v>
      </c>
      <c r="C95" s="149" t="s">
        <v>192</v>
      </c>
      <c r="D95" s="150">
        <v>1</v>
      </c>
      <c r="E95" s="118">
        <v>908.65</v>
      </c>
      <c r="F95" s="150">
        <v>0</v>
      </c>
      <c r="G95" s="151">
        <v>5.17125086472603</v>
      </c>
      <c r="H95" s="162">
        <v>1.4653443380463827E-3</v>
      </c>
      <c r="I95" s="162">
        <v>2.2337104643599206E-3</v>
      </c>
      <c r="J95" s="150"/>
    </row>
    <row r="96" spans="2:10" ht="18" customHeight="1" x14ac:dyDescent="0.2">
      <c r="B96" s="60" t="s">
        <v>253</v>
      </c>
      <c r="C96" s="149" t="s">
        <v>192</v>
      </c>
      <c r="D96" s="150">
        <v>1</v>
      </c>
      <c r="E96" s="118">
        <v>892.62</v>
      </c>
      <c r="F96" s="150">
        <v>0</v>
      </c>
      <c r="G96" s="151">
        <v>5.17125086472603</v>
      </c>
      <c r="H96" s="162">
        <v>1.4110723255261462E-3</v>
      </c>
      <c r="I96" s="162">
        <v>1.3804723580583347E-3</v>
      </c>
      <c r="J96" s="150"/>
    </row>
    <row r="97" spans="2:10" ht="18" customHeight="1" x14ac:dyDescent="0.2">
      <c r="B97" s="60" t="s">
        <v>254</v>
      </c>
      <c r="C97" s="149" t="s">
        <v>192</v>
      </c>
      <c r="D97" s="150">
        <v>1</v>
      </c>
      <c r="E97" s="118">
        <v>1836.52</v>
      </c>
      <c r="F97" s="150">
        <v>0</v>
      </c>
      <c r="G97" s="151">
        <v>15.165771412671235</v>
      </c>
      <c r="H97" s="162">
        <v>1.3926290566569919E-3</v>
      </c>
      <c r="I97" s="162">
        <v>1.2822114506827553E-3</v>
      </c>
      <c r="J97" s="150"/>
    </row>
    <row r="98" spans="2:10" ht="18" customHeight="1" x14ac:dyDescent="0.2">
      <c r="B98" s="60" t="s">
        <v>255</v>
      </c>
      <c r="C98" s="149" t="s">
        <v>192</v>
      </c>
      <c r="D98" s="150">
        <v>1</v>
      </c>
      <c r="E98" s="118">
        <v>771.23</v>
      </c>
      <c r="F98" s="150">
        <v>0</v>
      </c>
      <c r="G98" s="151">
        <v>7.1739905907534265</v>
      </c>
      <c r="H98" s="162">
        <v>1.3748909838459885E-3</v>
      </c>
      <c r="I98" s="162">
        <v>1.7425808773209729E-3</v>
      </c>
      <c r="J98" s="150"/>
    </row>
    <row r="99" spans="2:10" ht="18" customHeight="1" x14ac:dyDescent="0.2">
      <c r="B99" s="60" t="s">
        <v>256</v>
      </c>
      <c r="C99" s="149" t="s">
        <v>192</v>
      </c>
      <c r="D99" s="150">
        <v>1</v>
      </c>
      <c r="E99" s="118">
        <v>783.46</v>
      </c>
      <c r="F99" s="150">
        <v>0</v>
      </c>
      <c r="G99" s="151">
        <v>5.17125086472603</v>
      </c>
      <c r="H99" s="162">
        <v>1.3387096421658309E-3</v>
      </c>
      <c r="I99" s="162">
        <v>1.6501954195551477E-3</v>
      </c>
      <c r="J99" s="150"/>
    </row>
    <row r="100" spans="2:10" ht="18" customHeight="1" x14ac:dyDescent="0.2">
      <c r="B100" s="60" t="s">
        <v>257</v>
      </c>
      <c r="C100" s="149" t="s">
        <v>192</v>
      </c>
      <c r="D100" s="150">
        <v>1</v>
      </c>
      <c r="E100" s="118">
        <v>656.86</v>
      </c>
      <c r="F100" s="150">
        <v>0</v>
      </c>
      <c r="G100" s="151">
        <v>11.163031686643837</v>
      </c>
      <c r="H100" s="162">
        <v>1.3352320761283768E-3</v>
      </c>
      <c r="I100" s="162">
        <v>1.2278507354596077E-3</v>
      </c>
      <c r="J100" s="150"/>
    </row>
    <row r="101" spans="2:10" ht="18" customHeight="1" x14ac:dyDescent="0.2">
      <c r="B101" s="60" t="s">
        <v>258</v>
      </c>
      <c r="C101" s="149" t="s">
        <v>192</v>
      </c>
      <c r="D101" s="150">
        <v>1</v>
      </c>
      <c r="E101" s="118">
        <v>806</v>
      </c>
      <c r="F101" s="150">
        <v>0</v>
      </c>
      <c r="G101" s="151">
        <v>11.163031686643837</v>
      </c>
      <c r="H101" s="162">
        <v>1.2776893245922667E-3</v>
      </c>
      <c r="I101" s="162">
        <v>1.1748928774035095E-3</v>
      </c>
      <c r="J101" s="150"/>
    </row>
    <row r="102" spans="2:10" ht="18" customHeight="1" x14ac:dyDescent="0.2">
      <c r="B102" s="60" t="s">
        <v>259</v>
      </c>
      <c r="C102" s="149" t="s">
        <v>192</v>
      </c>
      <c r="D102" s="150">
        <v>1</v>
      </c>
      <c r="E102" s="118">
        <v>790.98</v>
      </c>
      <c r="F102" s="150">
        <v>0</v>
      </c>
      <c r="G102" s="151">
        <v>5.17125086472603</v>
      </c>
      <c r="H102" s="162">
        <v>1.2663469588055159E-3</v>
      </c>
      <c r="I102" s="162">
        <v>1.9671731116206828E-3</v>
      </c>
      <c r="J102" s="150"/>
    </row>
    <row r="103" spans="2:10" ht="18" customHeight="1" x14ac:dyDescent="0.2">
      <c r="B103" s="60" t="s">
        <v>260</v>
      </c>
      <c r="C103" s="149" t="s">
        <v>192</v>
      </c>
      <c r="D103" s="150">
        <v>1</v>
      </c>
      <c r="E103" s="118">
        <v>1218.24</v>
      </c>
      <c r="F103" s="150">
        <v>0</v>
      </c>
      <c r="G103" s="151">
        <v>15.165771412671235</v>
      </c>
      <c r="H103" s="162">
        <v>1.2513126235867826E-3</v>
      </c>
      <c r="I103" s="162">
        <v>1.1520964484389637E-3</v>
      </c>
      <c r="J103" s="150"/>
    </row>
    <row r="104" spans="2:10" ht="18" customHeight="1" x14ac:dyDescent="0.2">
      <c r="B104" s="60" t="s">
        <v>261</v>
      </c>
      <c r="C104" s="149" t="s">
        <v>192</v>
      </c>
      <c r="D104" s="150">
        <v>1</v>
      </c>
      <c r="E104" s="118">
        <v>641.04999999999995</v>
      </c>
      <c r="F104" s="150">
        <v>0</v>
      </c>
      <c r="G104" s="151">
        <v>5.17125086472603</v>
      </c>
      <c r="H104" s="162">
        <v>1.2120749462852794E-3</v>
      </c>
      <c r="I104" s="162">
        <v>1.4256031852554387E-3</v>
      </c>
      <c r="J104" s="150"/>
    </row>
    <row r="105" spans="2:10" ht="18" customHeight="1" x14ac:dyDescent="0.2">
      <c r="B105" s="60" t="s">
        <v>262</v>
      </c>
      <c r="C105" s="149" t="s">
        <v>192</v>
      </c>
      <c r="D105" s="150">
        <v>1</v>
      </c>
      <c r="E105" s="118">
        <v>1068.2</v>
      </c>
      <c r="F105" s="150">
        <v>0</v>
      </c>
      <c r="G105" s="151">
        <v>5.17125086472603</v>
      </c>
      <c r="H105" s="162">
        <v>1.157802933765043E-3</v>
      </c>
      <c r="I105" s="162">
        <v>1.0677422727360364E-3</v>
      </c>
      <c r="J105" s="150"/>
    </row>
    <row r="106" spans="2:10" ht="18" customHeight="1" x14ac:dyDescent="0.2">
      <c r="B106" s="60" t="s">
        <v>263</v>
      </c>
      <c r="C106" s="149" t="s">
        <v>192</v>
      </c>
      <c r="D106" s="150">
        <v>1</v>
      </c>
      <c r="E106" s="118">
        <v>871.62</v>
      </c>
      <c r="F106" s="150">
        <v>0</v>
      </c>
      <c r="G106" s="151">
        <v>5.17125086472603</v>
      </c>
      <c r="H106" s="162">
        <v>1.0492589087245702E-3</v>
      </c>
      <c r="I106" s="162">
        <v>1.6852381788869926E-3</v>
      </c>
      <c r="J106" s="150"/>
    </row>
    <row r="107" spans="2:10" ht="18" customHeight="1" x14ac:dyDescent="0.2">
      <c r="B107" s="60" t="s">
        <v>264</v>
      </c>
      <c r="C107" s="149" t="s">
        <v>192</v>
      </c>
      <c r="D107" s="150">
        <v>1</v>
      </c>
      <c r="E107" s="118">
        <v>510</v>
      </c>
      <c r="F107" s="150">
        <v>0</v>
      </c>
      <c r="G107" s="151">
        <v>5.17125086472603</v>
      </c>
      <c r="H107" s="162">
        <v>9.7689622536425514E-4</v>
      </c>
      <c r="I107" s="162">
        <v>1.1489777646509409E-3</v>
      </c>
      <c r="J107" s="150"/>
    </row>
    <row r="108" spans="2:10" ht="18" customHeight="1" x14ac:dyDescent="0.2">
      <c r="B108" s="60" t="s">
        <v>265</v>
      </c>
      <c r="C108" s="149" t="s">
        <v>192</v>
      </c>
      <c r="D108" s="150">
        <v>1</v>
      </c>
      <c r="E108" s="118">
        <v>867.28</v>
      </c>
      <c r="F108" s="150">
        <v>0</v>
      </c>
      <c r="G108" s="151">
        <v>11.163031686643837</v>
      </c>
      <c r="H108" s="162">
        <v>8.4843831187696454E-4</v>
      </c>
      <c r="I108" s="162">
        <v>7.8002363526554408E-4</v>
      </c>
      <c r="J108" s="150"/>
    </row>
    <row r="109" spans="2:10" ht="18" customHeight="1" x14ac:dyDescent="0.2">
      <c r="B109" s="171"/>
      <c r="C109" s="171"/>
      <c r="D109" s="183" t="s">
        <v>41</v>
      </c>
      <c r="E109" s="184">
        <f ca="1">SUM(E7:E109)</f>
        <v>602415.38499999954</v>
      </c>
      <c r="F109" s="185">
        <f ca="1">SUMPRODUCT($F$7:$F$109,$E$7:$E$109)/E109</f>
        <v>8.2179654952153798E-3</v>
      </c>
      <c r="G109" s="186">
        <f ca="1">SUMPRODUCT($G$7:$G$109,$I$7:$I$109)/I109</f>
        <v>9.7419404798204763</v>
      </c>
      <c r="H109" s="187">
        <f ca="1">SUM(H7:H109)</f>
        <v>0.99999999999999978</v>
      </c>
      <c r="I109" s="188">
        <f ca="1">SUM(I7:I109)</f>
        <v>1.0000000000000002</v>
      </c>
      <c r="J109" s="150"/>
    </row>
    <row r="110" spans="2:10" ht="18" customHeight="1" x14ac:dyDescent="0.2">
      <c r="J110" s="150"/>
    </row>
    <row r="111" spans="2:10" ht="18" customHeight="1" x14ac:dyDescent="0.2">
      <c r="B111" s="60"/>
      <c r="C111" s="60"/>
      <c r="D111" s="149"/>
      <c r="E111" s="150"/>
      <c r="F111" s="118"/>
      <c r="G111" s="150"/>
      <c r="H111" s="151"/>
      <c r="I111" s="150"/>
      <c r="J111" s="150"/>
    </row>
    <row r="112" spans="2:10" ht="18" customHeight="1" x14ac:dyDescent="0.2">
      <c r="B112" s="155"/>
      <c r="C112" s="148"/>
      <c r="I112" s="61"/>
      <c r="J112" s="64"/>
    </row>
    <row r="113" spans="2:10" ht="18" customHeight="1" x14ac:dyDescent="0.2">
      <c r="B113" s="155"/>
      <c r="C113" s="148"/>
      <c r="I113" s="61"/>
      <c r="J113" s="64"/>
    </row>
    <row r="114" spans="2:10" ht="30" customHeight="1" x14ac:dyDescent="0.2">
      <c r="B114" s="127" t="s">
        <v>42</v>
      </c>
      <c r="C114" s="127"/>
      <c r="E114" s="127" t="s">
        <v>43</v>
      </c>
      <c r="F114" s="127"/>
      <c r="H114" s="189"/>
      <c r="I114" s="189"/>
    </row>
    <row r="115" spans="2:10" s="67" customFormat="1" ht="18" customHeight="1" x14ac:dyDescent="0.2">
      <c r="B115" s="60" t="s">
        <v>164</v>
      </c>
      <c r="C115" s="150">
        <v>0.53905877689112591</v>
      </c>
      <c r="D115" s="49"/>
      <c r="E115" s="60" t="s">
        <v>266</v>
      </c>
      <c r="F115" s="150">
        <v>0.23884345202030768</v>
      </c>
      <c r="G115" s="49"/>
      <c r="J115" s="65"/>
    </row>
    <row r="116" spans="2:10" ht="18" customHeight="1" x14ac:dyDescent="0.2">
      <c r="B116" s="60" t="s">
        <v>162</v>
      </c>
      <c r="C116" s="150">
        <v>0.25249961254652509</v>
      </c>
      <c r="E116" s="60" t="s">
        <v>267</v>
      </c>
      <c r="F116" s="150">
        <v>0.22695393019436183</v>
      </c>
    </row>
    <row r="117" spans="2:10" ht="18" customHeight="1" x14ac:dyDescent="0.2">
      <c r="B117" s="60" t="s">
        <v>192</v>
      </c>
      <c r="C117" s="150">
        <v>0.17677950519442151</v>
      </c>
      <c r="E117" s="60" t="s">
        <v>268</v>
      </c>
      <c r="F117" s="150">
        <v>0.17677950519442154</v>
      </c>
    </row>
    <row r="118" spans="2:10" ht="18" customHeight="1" x14ac:dyDescent="0.2">
      <c r="B118" s="60" t="s">
        <v>44</v>
      </c>
      <c r="C118" s="150">
        <v>3.1662105367927414E-2</v>
      </c>
      <c r="E118" s="60" t="s">
        <v>269</v>
      </c>
      <c r="F118" s="150">
        <v>0.13200339442598374</v>
      </c>
    </row>
    <row r="119" spans="2:10" ht="18" customHeight="1" x14ac:dyDescent="0.2">
      <c r="B119" s="172" t="s">
        <v>41</v>
      </c>
      <c r="C119" s="173">
        <f>SUM(C115:C118)</f>
        <v>1</v>
      </c>
      <c r="E119" s="60" t="s">
        <v>270</v>
      </c>
      <c r="F119" s="150">
        <v>4.8623338018655864E-2</v>
      </c>
      <c r="J119" s="66"/>
    </row>
    <row r="120" spans="2:10" ht="18" customHeight="1" x14ac:dyDescent="0.2">
      <c r="B120" s="60"/>
      <c r="C120" s="150"/>
      <c r="E120" s="152" t="s">
        <v>44</v>
      </c>
      <c r="F120" s="154">
        <v>0.17679638014626942</v>
      </c>
      <c r="J120" s="66"/>
    </row>
    <row r="121" spans="2:10" ht="18" customHeight="1" x14ac:dyDescent="0.2">
      <c r="E121" s="155" t="s">
        <v>41</v>
      </c>
      <c r="F121" s="148">
        <f>SUM(F115:F120)</f>
        <v>1</v>
      </c>
      <c r="H121" s="64"/>
      <c r="I121" s="64"/>
    </row>
    <row r="122" spans="2:10" ht="18" customHeight="1" x14ac:dyDescent="0.2">
      <c r="B122" s="155"/>
      <c r="C122" s="148"/>
      <c r="I122" s="61"/>
      <c r="J122" s="64"/>
    </row>
    <row r="123" spans="2:10" ht="18" customHeight="1" x14ac:dyDescent="0.2">
      <c r="J123" s="61"/>
    </row>
    <row r="124" spans="2:10" ht="30" customHeight="1" x14ac:dyDescent="0.2">
      <c r="B124" s="127" t="s">
        <v>45</v>
      </c>
      <c r="C124" s="127"/>
      <c r="E124" s="127" t="s">
        <v>46</v>
      </c>
      <c r="F124" s="127"/>
      <c r="H124" s="127" t="s">
        <v>47</v>
      </c>
      <c r="I124" s="127"/>
    </row>
    <row r="125" spans="2:10" ht="18" customHeight="1" x14ac:dyDescent="0.2">
      <c r="B125" s="149" t="s">
        <v>48</v>
      </c>
      <c r="C125" s="150">
        <v>1.4506849274702164E-2</v>
      </c>
      <c r="E125" s="156">
        <v>2025</v>
      </c>
      <c r="F125" s="150">
        <v>2.1444834165858981E-3</v>
      </c>
      <c r="H125" s="156">
        <v>2025</v>
      </c>
      <c r="I125" s="150">
        <v>0.25499158190581822</v>
      </c>
    </row>
    <row r="126" spans="2:10" ht="18" customHeight="1" x14ac:dyDescent="0.2">
      <c r="B126" s="149" t="s">
        <v>49</v>
      </c>
      <c r="C126" s="150">
        <v>1.9235848186963101E-2</v>
      </c>
      <c r="E126" s="156">
        <v>2026</v>
      </c>
      <c r="F126" s="150">
        <v>0</v>
      </c>
      <c r="H126" s="156">
        <v>2026</v>
      </c>
      <c r="I126" s="150">
        <v>8.4997612503815882E-5</v>
      </c>
    </row>
    <row r="127" spans="2:10" ht="18" customHeight="1" x14ac:dyDescent="0.2">
      <c r="B127" s="149" t="s">
        <v>50</v>
      </c>
      <c r="C127" s="150">
        <v>0.1025656073169452</v>
      </c>
      <c r="E127" s="156">
        <v>2027</v>
      </c>
      <c r="F127" s="150">
        <v>3.0365592072495715E-3</v>
      </c>
      <c r="H127" s="156">
        <v>2027</v>
      </c>
      <c r="I127" s="150">
        <v>6.7848591522310056E-2</v>
      </c>
    </row>
    <row r="128" spans="2:10" ht="18" customHeight="1" x14ac:dyDescent="0.2">
      <c r="B128" s="149" t="s">
        <v>51</v>
      </c>
      <c r="C128" s="150">
        <v>6.0528205178682674E-2</v>
      </c>
      <c r="E128" s="156">
        <v>2028</v>
      </c>
      <c r="F128" s="150">
        <v>8.8549624349819556E-2</v>
      </c>
      <c r="H128" s="156">
        <v>2028</v>
      </c>
      <c r="I128" s="150">
        <v>7.9364491275441627E-3</v>
      </c>
    </row>
    <row r="129" spans="2:18" ht="18" customHeight="1" x14ac:dyDescent="0.2">
      <c r="B129" s="149" t="s">
        <v>52</v>
      </c>
      <c r="C129" s="150">
        <v>1.329020591767263E-4</v>
      </c>
      <c r="D129" s="64"/>
      <c r="E129" s="153" t="s">
        <v>53</v>
      </c>
      <c r="F129" s="154">
        <v>0.90626933302634494</v>
      </c>
      <c r="G129" s="64"/>
      <c r="H129" s="153" t="s">
        <v>53</v>
      </c>
      <c r="I129" s="154">
        <v>0.66913837983182378</v>
      </c>
      <c r="J129" s="64"/>
      <c r="K129" s="142"/>
      <c r="L129" s="142"/>
      <c r="M129" s="142"/>
      <c r="N129" s="142"/>
      <c r="O129" s="142"/>
      <c r="P129" s="142"/>
      <c r="Q129" s="142"/>
      <c r="R129" s="142"/>
    </row>
    <row r="130" spans="2:18" ht="18" customHeight="1" x14ac:dyDescent="0.2">
      <c r="B130" s="149" t="s">
        <v>54</v>
      </c>
      <c r="C130" s="150">
        <v>4.3558971233365114E-2</v>
      </c>
      <c r="D130" s="61"/>
      <c r="E130" s="155" t="s">
        <v>41</v>
      </c>
      <c r="F130" s="148">
        <f>SUM(F125:F129)</f>
        <v>1</v>
      </c>
      <c r="G130" s="61"/>
      <c r="H130" s="155" t="s">
        <v>41</v>
      </c>
      <c r="I130" s="148">
        <f>SUM(I125:I129)</f>
        <v>1</v>
      </c>
    </row>
    <row r="131" spans="2:18" ht="18" customHeight="1" x14ac:dyDescent="0.2">
      <c r="B131" s="157" t="s">
        <v>55</v>
      </c>
      <c r="C131" s="150">
        <v>2.6840237734286815E-2</v>
      </c>
      <c r="D131" s="62"/>
      <c r="G131" s="62"/>
    </row>
    <row r="132" spans="2:18" ht="18" customHeight="1" x14ac:dyDescent="0.2">
      <c r="B132" s="157" t="s">
        <v>56</v>
      </c>
      <c r="C132" s="150">
        <v>2.0196864400820646E-2</v>
      </c>
      <c r="D132" s="62"/>
      <c r="G132" s="62"/>
    </row>
    <row r="133" spans="2:18" ht="18" customHeight="1" x14ac:dyDescent="0.2">
      <c r="B133" s="149" t="s">
        <v>57</v>
      </c>
      <c r="C133" s="150">
        <v>0.26797917636593038</v>
      </c>
      <c r="D133" s="62"/>
      <c r="F133" s="144"/>
      <c r="G133" s="62"/>
    </row>
    <row r="134" spans="2:18" ht="18" customHeight="1" x14ac:dyDescent="0.2">
      <c r="B134" s="149" t="s">
        <v>58</v>
      </c>
      <c r="C134" s="150">
        <v>2.7599566529639867E-3</v>
      </c>
      <c r="D134" s="62"/>
      <c r="F134" s="144"/>
      <c r="G134" s="62"/>
    </row>
    <row r="135" spans="2:18" ht="18" customHeight="1" x14ac:dyDescent="0.2">
      <c r="B135" s="149" t="s">
        <v>59</v>
      </c>
      <c r="C135" s="150">
        <v>0.2119747186315851</v>
      </c>
      <c r="D135" s="62"/>
      <c r="F135" s="144"/>
      <c r="G135" s="62"/>
    </row>
    <row r="136" spans="2:18" ht="18" customHeight="1" x14ac:dyDescent="0.2">
      <c r="B136" s="153" t="s">
        <v>60</v>
      </c>
      <c r="C136" s="154">
        <v>0.22972066296457813</v>
      </c>
      <c r="D136" s="62"/>
    </row>
    <row r="137" spans="2:18" ht="18" customHeight="1" x14ac:dyDescent="0.2">
      <c r="B137" s="155" t="s">
        <v>41</v>
      </c>
      <c r="C137" s="148">
        <f>SUM(C125:C136)</f>
        <v>1</v>
      </c>
      <c r="D137" s="62"/>
    </row>
    <row r="138" spans="2:18" ht="18" customHeight="1" x14ac:dyDescent="0.2">
      <c r="B138" s="144"/>
      <c r="C138" s="144"/>
      <c r="D138" s="62"/>
    </row>
    <row r="139" spans="2:18" ht="18" customHeight="1" x14ac:dyDescent="0.2">
      <c r="B139" s="144"/>
      <c r="C139" s="144"/>
      <c r="D139" s="62"/>
      <c r="H139" s="145"/>
    </row>
    <row r="140" spans="2:18" ht="18" hidden="1" customHeight="1" x14ac:dyDescent="0.2">
      <c r="D140" s="62"/>
      <c r="H140" s="145"/>
    </row>
    <row r="141" spans="2:18" ht="18" hidden="1" customHeight="1" x14ac:dyDescent="0.2">
      <c r="B141" s="144"/>
      <c r="C141" s="144"/>
      <c r="D141" s="62"/>
      <c r="H141" s="145"/>
    </row>
    <row r="142" spans="2:18" ht="18" hidden="1" customHeight="1" x14ac:dyDescent="0.2">
      <c r="B142" s="144"/>
      <c r="C142" s="144"/>
      <c r="D142" s="62"/>
      <c r="H142" s="145"/>
    </row>
    <row r="143" spans="2:18" ht="18" hidden="1" customHeight="1" x14ac:dyDescent="0.2">
      <c r="B143" s="144"/>
      <c r="C143" s="144"/>
      <c r="D143" s="62"/>
      <c r="H143" s="143"/>
      <c r="I143" s="143"/>
    </row>
    <row r="144" spans="2:18" ht="18" hidden="1" customHeight="1" x14ac:dyDescent="0.2">
      <c r="B144" s="144"/>
      <c r="C144" s="144"/>
    </row>
    <row r="145" spans="2:23" ht="18" hidden="1" customHeight="1" x14ac:dyDescent="0.2">
      <c r="B145" s="143"/>
      <c r="C145" s="143"/>
      <c r="D145" s="143"/>
      <c r="E145" s="143"/>
      <c r="F145" s="143"/>
      <c r="G145" s="143"/>
      <c r="J145" s="143"/>
      <c r="K145" s="143"/>
      <c r="L145" s="143"/>
      <c r="M145" s="143"/>
      <c r="N145" s="143"/>
      <c r="O145" s="143"/>
      <c r="P145" s="143"/>
      <c r="Q145" s="143"/>
      <c r="R145" s="143"/>
    </row>
    <row r="146" spans="2:23" ht="18" hidden="1" customHeight="1" x14ac:dyDescent="0.2">
      <c r="B146" s="61"/>
      <c r="C146" s="61"/>
      <c r="D146" s="61"/>
      <c r="E146" s="61"/>
    </row>
    <row r="147" spans="2:23" ht="18" hidden="1" customHeight="1" x14ac:dyDescent="0.2">
      <c r="B147" s="144"/>
      <c r="C147" s="144"/>
      <c r="D147" s="62"/>
      <c r="E147" s="62"/>
    </row>
    <row r="148" spans="2:23" ht="18" hidden="1" customHeight="1" x14ac:dyDescent="0.2">
      <c r="B148" s="144"/>
      <c r="C148" s="144"/>
      <c r="D148" s="62"/>
      <c r="E148" s="62"/>
    </row>
    <row r="149" spans="2:23" ht="18" hidden="1" customHeight="1" x14ac:dyDescent="0.2">
      <c r="B149" s="144"/>
      <c r="C149" s="144"/>
      <c r="D149" s="62"/>
    </row>
    <row r="150" spans="2:23" ht="18" hidden="1" customHeight="1" x14ac:dyDescent="0.2">
      <c r="B150" s="144"/>
      <c r="C150" s="144"/>
      <c r="D150" s="62"/>
    </row>
    <row r="151" spans="2:23" ht="18" hidden="1" customHeight="1" x14ac:dyDescent="0.2">
      <c r="B151" s="144"/>
      <c r="C151" s="144"/>
      <c r="D151" s="62"/>
    </row>
    <row r="152" spans="2:23" ht="18" hidden="1" customHeight="1" x14ac:dyDescent="0.2">
      <c r="B152" s="144"/>
      <c r="C152" s="144"/>
      <c r="D152" s="62"/>
    </row>
    <row r="153" spans="2:23" ht="18" hidden="1" customHeight="1" x14ac:dyDescent="0.2">
      <c r="B153" s="144"/>
      <c r="C153" s="144"/>
      <c r="D153" s="62"/>
    </row>
    <row r="154" spans="2:23" ht="18" hidden="1" customHeight="1" x14ac:dyDescent="0.2">
      <c r="B154" s="144"/>
      <c r="C154" s="144"/>
      <c r="D154" s="62"/>
    </row>
    <row r="155" spans="2:23" ht="18" hidden="1" customHeight="1" x14ac:dyDescent="0.2"/>
    <row r="156" spans="2:23" ht="18" hidden="1" customHeight="1" x14ac:dyDescent="0.2">
      <c r="H156" s="145"/>
    </row>
    <row r="157" spans="2:23" ht="18" hidden="1" customHeight="1" x14ac:dyDescent="0.2">
      <c r="H157" s="145"/>
    </row>
    <row r="158" spans="2:23" ht="18" hidden="1" customHeight="1" x14ac:dyDescent="0.2">
      <c r="B158" s="144"/>
      <c r="C158" s="144"/>
      <c r="H158" s="145"/>
    </row>
    <row r="159" spans="2:23" ht="18" hidden="1" customHeight="1" x14ac:dyDescent="0.2">
      <c r="B159" s="144"/>
      <c r="C159" s="144"/>
    </row>
    <row r="160" spans="2:23" ht="18" hidden="1" customHeight="1" x14ac:dyDescent="0.2">
      <c r="B160" s="144"/>
      <c r="C160" s="144"/>
      <c r="U160" s="49" t="s">
        <v>61</v>
      </c>
      <c r="V160" s="49" t="s">
        <v>28</v>
      </c>
      <c r="W160" s="49" t="s">
        <v>29</v>
      </c>
    </row>
    <row r="161" spans="21:23" ht="18" hidden="1" customHeight="1" x14ac:dyDescent="0.2">
      <c r="U161" s="68">
        <v>43496</v>
      </c>
      <c r="V161" s="62">
        <v>0.02</v>
      </c>
      <c r="W161" s="62">
        <v>0.02</v>
      </c>
    </row>
    <row r="162" spans="21:23" ht="18" hidden="1" customHeight="1" x14ac:dyDescent="0.2">
      <c r="U162" s="68">
        <v>43524</v>
      </c>
      <c r="V162" s="62">
        <v>0.02</v>
      </c>
      <c r="W162" s="62">
        <v>0.02</v>
      </c>
    </row>
    <row r="163" spans="21:23" ht="18" hidden="1" customHeight="1" x14ac:dyDescent="0.2">
      <c r="U163" s="68">
        <v>43552</v>
      </c>
      <c r="V163" s="62">
        <v>0.02</v>
      </c>
      <c r="W163" s="62">
        <v>0.02</v>
      </c>
    </row>
    <row r="164" spans="21:23" ht="18" hidden="1" customHeight="1" x14ac:dyDescent="0.2">
      <c r="U164" s="68">
        <v>43583</v>
      </c>
      <c r="V164" s="62">
        <v>0.02</v>
      </c>
      <c r="W164" s="62">
        <v>0.02</v>
      </c>
    </row>
    <row r="165" spans="21:23" ht="18" hidden="1" customHeight="1" x14ac:dyDescent="0.2">
      <c r="U165" s="68">
        <v>43613</v>
      </c>
      <c r="V165" s="62">
        <v>3.7999999999999999E-2</v>
      </c>
      <c r="W165" s="62">
        <v>3.7999999999999999E-2</v>
      </c>
    </row>
    <row r="166" spans="21:23" ht="18" hidden="1" customHeight="1" x14ac:dyDescent="0.2">
      <c r="U166" s="68">
        <v>43644</v>
      </c>
      <c r="V166" s="62">
        <v>0</v>
      </c>
      <c r="W166" s="62">
        <v>0</v>
      </c>
    </row>
    <row r="167" spans="21:23" ht="18" hidden="1" customHeight="1" x14ac:dyDescent="0.2">
      <c r="U167" s="68">
        <v>43674</v>
      </c>
      <c r="V167" s="62">
        <v>0</v>
      </c>
      <c r="W167" s="62">
        <v>0</v>
      </c>
    </row>
    <row r="168" spans="21:23" ht="18" hidden="1" customHeight="1" x14ac:dyDescent="0.2">
      <c r="U168" s="68">
        <v>43705</v>
      </c>
      <c r="V168" s="62">
        <v>0</v>
      </c>
      <c r="W168" s="62">
        <v>0</v>
      </c>
    </row>
    <row r="169" spans="21:23" ht="18" hidden="1" customHeight="1" x14ac:dyDescent="0.2">
      <c r="U169" s="68">
        <v>43736</v>
      </c>
      <c r="V169" s="62">
        <v>0</v>
      </c>
      <c r="W169" s="62">
        <v>0</v>
      </c>
    </row>
    <row r="170" spans="21:23" ht="18" hidden="1" customHeight="1" x14ac:dyDescent="0.2">
      <c r="U170" s="68">
        <v>43766</v>
      </c>
      <c r="V170" s="62">
        <v>0</v>
      </c>
      <c r="W170" s="62">
        <v>0</v>
      </c>
    </row>
    <row r="171" spans="21:23" ht="18" hidden="1" customHeight="1" x14ac:dyDescent="0.2">
      <c r="U171" s="68">
        <v>43797</v>
      </c>
      <c r="V171" s="62">
        <v>0</v>
      </c>
      <c r="W171" s="62">
        <v>0</v>
      </c>
    </row>
    <row r="172" spans="21:23" ht="18" hidden="1" customHeight="1" x14ac:dyDescent="0.2">
      <c r="U172" s="68">
        <v>43827</v>
      </c>
      <c r="V172" s="62">
        <v>0.02</v>
      </c>
      <c r="W172" s="62">
        <v>0</v>
      </c>
    </row>
    <row r="173" spans="21:23" ht="18" hidden="1" customHeight="1" x14ac:dyDescent="0.2">
      <c r="U173" s="68">
        <v>43858</v>
      </c>
      <c r="V173" s="62">
        <v>0.04</v>
      </c>
      <c r="W173" s="62">
        <v>0</v>
      </c>
    </row>
    <row r="174" spans="21:23" ht="18" hidden="1" customHeight="1" x14ac:dyDescent="0.2">
      <c r="U174" s="68">
        <v>43889</v>
      </c>
      <c r="V174" s="62">
        <v>0.04</v>
      </c>
      <c r="W174" s="62">
        <v>0</v>
      </c>
    </row>
    <row r="175" spans="21:23" ht="18" hidden="1" customHeight="1" x14ac:dyDescent="0.2">
      <c r="U175" s="68">
        <v>43918</v>
      </c>
      <c r="V175" s="62">
        <v>0.03</v>
      </c>
      <c r="W175" s="62">
        <v>0</v>
      </c>
    </row>
    <row r="176" spans="21:23" ht="18" hidden="1" customHeight="1" x14ac:dyDescent="0.2">
      <c r="U176" s="68">
        <v>43949</v>
      </c>
      <c r="V176" s="62">
        <v>0.06</v>
      </c>
      <c r="W176" s="62">
        <v>0</v>
      </c>
    </row>
    <row r="177" spans="2:23" ht="18" hidden="1" customHeight="1" x14ac:dyDescent="0.2">
      <c r="U177" s="68">
        <v>43979</v>
      </c>
      <c r="V177" s="62">
        <v>0.06</v>
      </c>
      <c r="W177" s="62">
        <v>0</v>
      </c>
    </row>
    <row r="178" spans="2:23" ht="18" hidden="1" customHeight="1" x14ac:dyDescent="0.2">
      <c r="U178" s="68">
        <v>44010</v>
      </c>
      <c r="V178" s="62">
        <v>9.3033828789594541E-2</v>
      </c>
      <c r="W178" s="62">
        <v>1.1582453916736589E-2</v>
      </c>
    </row>
    <row r="179" spans="2:23" ht="18" hidden="1" customHeight="1" x14ac:dyDescent="0.2">
      <c r="B179" s="72"/>
      <c r="C179" s="72"/>
      <c r="U179" s="68">
        <v>44040</v>
      </c>
      <c r="V179" s="62">
        <v>7.3153429432305073E-2</v>
      </c>
      <c r="W179" s="62">
        <v>1.1582453916736589E-2</v>
      </c>
    </row>
    <row r="180" spans="2:23" ht="18" hidden="1" customHeight="1" x14ac:dyDescent="0.2">
      <c r="U180" s="68">
        <v>44071</v>
      </c>
      <c r="V180" s="62">
        <v>6.6526629646541879E-2</v>
      </c>
      <c r="W180" s="62">
        <v>1.1766258425024208E-2</v>
      </c>
    </row>
    <row r="181" spans="2:23" ht="12.6" hidden="1" customHeight="1" x14ac:dyDescent="0.2">
      <c r="B181" s="72"/>
      <c r="C181" s="72"/>
      <c r="U181" s="68">
        <v>44102</v>
      </c>
      <c r="V181" s="62">
        <v>6.6526629646541879E-2</v>
      </c>
      <c r="W181" s="62">
        <v>1.1766258425024208E-2</v>
      </c>
    </row>
    <row r="182" spans="2:23" ht="12.6" hidden="1" customHeight="1" x14ac:dyDescent="0.2">
      <c r="U182" s="68">
        <v>44132</v>
      </c>
      <c r="V182" s="62">
        <v>6.6526629646541879E-2</v>
      </c>
      <c r="W182" s="62">
        <v>1.1766258425024208E-2</v>
      </c>
    </row>
    <row r="183" spans="2:23" ht="12.75" hidden="1" customHeight="1" x14ac:dyDescent="0.2">
      <c r="U183" s="68">
        <v>44163</v>
      </c>
      <c r="V183" s="62">
        <v>4.2974143102722184E-2</v>
      </c>
      <c r="W183" s="62">
        <v>7.3536249996672045E-3</v>
      </c>
    </row>
    <row r="184" spans="2:23" ht="12.6" hidden="1" customHeight="1" x14ac:dyDescent="0.2">
      <c r="D184" s="69"/>
      <c r="E184" s="62"/>
      <c r="F184" s="62"/>
      <c r="U184" s="68">
        <v>44193</v>
      </c>
      <c r="V184" s="62">
        <v>3.6231567618313698E-2</v>
      </c>
      <c r="W184" s="62">
        <v>7.0757350349728238E-3</v>
      </c>
    </row>
    <row r="185" spans="2:23" ht="12.75" hidden="1" customHeight="1" x14ac:dyDescent="0.2">
      <c r="U185" s="68">
        <v>44224</v>
      </c>
      <c r="V185" s="62">
        <v>3.6231567618313698E-2</v>
      </c>
      <c r="W185" s="62">
        <v>7.058942645129903E-3</v>
      </c>
    </row>
    <row r="186" spans="2:23" ht="12.6" hidden="1" customHeight="1" x14ac:dyDescent="0.2">
      <c r="U186" s="68">
        <v>44255</v>
      </c>
      <c r="V186" s="62">
        <v>2.7937336905256682E-2</v>
      </c>
      <c r="W186" s="62">
        <v>2.7937336905256682E-2</v>
      </c>
    </row>
    <row r="187" spans="2:23" ht="12.75" hidden="1" customHeight="1" x14ac:dyDescent="0.2">
      <c r="U187" s="68">
        <v>44283</v>
      </c>
      <c r="V187" s="62">
        <v>3.2903906560566631E-2</v>
      </c>
      <c r="W187" s="62">
        <v>3.2903906560566631E-2</v>
      </c>
    </row>
    <row r="188" spans="2:23" ht="12.75" hidden="1" customHeight="1" x14ac:dyDescent="0.2">
      <c r="U188" s="68">
        <v>44314</v>
      </c>
      <c r="V188" s="62">
        <v>1.7999999999999999E-2</v>
      </c>
      <c r="W188" s="62">
        <v>1.7999999999999999E-2</v>
      </c>
    </row>
    <row r="189" spans="2:23" ht="12.75" hidden="1" customHeight="1" x14ac:dyDescent="0.2">
      <c r="U189" s="68">
        <v>44344</v>
      </c>
      <c r="V189" s="62">
        <v>1.5086267585018964E-2</v>
      </c>
      <c r="W189" s="62">
        <v>1.5086267585018964E-2</v>
      </c>
    </row>
    <row r="190" spans="2:23" ht="12.75" hidden="1" customHeight="1" x14ac:dyDescent="0.2">
      <c r="U190" s="68">
        <v>44375</v>
      </c>
      <c r="V190" s="62">
        <v>3.0344516128276267E-2</v>
      </c>
      <c r="W190" s="62">
        <v>2.6613301806754919E-7</v>
      </c>
    </row>
    <row r="191" spans="2:23" ht="12.75" hidden="1" customHeight="1" x14ac:dyDescent="0.2">
      <c r="U191" s="68">
        <v>44405</v>
      </c>
      <c r="V191" s="62">
        <v>2.7712318380061163E-2</v>
      </c>
      <c r="W191" s="62">
        <v>0</v>
      </c>
    </row>
    <row r="192" spans="2:23" ht="12.75" hidden="1" customHeight="1" x14ac:dyDescent="0.2">
      <c r="U192" s="68">
        <v>44436</v>
      </c>
      <c r="V192" s="62">
        <v>3.1991852850048796E-2</v>
      </c>
      <c r="W192" s="62">
        <v>3.8594515712613905E-3</v>
      </c>
    </row>
    <row r="193" spans="21:23" ht="12.75" hidden="1" customHeight="1" x14ac:dyDescent="0.2">
      <c r="U193" s="68">
        <v>44467</v>
      </c>
      <c r="V193" s="62">
        <v>2.322035540012557E-2</v>
      </c>
      <c r="W193" s="62">
        <v>0</v>
      </c>
    </row>
    <row r="194" spans="21:23" ht="12.75" hidden="1" customHeight="1" x14ac:dyDescent="0.2">
      <c r="U194" s="68">
        <v>44497</v>
      </c>
      <c r="V194" s="62">
        <v>2.322035540012557E-2</v>
      </c>
      <c r="W194" s="62">
        <v>0</v>
      </c>
    </row>
    <row r="195" spans="21:23" ht="12.75" hidden="1" customHeight="1" x14ac:dyDescent="0.2">
      <c r="U195" s="68">
        <v>44528</v>
      </c>
      <c r="V195" s="62">
        <v>2.322035540012557E-2</v>
      </c>
      <c r="W195" s="62">
        <v>0</v>
      </c>
    </row>
    <row r="196" spans="21:23" ht="12.75" hidden="1" customHeight="1" x14ac:dyDescent="0.2">
      <c r="U196" s="68">
        <v>44558</v>
      </c>
      <c r="V196" s="62">
        <v>1.7922930066637366E-2</v>
      </c>
      <c r="W196" s="62">
        <v>0</v>
      </c>
    </row>
    <row r="197" spans="21:23" ht="12.75" hidden="1" customHeight="1" x14ac:dyDescent="0.2">
      <c r="U197" s="68">
        <v>44589</v>
      </c>
      <c r="V197" s="62">
        <v>5.2978728353311189E-3</v>
      </c>
      <c r="W197" s="62">
        <v>0</v>
      </c>
    </row>
    <row r="198" spans="21:23" ht="12.75" hidden="1" customHeight="1" x14ac:dyDescent="0.2">
      <c r="U198" s="68">
        <v>44620</v>
      </c>
      <c r="V198" s="62">
        <v>5.2978728353311189E-3</v>
      </c>
      <c r="W198" s="62">
        <v>0</v>
      </c>
    </row>
    <row r="199" spans="21:23" ht="12.75" hidden="1" customHeight="1" x14ac:dyDescent="0.2">
      <c r="U199" s="68">
        <v>44648</v>
      </c>
      <c r="V199" s="62">
        <v>2.425743034217831E-7</v>
      </c>
      <c r="W199" s="62">
        <v>0</v>
      </c>
    </row>
    <row r="200" spans="21:23" ht="12.75" hidden="1" customHeight="1" x14ac:dyDescent="0.2">
      <c r="U200" s="68">
        <v>44679</v>
      </c>
      <c r="V200" s="62">
        <v>2.425743034217831E-7</v>
      </c>
      <c r="W200" s="62">
        <v>0</v>
      </c>
    </row>
    <row r="201" spans="21:23" ht="12.75" hidden="1" customHeight="1" x14ac:dyDescent="0.2">
      <c r="U201" s="68">
        <v>44709</v>
      </c>
      <c r="V201" s="62">
        <v>5.1705964808085314E-3</v>
      </c>
      <c r="W201" s="62">
        <v>4.6855262849483416E-3</v>
      </c>
    </row>
    <row r="202" spans="21:23" ht="12.75" hidden="1" customHeight="1" x14ac:dyDescent="0.2">
      <c r="U202" s="68">
        <v>44740</v>
      </c>
      <c r="V202" s="62">
        <v>1.3600512879974214E-2</v>
      </c>
      <c r="W202" s="62">
        <v>4.6849033249328487E-3</v>
      </c>
    </row>
    <row r="203" spans="21:23" ht="12.75" hidden="1" customHeight="1" x14ac:dyDescent="0.2">
      <c r="U203" s="68">
        <v>44770</v>
      </c>
      <c r="V203" s="62">
        <v>1.3569692044956838E-2</v>
      </c>
      <c r="W203" s="62">
        <v>4.6742866199803437E-3</v>
      </c>
    </row>
    <row r="204" spans="21:23" ht="12.75" hidden="1" customHeight="1" x14ac:dyDescent="0.2">
      <c r="U204" s="68">
        <v>44801</v>
      </c>
      <c r="V204" s="62">
        <v>1.3569677422732074E-2</v>
      </c>
      <c r="W204" s="62">
        <v>4.6742866199803437E-3</v>
      </c>
    </row>
    <row r="205" spans="21:23" ht="12.75" hidden="1" customHeight="1" x14ac:dyDescent="0.2">
      <c r="U205" s="68">
        <v>44832</v>
      </c>
      <c r="V205" s="62">
        <v>2.0240942180301258E-2</v>
      </c>
      <c r="W205" s="62">
        <v>4.6742866199803437E-3</v>
      </c>
    </row>
    <row r="206" spans="21:23" ht="12.75" hidden="1" customHeight="1" x14ac:dyDescent="0.2">
      <c r="U206" s="68">
        <v>44862</v>
      </c>
      <c r="V206" s="62">
        <v>2.3919016620786326E-2</v>
      </c>
      <c r="W206" s="62">
        <v>1.5023834706961156E-2</v>
      </c>
    </row>
    <row r="207" spans="21:23" ht="12.75" hidden="1" customHeight="1" x14ac:dyDescent="0.2">
      <c r="U207" s="68">
        <v>44893</v>
      </c>
      <c r="V207" s="62">
        <v>2.3919016620786326E-2</v>
      </c>
      <c r="W207" s="62">
        <v>1.5023834706961156E-2</v>
      </c>
    </row>
    <row r="208" spans="21:23" ht="12.75" hidden="1" customHeight="1" x14ac:dyDescent="0.2">
      <c r="U208" s="68">
        <v>44923</v>
      </c>
      <c r="V208" s="62">
        <v>2.3919016620786326E-2</v>
      </c>
      <c r="W208" s="62">
        <v>1.5023834706961156E-2</v>
      </c>
    </row>
    <row r="209" spans="21:23" ht="12.75" hidden="1" customHeight="1" x14ac:dyDescent="0.2">
      <c r="U209" s="68">
        <v>44954</v>
      </c>
      <c r="V209" s="62">
        <v>2.4224161564655677E-2</v>
      </c>
      <c r="W209" s="62">
        <v>1.5328979650830356E-2</v>
      </c>
    </row>
    <row r="210" spans="21:23" ht="12.75" hidden="1" customHeight="1" x14ac:dyDescent="0.2">
      <c r="U210" s="68">
        <v>44985</v>
      </c>
      <c r="V210" s="62">
        <v>4.6715538069674878E-3</v>
      </c>
      <c r="W210" s="62">
        <v>4.6715538069676422E-3</v>
      </c>
    </row>
    <row r="211" spans="21:23" ht="12.75" hidden="1" customHeight="1" x14ac:dyDescent="0.2">
      <c r="U211" s="68">
        <v>45013</v>
      </c>
      <c r="V211" s="62">
        <v>4.6715538069674878E-3</v>
      </c>
      <c r="W211" s="62">
        <v>4.6715538069676422E-3</v>
      </c>
    </row>
    <row r="212" spans="21:23" ht="12.75" hidden="1" customHeight="1" x14ac:dyDescent="0.2">
      <c r="U212" s="68">
        <v>45044</v>
      </c>
      <c r="V212" s="62">
        <v>4.6715538069674878E-3</v>
      </c>
      <c r="W212" s="62">
        <v>4.671553806967643E-3</v>
      </c>
    </row>
    <row r="213" spans="21:23" ht="12.75" hidden="1" customHeight="1" x14ac:dyDescent="0.2">
      <c r="U213" s="68">
        <v>45074</v>
      </c>
      <c r="V213" s="62">
        <v>0</v>
      </c>
      <c r="W213" s="62">
        <v>0</v>
      </c>
    </row>
    <row r="214" spans="21:23" ht="12.6" hidden="1" customHeight="1" x14ac:dyDescent="0.2">
      <c r="U214" s="68">
        <v>45105</v>
      </c>
      <c r="V214" s="62">
        <v>0</v>
      </c>
      <c r="W214" s="62">
        <v>0</v>
      </c>
    </row>
    <row r="215" spans="21:23" ht="12.75" hidden="1" customHeight="1" x14ac:dyDescent="0.2">
      <c r="U215" s="68">
        <v>45135</v>
      </c>
      <c r="V215" s="62">
        <v>0</v>
      </c>
      <c r="W215" s="62">
        <v>0</v>
      </c>
    </row>
    <row r="216" spans="21:23" ht="12.75" hidden="1" customHeight="1" x14ac:dyDescent="0.2">
      <c r="U216" s="68">
        <v>45166</v>
      </c>
      <c r="V216" s="62">
        <v>0</v>
      </c>
      <c r="W216" s="62">
        <v>0</v>
      </c>
    </row>
    <row r="217" spans="21:23" ht="12.75" hidden="1" customHeight="1" x14ac:dyDescent="0.2">
      <c r="U217" s="68">
        <v>45197</v>
      </c>
      <c r="V217" s="62">
        <v>0</v>
      </c>
      <c r="W217" s="62">
        <v>0</v>
      </c>
    </row>
    <row r="218" spans="21:23" ht="12.75" hidden="1" customHeight="1" x14ac:dyDescent="0.2">
      <c r="U218" s="68">
        <v>45227</v>
      </c>
      <c r="V218" s="62">
        <v>7.3518710130309195E-3</v>
      </c>
      <c r="W218" s="62">
        <v>7.3518710130309906E-3</v>
      </c>
    </row>
    <row r="219" spans="21:23" ht="12.75" hidden="1" customHeight="1" x14ac:dyDescent="0.2">
      <c r="U219" s="68">
        <v>45258</v>
      </c>
      <c r="V219" s="62">
        <v>3.6759355065154597E-3</v>
      </c>
      <c r="W219" s="62">
        <v>3.6759355065155001E-3</v>
      </c>
    </row>
    <row r="220" spans="21:23" ht="12.75" hidden="1" customHeight="1" x14ac:dyDescent="0.2">
      <c r="U220" s="68">
        <v>45288</v>
      </c>
      <c r="V220" s="62">
        <v>3.8733715604338803E-3</v>
      </c>
      <c r="W220" s="62">
        <v>3.873371560433987E-3</v>
      </c>
    </row>
    <row r="221" spans="21:23" ht="12.75" hidden="1" customHeight="1" x14ac:dyDescent="0.2">
      <c r="U221" s="68">
        <v>45319</v>
      </c>
      <c r="V221" s="62">
        <v>8.6680277956281415E-3</v>
      </c>
      <c r="W221" s="62">
        <v>8.6680277956282369E-3</v>
      </c>
    </row>
    <row r="222" spans="21:23" ht="12.75" hidden="1" customHeight="1" x14ac:dyDescent="0.2">
      <c r="U222" s="68">
        <v>45350</v>
      </c>
      <c r="V222" s="62">
        <v>1.0786136425909865E-2</v>
      </c>
      <c r="W222" s="62">
        <v>1.0786136425909911E-2</v>
      </c>
    </row>
    <row r="223" spans="21:23" ht="12.75" hidden="1" customHeight="1" x14ac:dyDescent="0.2">
      <c r="U223" s="68">
        <v>45379</v>
      </c>
      <c r="V223" s="62">
        <v>1.0786136425909865E-2</v>
      </c>
      <c r="W223" s="62">
        <v>1.0786136425909911E-2</v>
      </c>
    </row>
    <row r="224" spans="21:23" ht="12.75" hidden="1" customHeight="1" x14ac:dyDescent="0.2">
      <c r="U224" s="68">
        <v>45410</v>
      </c>
      <c r="V224" s="62">
        <v>7.5833104596019218E-3</v>
      </c>
      <c r="W224" s="62">
        <v>7.5833104596020199E-3</v>
      </c>
    </row>
    <row r="225" spans="21:23" ht="12.75" hidden="1" customHeight="1" x14ac:dyDescent="0.2">
      <c r="U225" s="68">
        <v>45440</v>
      </c>
      <c r="V225" s="62">
        <v>7.5844708791087401E-3</v>
      </c>
      <c r="W225" s="62">
        <v>7.584470879108845E-3</v>
      </c>
    </row>
    <row r="226" spans="21:23" ht="12.75" hidden="1" customHeight="1" x14ac:dyDescent="0.2">
      <c r="U226" s="68">
        <v>45471</v>
      </c>
      <c r="V226" s="62">
        <v>7.5844708791087401E-3</v>
      </c>
      <c r="W226" s="62">
        <v>7.584470879108845E-3</v>
      </c>
    </row>
    <row r="227" spans="21:23" ht="12.75" hidden="1" customHeight="1" x14ac:dyDescent="0.2">
      <c r="U227" s="68">
        <v>45501</v>
      </c>
      <c r="V227" s="62">
        <v>7.5844708791087401E-3</v>
      </c>
      <c r="W227" s="62">
        <v>7.584470879108845E-3</v>
      </c>
    </row>
    <row r="228" spans="21:23" ht="12.75" hidden="1" customHeight="1" x14ac:dyDescent="0.2">
      <c r="U228" s="68">
        <v>45531</v>
      </c>
      <c r="V228" s="62">
        <v>1.0973633787659476E-2</v>
      </c>
      <c r="W228" s="62">
        <v>1.0973633787659576E-2</v>
      </c>
    </row>
    <row r="229" spans="21:23" ht="12.75" hidden="1" customHeight="1" x14ac:dyDescent="0.2">
      <c r="U229" s="68">
        <f>EDATE(U228,1)-1</f>
        <v>45561</v>
      </c>
      <c r="V229" s="62">
        <v>7.2043196343346454E-3</v>
      </c>
      <c r="W229" s="62">
        <v>7.2043196343347235E-3</v>
      </c>
    </row>
    <row r="230" spans="21:23" ht="12.75" hidden="1" customHeight="1" x14ac:dyDescent="0.2">
      <c r="U230" s="68">
        <f>EDATE(U229,1)-1</f>
        <v>45590</v>
      </c>
      <c r="V230" s="62">
        <v>6.7789730184664165E-3</v>
      </c>
      <c r="W230" s="62">
        <v>6.7789730184665518E-3</v>
      </c>
    </row>
    <row r="231" spans="21:23" ht="12.75" hidden="1" customHeight="1" x14ac:dyDescent="0.2">
      <c r="U231" s="68">
        <f t="shared" ref="U231:U234" si="0">EDATE(U230,1)-1</f>
        <v>45620</v>
      </c>
      <c r="V231" s="62">
        <v>6.7789730184664165E-3</v>
      </c>
      <c r="W231" s="62">
        <v>6.7789730184665518E-3</v>
      </c>
    </row>
    <row r="232" spans="21:23" ht="12.75" hidden="1" customHeight="1" x14ac:dyDescent="0.2">
      <c r="U232" s="68">
        <f t="shared" si="0"/>
        <v>45649</v>
      </c>
      <c r="V232" s="62">
        <v>4.2255243641677653E-2</v>
      </c>
      <c r="W232" s="62">
        <v>3.3896655334415176E-3</v>
      </c>
    </row>
    <row r="233" spans="21:23" ht="12.75" hidden="1" customHeight="1" x14ac:dyDescent="0.2">
      <c r="U233" s="68">
        <f t="shared" si="0"/>
        <v>45679</v>
      </c>
      <c r="V233" s="62">
        <v>0.10266555746347239</v>
      </c>
      <c r="W233" s="62">
        <v>6.3799979355236319E-2</v>
      </c>
    </row>
    <row r="234" spans="21:23" ht="12.75" hidden="1" customHeight="1" x14ac:dyDescent="0.2">
      <c r="U234" s="68">
        <f t="shared" si="0"/>
        <v>45709</v>
      </c>
      <c r="V234" s="62">
        <v>0.10731575939690807</v>
      </c>
      <c r="W234" s="62">
        <v>6.845018128867196E-2</v>
      </c>
    </row>
    <row r="235" spans="21:23" ht="12.75" hidden="1" customHeight="1" x14ac:dyDescent="0.2">
      <c r="U235" s="68">
        <v>45717</v>
      </c>
      <c r="V235" s="62">
        <v>0.10711928995016266</v>
      </c>
      <c r="W235" s="62">
        <v>7.9545179904737584E-2</v>
      </c>
    </row>
    <row r="240" spans="21:23" ht="12.6" hidden="1" customHeight="1" x14ac:dyDescent="0.2"/>
    <row r="241" ht="12.6" hidden="1" customHeight="1" x14ac:dyDescent="0.2"/>
  </sheetData>
  <conditionalFormatting sqref="C112:C113">
    <cfRule type="cellIs" dxfId="14" priority="1" operator="equal">
      <formula>0</formula>
    </cfRule>
  </conditionalFormatting>
  <conditionalFormatting sqref="C119 C122">
    <cfRule type="cellIs" dxfId="13" priority="8" operator="equal">
      <formula>0</formula>
    </cfRule>
  </conditionalFormatting>
  <conditionalFormatting sqref="C137">
    <cfRule type="cellIs" dxfId="12" priority="4" operator="equal">
      <formula>0</formula>
    </cfRule>
  </conditionalFormatting>
  <conditionalFormatting sqref="F121">
    <cfRule type="cellIs" dxfId="11" priority="2" operator="equal">
      <formula>0</formula>
    </cfRule>
  </conditionalFormatting>
  <conditionalFormatting sqref="F130">
    <cfRule type="cellIs" dxfId="10" priority="3" operator="equal">
      <formula>0</formula>
    </cfRule>
  </conditionalFormatting>
  <conditionalFormatting sqref="I130">
    <cfRule type="cellIs" dxfId="9" priority="5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186D-7EBD-495D-806F-34D983FB252E}">
  <dimension ref="A1:XEW155"/>
  <sheetViews>
    <sheetView showGridLines="0" zoomScale="110" zoomScaleNormal="110" workbookViewId="0">
      <selection activeCell="K8" sqref="K8"/>
    </sheetView>
  </sheetViews>
  <sheetFormatPr defaultColWidth="0" defaultRowHeight="12.75" customHeight="1" zeroHeight="1" x14ac:dyDescent="0.2"/>
  <cols>
    <col min="1" max="1" width="4" style="49" customWidth="1"/>
    <col min="2" max="2" width="20.85546875" style="49" customWidth="1"/>
    <col min="3" max="8" width="13.7109375" style="49" customWidth="1"/>
    <col min="9" max="10" width="18.7109375" style="49" customWidth="1"/>
    <col min="11" max="13" width="13.7109375" style="49" customWidth="1"/>
    <col min="14" max="14" width="7.7109375" style="49" customWidth="1"/>
    <col min="15" max="16" width="15.7109375" style="49" customWidth="1"/>
    <col min="17" max="17" width="7.7109375" style="49" customWidth="1"/>
    <col min="18" max="16376" width="19" style="49" hidden="1" customWidth="1"/>
    <col min="16377" max="16377" width="18.140625" style="49" hidden="1" customWidth="1"/>
    <col min="16378" max="16384" width="5.140625" style="49" hidden="1" customWidth="1"/>
  </cols>
  <sheetData>
    <row r="1" spans="2:16" ht="17.100000000000001" customHeight="1" x14ac:dyDescent="0.2">
      <c r="B1" s="70"/>
    </row>
    <row r="2" spans="2:16" s="51" customFormat="1" ht="17.100000000000001" customHeight="1" x14ac:dyDescent="0.2">
      <c r="B2" s="71"/>
      <c r="C2" s="71"/>
      <c r="D2" s="49"/>
      <c r="E2" s="49"/>
      <c r="F2" s="49"/>
      <c r="G2" s="49"/>
      <c r="H2" s="49"/>
      <c r="I2" s="49"/>
      <c r="J2" s="49"/>
    </row>
    <row r="3" spans="2:16" ht="17.100000000000001" customHeight="1" x14ac:dyDescent="0.2">
      <c r="B3" s="123"/>
    </row>
    <row r="4" spans="2:16" ht="17.100000000000001" customHeight="1" x14ac:dyDescent="0.2">
      <c r="B4" s="123"/>
    </row>
    <row r="5" spans="2:16" ht="22.5" customHeight="1" x14ac:dyDescent="0.2">
      <c r="B5" s="124" t="s">
        <v>32</v>
      </c>
    </row>
    <row r="6" spans="2:16" ht="42.6" customHeight="1" x14ac:dyDescent="0.2">
      <c r="B6" s="217" t="s">
        <v>62</v>
      </c>
      <c r="C6" s="165" t="s">
        <v>63</v>
      </c>
      <c r="D6" s="163"/>
      <c r="E6" s="163"/>
      <c r="F6" s="163"/>
      <c r="G6" s="163"/>
      <c r="H6" s="164"/>
      <c r="I6" s="127" t="s">
        <v>64</v>
      </c>
      <c r="J6" s="128"/>
      <c r="K6" s="127" t="s">
        <v>65</v>
      </c>
      <c r="L6" s="127"/>
      <c r="M6" s="129"/>
      <c r="O6" s="127" t="s">
        <v>66</v>
      </c>
      <c r="P6" s="128"/>
    </row>
    <row r="7" spans="2:16" ht="29.45" customHeight="1" x14ac:dyDescent="0.2">
      <c r="B7" s="218"/>
      <c r="C7" s="130" t="s">
        <v>67</v>
      </c>
      <c r="D7" s="130" t="s">
        <v>69</v>
      </c>
      <c r="E7" s="130" t="s">
        <v>295</v>
      </c>
      <c r="F7" s="130" t="s">
        <v>296</v>
      </c>
      <c r="G7" s="130" t="s">
        <v>68</v>
      </c>
      <c r="H7" s="131" t="s">
        <v>44</v>
      </c>
      <c r="I7" s="132" t="s">
        <v>71</v>
      </c>
      <c r="J7" s="131" t="s">
        <v>70</v>
      </c>
      <c r="K7" s="132" t="s">
        <v>72</v>
      </c>
      <c r="L7" s="133" t="s">
        <v>73</v>
      </c>
      <c r="M7" s="131" t="s">
        <v>44</v>
      </c>
      <c r="O7" s="132" t="s">
        <v>74</v>
      </c>
      <c r="P7" s="131" t="s">
        <v>75</v>
      </c>
    </row>
    <row r="8" spans="2:16" ht="29.45" customHeight="1" x14ac:dyDescent="0.2">
      <c r="B8" s="174">
        <v>45898</v>
      </c>
      <c r="C8" s="175">
        <v>0.46423857554944747</v>
      </c>
      <c r="D8" s="175">
        <v>0.11429683500040339</v>
      </c>
      <c r="E8" s="175">
        <v>0.11207127383647937</v>
      </c>
      <c r="F8" s="175">
        <v>0.10320256127975601</v>
      </c>
      <c r="G8" s="175">
        <v>7.0288981097619732E-2</v>
      </c>
      <c r="H8" s="176">
        <f t="shared" ref="H8:H15" si="0">1-SUM(C8:G8)</f>
        <v>0.13590177323629404</v>
      </c>
      <c r="I8" s="175">
        <v>0.81901792632684323</v>
      </c>
      <c r="J8" s="176">
        <v>0.1809820736731568</v>
      </c>
      <c r="K8" s="175">
        <v>0.9934977192897575</v>
      </c>
      <c r="L8" s="175">
        <v>6.502280710242469E-3</v>
      </c>
      <c r="M8" s="176">
        <f t="shared" ref="M8:M10" si="1">1-SUM(K8:L8)</f>
        <v>0</v>
      </c>
      <c r="O8" s="134">
        <v>8.1675121413177908E-3</v>
      </c>
      <c r="P8" s="135">
        <v>7.9531496118884493E-3</v>
      </c>
    </row>
    <row r="9" spans="2:16" ht="29.45" customHeight="1" x14ac:dyDescent="0.2">
      <c r="B9" s="174">
        <v>45869</v>
      </c>
      <c r="C9" s="175">
        <v>0.46294595933078103</v>
      </c>
      <c r="D9" s="175">
        <v>0.11301164707812739</v>
      </c>
      <c r="E9" s="175">
        <v>0.11137642470154052</v>
      </c>
      <c r="F9" s="175">
        <v>0.10291520621806122</v>
      </c>
      <c r="G9" s="175">
        <v>7.4227391501466872E-2</v>
      </c>
      <c r="H9" s="176">
        <f t="shared" si="0"/>
        <v>0.135523371170023</v>
      </c>
      <c r="I9" s="175">
        <v>0.81915644736118443</v>
      </c>
      <c r="J9" s="176">
        <v>0.18084355263881552</v>
      </c>
      <c r="K9" s="175">
        <v>0.99348894288571654</v>
      </c>
      <c r="L9" s="175">
        <v>6.5110571142834037E-3</v>
      </c>
      <c r="M9" s="176">
        <f t="shared" si="1"/>
        <v>0</v>
      </c>
      <c r="O9" s="134">
        <v>8.1675121413177908E-3</v>
      </c>
      <c r="P9" s="135">
        <v>7.9637988262005327E-3</v>
      </c>
    </row>
    <row r="10" spans="2:16" ht="29.45" customHeight="1" x14ac:dyDescent="0.2">
      <c r="B10" s="174">
        <v>45838</v>
      </c>
      <c r="C10" s="175">
        <v>0.46397062957582114</v>
      </c>
      <c r="D10" s="175">
        <v>0.11190528770144142</v>
      </c>
      <c r="E10" s="175">
        <v>0.11160971235943012</v>
      </c>
      <c r="F10" s="175">
        <v>0.10314299554735193</v>
      </c>
      <c r="G10" s="175">
        <v>7.4391684110367645E-2</v>
      </c>
      <c r="H10" s="176">
        <f t="shared" si="0"/>
        <v>0.13497969070558768</v>
      </c>
      <c r="I10" s="175">
        <v>0.83494117155759817</v>
      </c>
      <c r="J10" s="176">
        <v>0.1650588284424018</v>
      </c>
      <c r="K10" s="175">
        <v>0.9450517969104798</v>
      </c>
      <c r="L10" s="175">
        <v>5.4948203089520191E-2</v>
      </c>
      <c r="M10" s="176">
        <f t="shared" si="1"/>
        <v>0</v>
      </c>
      <c r="O10" s="134">
        <v>8.1859966703377134E-3</v>
      </c>
      <c r="P10" s="135">
        <v>7.0468512211051123E-3</v>
      </c>
    </row>
    <row r="11" spans="2:16" ht="29.45" customHeight="1" x14ac:dyDescent="0.2">
      <c r="B11" s="174">
        <v>45807</v>
      </c>
      <c r="C11" s="175">
        <v>0.49103481177434904</v>
      </c>
      <c r="D11" s="175">
        <v>0.10625517734846987</v>
      </c>
      <c r="E11" s="175">
        <v>0.10597452563816791</v>
      </c>
      <c r="F11" s="175">
        <v>9.793529429436558E-2</v>
      </c>
      <c r="G11" s="175">
        <v>7.0635639751781332E-2</v>
      </c>
      <c r="H11" s="176">
        <f t="shared" si="0"/>
        <v>0.12816455119286629</v>
      </c>
      <c r="I11" s="175">
        <v>0.83494117155759817</v>
      </c>
      <c r="J11" s="176">
        <v>0.1650588284424018</v>
      </c>
      <c r="K11" s="175">
        <v>0.9450517969104798</v>
      </c>
      <c r="L11" s="175">
        <v>5.4948203089520191E-2</v>
      </c>
      <c r="M11" s="176">
        <f>1-SUM(K11:L11)</f>
        <v>0</v>
      </c>
      <c r="O11" s="134">
        <v>8.1991982140420406E-3</v>
      </c>
      <c r="P11" s="135">
        <v>7.7407906391579011E-3</v>
      </c>
    </row>
    <row r="12" spans="2:16" ht="25.15" customHeight="1" x14ac:dyDescent="0.2">
      <c r="B12" s="174">
        <v>45748</v>
      </c>
      <c r="C12" s="175">
        <v>0.49167279067092456</v>
      </c>
      <c r="D12" s="175">
        <v>0.10673383167398227</v>
      </c>
      <c r="E12" s="175">
        <v>0.10645191569441405</v>
      </c>
      <c r="F12" s="175">
        <v>9.8376469523696691E-2</v>
      </c>
      <c r="G12" s="175">
        <v>6.9010328446095878E-2</v>
      </c>
      <c r="H12" s="176">
        <f t="shared" si="0"/>
        <v>0.12775466399088653</v>
      </c>
      <c r="I12" s="175">
        <v>0.83100120752428341</v>
      </c>
      <c r="J12" s="176">
        <v>0.16899879247571667</v>
      </c>
      <c r="K12" s="175">
        <v>0.94270029792117893</v>
      </c>
      <c r="L12" s="175">
        <v>5.7299702078820958E-2</v>
      </c>
      <c r="M12" s="176">
        <f>1-SUM(K12:L12)</f>
        <v>0</v>
      </c>
      <c r="O12" s="134">
        <v>8.1991982140420406E-3</v>
      </c>
      <c r="P12" s="135">
        <v>7.7119100329203008E-3</v>
      </c>
    </row>
    <row r="13" spans="2:16" ht="25.15" customHeight="1" x14ac:dyDescent="0.2">
      <c r="B13" s="174">
        <v>45747</v>
      </c>
      <c r="C13" s="138">
        <v>0.49399999999999999</v>
      </c>
      <c r="D13" s="138">
        <v>0.104</v>
      </c>
      <c r="E13" s="138">
        <v>0.107</v>
      </c>
      <c r="F13" s="138">
        <v>9.9000000000000005E-2</v>
      </c>
      <c r="G13" s="138">
        <v>6.9000000000000006E-2</v>
      </c>
      <c r="H13" s="176">
        <f t="shared" si="0"/>
        <v>0.127</v>
      </c>
      <c r="I13" s="138">
        <v>0.83</v>
      </c>
      <c r="J13" s="176">
        <v>0.17</v>
      </c>
      <c r="K13" s="138">
        <v>0.94199999999999995</v>
      </c>
      <c r="L13" s="138">
        <v>5.8000000000000003E-2</v>
      </c>
      <c r="M13" s="176">
        <f>1-SUM(K13:L13)</f>
        <v>0</v>
      </c>
      <c r="O13" s="134">
        <v>8.1991982140420406E-3</v>
      </c>
      <c r="P13" s="135">
        <v>7.6766155694590566E-3</v>
      </c>
    </row>
    <row r="14" spans="2:16" ht="25.15" customHeight="1" x14ac:dyDescent="0.2">
      <c r="B14" s="174">
        <v>45716</v>
      </c>
      <c r="C14" s="138">
        <v>0.49099999999999999</v>
      </c>
      <c r="D14" s="138">
        <v>0.105</v>
      </c>
      <c r="E14" s="138">
        <v>0.108</v>
      </c>
      <c r="F14" s="138">
        <v>9.9000000000000005E-2</v>
      </c>
      <c r="G14" s="138">
        <v>6.9000000000000006E-2</v>
      </c>
      <c r="H14" s="176">
        <f t="shared" si="0"/>
        <v>0.12800000000000011</v>
      </c>
      <c r="I14" s="138">
        <v>0.83</v>
      </c>
      <c r="J14" s="176">
        <v>0.17</v>
      </c>
      <c r="K14" s="138">
        <v>0.94499999999999995</v>
      </c>
      <c r="L14" s="138">
        <v>5.5E-2</v>
      </c>
      <c r="M14" s="176">
        <f>1-SUM(K14:L14)</f>
        <v>0</v>
      </c>
      <c r="O14" s="134">
        <v>8.0768374620461443E-3</v>
      </c>
      <c r="P14" s="135">
        <v>7.5601936993107558E-3</v>
      </c>
    </row>
    <row r="15" spans="2:16" ht="25.15" customHeight="1" x14ac:dyDescent="0.2">
      <c r="B15" s="177">
        <v>45688</v>
      </c>
      <c r="C15" s="190">
        <v>0.49</v>
      </c>
      <c r="D15" s="191">
        <v>0.105</v>
      </c>
      <c r="E15" s="191">
        <v>0.109</v>
      </c>
      <c r="F15" s="191">
        <v>9.9000000000000005E-2</v>
      </c>
      <c r="G15" s="191">
        <v>6.9000000000000006E-2</v>
      </c>
      <c r="H15" s="192">
        <f t="shared" si="0"/>
        <v>0.12800000000000011</v>
      </c>
      <c r="I15" s="191">
        <v>0.83</v>
      </c>
      <c r="J15" s="192">
        <v>0.17</v>
      </c>
      <c r="K15" s="191">
        <v>0.94499999999999995</v>
      </c>
      <c r="L15" s="191">
        <v>5.5E-2</v>
      </c>
      <c r="M15" s="192">
        <f>1-SUM(K15:L15)</f>
        <v>0</v>
      </c>
      <c r="O15" s="158">
        <v>8.1675121413177908E-3</v>
      </c>
      <c r="P15" s="159">
        <v>7.9812849670980873E-3</v>
      </c>
    </row>
    <row r="16" spans="2:16" ht="25.15" customHeight="1" x14ac:dyDescent="0.2">
      <c r="B16" s="136"/>
      <c r="C16" s="138"/>
      <c r="D16" s="138"/>
      <c r="E16" s="138"/>
      <c r="F16" s="138"/>
      <c r="G16" s="138"/>
      <c r="H16" s="138"/>
      <c r="J16" s="138"/>
      <c r="K16" s="138"/>
    </row>
    <row r="17" spans="2:11" ht="25.15" customHeight="1" x14ac:dyDescent="0.2">
      <c r="B17" s="136"/>
      <c r="C17" s="137"/>
      <c r="D17" s="137"/>
      <c r="E17" s="137"/>
      <c r="F17" s="137"/>
      <c r="G17" s="137"/>
      <c r="H17" s="137"/>
      <c r="J17" s="137"/>
      <c r="K17" s="137"/>
    </row>
    <row r="18" spans="2:11" ht="25.15" customHeight="1" x14ac:dyDescent="0.2">
      <c r="B18" s="136"/>
      <c r="C18" s="137"/>
      <c r="D18" s="137"/>
      <c r="E18" s="137"/>
      <c r="F18" s="137"/>
      <c r="G18" s="137"/>
      <c r="H18" s="137"/>
      <c r="J18" s="137"/>
      <c r="K18" s="137"/>
    </row>
    <row r="19" spans="2:11" ht="25.15" hidden="1" customHeight="1" x14ac:dyDescent="0.2">
      <c r="B19" s="136"/>
      <c r="C19" s="137"/>
      <c r="D19" s="137"/>
      <c r="E19" s="137"/>
      <c r="F19" s="137"/>
      <c r="G19" s="137"/>
      <c r="H19" s="137"/>
      <c r="J19" s="137"/>
      <c r="K19" s="137"/>
    </row>
    <row r="20" spans="2:11" ht="25.15" hidden="1" customHeight="1" x14ac:dyDescent="0.2">
      <c r="B20" s="136"/>
      <c r="C20" s="137"/>
      <c r="D20" s="137"/>
      <c r="E20" s="137"/>
      <c r="F20" s="137"/>
      <c r="G20" s="137"/>
      <c r="H20" s="137"/>
      <c r="J20" s="137"/>
      <c r="K20" s="137"/>
    </row>
    <row r="21" spans="2:11" ht="25.15" hidden="1" customHeight="1" x14ac:dyDescent="0.2">
      <c r="B21" s="136"/>
      <c r="C21" s="137"/>
      <c r="D21" s="137"/>
      <c r="E21" s="137"/>
      <c r="F21" s="137"/>
      <c r="G21" s="137"/>
      <c r="H21" s="137"/>
      <c r="J21" s="137"/>
      <c r="K21" s="137"/>
    </row>
    <row r="22" spans="2:11" ht="25.15" hidden="1" customHeight="1" x14ac:dyDescent="0.2">
      <c r="B22" s="136"/>
      <c r="C22" s="137"/>
      <c r="D22" s="137"/>
      <c r="E22" s="137"/>
      <c r="F22" s="137"/>
      <c r="G22" s="137"/>
      <c r="H22" s="137"/>
      <c r="J22" s="137"/>
      <c r="K22" s="137"/>
    </row>
    <row r="23" spans="2:11" ht="25.15" hidden="1" customHeight="1" x14ac:dyDescent="0.2">
      <c r="B23" s="136"/>
      <c r="C23" s="137"/>
      <c r="D23" s="137"/>
      <c r="E23" s="137"/>
      <c r="F23" s="137"/>
      <c r="G23" s="137"/>
      <c r="H23" s="137"/>
      <c r="J23" s="137"/>
      <c r="K23" s="137"/>
    </row>
    <row r="24" spans="2:11" ht="25.15" hidden="1" customHeight="1" x14ac:dyDescent="0.2">
      <c r="B24" s="136"/>
      <c r="C24" s="137"/>
      <c r="D24" s="137"/>
      <c r="E24" s="137"/>
      <c r="F24" s="137"/>
      <c r="G24" s="137"/>
      <c r="H24" s="137"/>
      <c r="J24" s="137"/>
      <c r="K24" s="137"/>
    </row>
    <row r="25" spans="2:11" ht="25.15" hidden="1" customHeight="1" x14ac:dyDescent="0.2">
      <c r="B25" s="125"/>
      <c r="C25" s="126"/>
      <c r="D25" s="126"/>
      <c r="E25" s="126"/>
      <c r="F25" s="126"/>
      <c r="G25" s="126"/>
      <c r="H25" s="126"/>
    </row>
    <row r="26" spans="2:11" s="67" customFormat="1" ht="25.15" hidden="1" customHeight="1" x14ac:dyDescent="0.2">
      <c r="B26" s="125"/>
      <c r="C26" s="126"/>
      <c r="D26" s="126"/>
      <c r="E26" s="126"/>
      <c r="F26" s="126"/>
      <c r="G26" s="126"/>
      <c r="H26" s="126"/>
    </row>
    <row r="27" spans="2:11" ht="25.15" hidden="1" customHeight="1" x14ac:dyDescent="0.2">
      <c r="B27" s="125"/>
      <c r="C27" s="126"/>
      <c r="D27" s="126"/>
      <c r="E27" s="126"/>
      <c r="F27" s="126"/>
      <c r="G27" s="126"/>
      <c r="H27" s="126"/>
    </row>
    <row r="28" spans="2:11" ht="25.15" hidden="1" customHeight="1" x14ac:dyDescent="0.2"/>
    <row r="29" spans="2:11" ht="25.15" hidden="1" customHeight="1" x14ac:dyDescent="0.2"/>
    <row r="30" spans="2:11" ht="25.15" hidden="1" customHeight="1" x14ac:dyDescent="0.2"/>
    <row r="31" spans="2:11" ht="25.15" hidden="1" customHeight="1" x14ac:dyDescent="0.2"/>
    <row r="32" spans="2:11" ht="25.15" hidden="1" customHeight="1" x14ac:dyDescent="0.2"/>
    <row r="33" ht="25.15" hidden="1" customHeight="1" x14ac:dyDescent="0.2"/>
    <row r="34" ht="25.15" hidden="1" customHeight="1" x14ac:dyDescent="0.2"/>
    <row r="35" ht="25.15" hidden="1" customHeight="1" x14ac:dyDescent="0.2"/>
    <row r="36" ht="25.15" hidden="1" customHeight="1" x14ac:dyDescent="0.2"/>
    <row r="37" ht="25.15" hidden="1" customHeight="1" x14ac:dyDescent="0.2"/>
    <row r="38" ht="25.15" hidden="1" customHeight="1" x14ac:dyDescent="0.2"/>
    <row r="39" ht="25.15" hidden="1" customHeight="1" x14ac:dyDescent="0.2"/>
    <row r="40" ht="25.15" hidden="1" customHeight="1" x14ac:dyDescent="0.2"/>
    <row r="41" ht="25.15" hidden="1" customHeight="1" x14ac:dyDescent="0.2"/>
    <row r="42" ht="25.15" hidden="1" customHeight="1" x14ac:dyDescent="0.2"/>
    <row r="43" ht="25.15" hidden="1" customHeight="1" x14ac:dyDescent="0.2"/>
    <row r="44" ht="25.15" hidden="1" customHeight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t="26.65" hidden="1" customHeight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t="26.65" hidden="1" customHeight="1" x14ac:dyDescent="0.2"/>
    <row r="76" hidden="1" x14ac:dyDescent="0.2"/>
    <row r="92" ht="11.1" hidden="1" customHeight="1" x14ac:dyDescent="0.2"/>
    <row r="93" ht="14.1" hidden="1" customHeight="1" x14ac:dyDescent="0.2"/>
    <row r="94" ht="12.6" hidden="1" customHeight="1" x14ac:dyDescent="0.2"/>
    <row r="95" ht="12.6" hidden="1" customHeight="1" x14ac:dyDescent="0.2"/>
    <row r="96" ht="12.6" hidden="1" customHeight="1" x14ac:dyDescent="0.2"/>
    <row r="98" ht="12.6" hidden="1" customHeight="1" x14ac:dyDescent="0.2"/>
    <row r="100" ht="12.6" hidden="1" customHeight="1" x14ac:dyDescent="0.2"/>
    <row r="128" ht="12.6" hidden="1" customHeight="1" x14ac:dyDescent="0.2"/>
    <row r="154" ht="12.6" hidden="1" customHeight="1" x14ac:dyDescent="0.2"/>
    <row r="155" ht="12.6" hidden="1" customHeight="1" x14ac:dyDescent="0.2"/>
  </sheetData>
  <mergeCells count="1">
    <mergeCell ref="B6:B7"/>
  </mergeCells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6E32-FB90-43A3-A042-8FBDC48B8420}">
  <dimension ref="A1:CN158"/>
  <sheetViews>
    <sheetView showGridLines="0" zoomScaleNormal="100" workbookViewId="0">
      <selection activeCell="E18" sqref="E18"/>
    </sheetView>
  </sheetViews>
  <sheetFormatPr defaultColWidth="0" defaultRowHeight="12.75" customHeight="1" zeroHeight="1" x14ac:dyDescent="0.2"/>
  <cols>
    <col min="1" max="1" width="4" style="49" customWidth="1"/>
    <col min="2" max="2" width="20.7109375" style="49" customWidth="1"/>
    <col min="3" max="3" width="23.5703125" style="49" customWidth="1"/>
    <col min="4" max="4" width="15.7109375" style="49" customWidth="1"/>
    <col min="5" max="6" width="18.7109375" style="49" customWidth="1"/>
    <col min="7" max="7" width="15.7109375" style="49" hidden="1" customWidth="1"/>
    <col min="8" max="10" width="18.7109375" style="49" hidden="1" customWidth="1"/>
    <col min="11" max="11" width="7.5703125" style="49" hidden="1" customWidth="1"/>
    <col min="12" max="17" width="19.7109375" style="49" hidden="1" customWidth="1"/>
    <col min="18" max="18" width="14.85546875" style="49" hidden="1" customWidth="1"/>
    <col min="19" max="19" width="3" style="49" hidden="1" customWidth="1"/>
    <col min="20" max="23" width="9.140625" style="49" hidden="1" customWidth="1"/>
    <col min="24" max="25" width="0.140625" style="49" hidden="1" customWidth="1"/>
    <col min="26" max="26" width="4.140625" style="49" hidden="1" customWidth="1"/>
    <col min="27" max="89" width="0.140625" style="49" hidden="1" customWidth="1"/>
    <col min="90" max="92" width="8.85546875" style="49" hidden="1" customWidth="1"/>
    <col min="93" max="16384" width="9.140625" style="49" hidden="1"/>
  </cols>
  <sheetData>
    <row r="1" spans="2:24" ht="16.899999999999999" customHeight="1" x14ac:dyDescent="0.2">
      <c r="B1" s="70"/>
      <c r="C1" s="70"/>
    </row>
    <row r="2" spans="2:24" s="51" customFormat="1" ht="16.899999999999999" customHeight="1" x14ac:dyDescent="0.2">
      <c r="B2" s="71"/>
      <c r="C2" s="71"/>
      <c r="D2" s="71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2:24" ht="16.899999999999999" customHeight="1" x14ac:dyDescent="0.2">
      <c r="B3" s="141"/>
      <c r="C3" s="141"/>
    </row>
    <row r="4" spans="2:24" ht="16.899999999999999" customHeight="1" x14ac:dyDescent="0.2"/>
    <row r="5" spans="2:24" ht="22.5" customHeight="1" x14ac:dyDescent="0.2">
      <c r="B5" s="124" t="s">
        <v>76</v>
      </c>
      <c r="C5" s="124"/>
    </row>
    <row r="6" spans="2:24" ht="42" customHeight="1" x14ac:dyDescent="0.2">
      <c r="B6" s="147" t="s">
        <v>33</v>
      </c>
      <c r="C6" s="147" t="s">
        <v>77</v>
      </c>
      <c r="D6" s="147" t="s">
        <v>78</v>
      </c>
    </row>
    <row r="7" spans="2:24" ht="18" customHeight="1" x14ac:dyDescent="0.2">
      <c r="B7" s="193" t="s">
        <v>271</v>
      </c>
      <c r="C7" s="194">
        <v>96.939383200000009</v>
      </c>
      <c r="D7" s="195">
        <v>3.2636050337652614E-2</v>
      </c>
    </row>
    <row r="8" spans="2:24" ht="18" customHeight="1" x14ac:dyDescent="0.2">
      <c r="B8" s="193" t="s">
        <v>79</v>
      </c>
      <c r="C8" s="194">
        <v>60.909542939999994</v>
      </c>
      <c r="D8" s="195">
        <v>2.0506081675102438E-2</v>
      </c>
    </row>
    <row r="9" spans="2:24" ht="18" customHeight="1" x14ac:dyDescent="0.2">
      <c r="B9" s="193" t="s">
        <v>272</v>
      </c>
      <c r="C9" s="194">
        <v>17.18</v>
      </c>
      <c r="D9" s="195">
        <v>5.783896351435335E-3</v>
      </c>
    </row>
    <row r="10" spans="2:24" ht="18" customHeight="1" x14ac:dyDescent="0.2">
      <c r="B10" s="193" t="s">
        <v>273</v>
      </c>
      <c r="C10" s="194">
        <v>12.999423999999999</v>
      </c>
      <c r="D10" s="195">
        <v>4.3764447639325337E-3</v>
      </c>
      <c r="J10" s="150"/>
    </row>
    <row r="11" spans="2:24" ht="18" customHeight="1" x14ac:dyDescent="0.2">
      <c r="B11" s="196" t="s">
        <v>274</v>
      </c>
      <c r="C11" s="197">
        <v>5.0972839199999997</v>
      </c>
      <c r="D11" s="198">
        <v>1.7160746139183937E-3</v>
      </c>
      <c r="J11" s="150"/>
    </row>
    <row r="12" spans="2:24" ht="18" customHeight="1" x14ac:dyDescent="0.2">
      <c r="B12" s="199" t="s">
        <v>41</v>
      </c>
      <c r="C12" s="200">
        <f>SUM(C7:C11)</f>
        <v>193.12563406000001</v>
      </c>
      <c r="D12" s="201">
        <f>SUM(D7:D11)</f>
        <v>6.5018547742041327E-2</v>
      </c>
      <c r="J12" s="150"/>
    </row>
    <row r="13" spans="2:24" ht="18" customHeight="1" x14ac:dyDescent="0.2">
      <c r="J13" s="150"/>
    </row>
    <row r="14" spans="2:24" ht="18" customHeight="1" x14ac:dyDescent="0.2">
      <c r="J14" s="150"/>
    </row>
    <row r="15" spans="2:24" ht="18" customHeight="1" x14ac:dyDescent="0.2">
      <c r="B15" s="90" t="s">
        <v>298</v>
      </c>
      <c r="J15" s="150"/>
    </row>
    <row r="16" spans="2:24" ht="18" customHeight="1" x14ac:dyDescent="0.2">
      <c r="B16" s="166">
        <v>45536</v>
      </c>
      <c r="C16" s="202">
        <v>0.19433812665351663</v>
      </c>
      <c r="J16" s="150"/>
    </row>
    <row r="17" spans="2:10" ht="18" customHeight="1" x14ac:dyDescent="0.2">
      <c r="B17" s="166">
        <v>45566</v>
      </c>
      <c r="C17" s="167">
        <v>6.9540291345643018E-2</v>
      </c>
      <c r="J17" s="150"/>
    </row>
    <row r="18" spans="2:10" ht="18" customHeight="1" x14ac:dyDescent="0.2">
      <c r="B18" s="166">
        <v>45597</v>
      </c>
      <c r="C18" s="167">
        <v>6.9294182339002308E-2</v>
      </c>
      <c r="J18" s="150"/>
    </row>
    <row r="19" spans="2:10" ht="18" customHeight="1" x14ac:dyDescent="0.2">
      <c r="B19" s="166">
        <v>45627</v>
      </c>
      <c r="C19" s="167">
        <v>6.9504695300083186E-2</v>
      </c>
      <c r="J19" s="150"/>
    </row>
    <row r="20" spans="2:10" ht="18" customHeight="1" x14ac:dyDescent="0.2">
      <c r="B20" s="166">
        <v>45658</v>
      </c>
      <c r="C20" s="167">
        <v>6.8891752975776363E-2</v>
      </c>
      <c r="J20" s="150"/>
    </row>
    <row r="21" spans="2:10" ht="18" customHeight="1" x14ac:dyDescent="0.2">
      <c r="B21" s="166">
        <v>45689</v>
      </c>
      <c r="C21" s="167">
        <v>6.8459704763390833E-2</v>
      </c>
      <c r="J21" s="150"/>
    </row>
    <row r="22" spans="2:10" ht="18" customHeight="1" x14ac:dyDescent="0.2">
      <c r="B22" s="166">
        <v>45717</v>
      </c>
      <c r="C22" s="167">
        <v>7.3650956107174412E-2</v>
      </c>
      <c r="J22" s="150"/>
    </row>
    <row r="23" spans="2:10" ht="18" customHeight="1" x14ac:dyDescent="0.2">
      <c r="B23" s="166">
        <v>45748</v>
      </c>
      <c r="C23" s="167">
        <v>6.0999999999999999E-2</v>
      </c>
      <c r="J23" s="150"/>
    </row>
    <row r="24" spans="2:10" ht="18" customHeight="1" x14ac:dyDescent="0.2">
      <c r="B24" s="166">
        <v>45807</v>
      </c>
      <c r="C24" s="167">
        <v>5.9982721602127399E-2</v>
      </c>
      <c r="J24" s="150"/>
    </row>
    <row r="25" spans="2:10" ht="18" customHeight="1" x14ac:dyDescent="0.2">
      <c r="B25" s="166">
        <v>45838</v>
      </c>
      <c r="C25" s="167">
        <v>6.1043444901188064E-2</v>
      </c>
      <c r="J25" s="150"/>
    </row>
    <row r="26" spans="2:10" ht="18" customHeight="1" x14ac:dyDescent="0.2">
      <c r="B26" s="166">
        <v>45869</v>
      </c>
      <c r="C26" s="167">
        <v>6.1586669996417341E-2</v>
      </c>
      <c r="J26" s="150"/>
    </row>
    <row r="27" spans="2:10" ht="18" customHeight="1" x14ac:dyDescent="0.2">
      <c r="B27" s="166">
        <v>45898</v>
      </c>
      <c r="C27" s="168">
        <v>6.5018547742041327E-2</v>
      </c>
      <c r="J27" s="150"/>
    </row>
    <row r="28" spans="2:10" ht="18" customHeight="1" x14ac:dyDescent="0.2">
      <c r="J28" s="150"/>
    </row>
    <row r="29" spans="2:10" ht="15" customHeight="1" x14ac:dyDescent="0.2"/>
    <row r="30" spans="2:10" ht="15" customHeight="1" x14ac:dyDescent="0.2"/>
    <row r="31" spans="2:10" ht="17.45" hidden="1" customHeight="1" x14ac:dyDescent="0.2">
      <c r="J31" s="64"/>
    </row>
    <row r="32" spans="2:10" s="67" customFormat="1" ht="18" hidden="1" customHeight="1" x14ac:dyDescent="0.2">
      <c r="B32" s="49"/>
      <c r="C32" s="49"/>
      <c r="D32" s="49"/>
      <c r="E32" s="49"/>
      <c r="F32" s="49"/>
      <c r="G32" s="49"/>
      <c r="H32" s="49"/>
      <c r="I32" s="49"/>
      <c r="J32" s="65"/>
    </row>
    <row r="33" spans="10:18" ht="18" hidden="1" customHeight="1" x14ac:dyDescent="0.2"/>
    <row r="34" spans="10:18" ht="18" hidden="1" customHeight="1" x14ac:dyDescent="0.2"/>
    <row r="35" spans="10:18" ht="18" hidden="1" customHeight="1" x14ac:dyDescent="0.2"/>
    <row r="36" spans="10:18" ht="18" hidden="1" customHeight="1" x14ac:dyDescent="0.2">
      <c r="J36" s="66"/>
    </row>
    <row r="37" spans="10:18" ht="18" hidden="1" customHeight="1" x14ac:dyDescent="0.2">
      <c r="J37" s="66"/>
    </row>
    <row r="38" spans="10:18" ht="18" hidden="1" customHeight="1" x14ac:dyDescent="0.2"/>
    <row r="39" spans="10:18" ht="18" hidden="1" customHeight="1" x14ac:dyDescent="0.2">
      <c r="J39" s="64"/>
    </row>
    <row r="40" spans="10:18" ht="18" hidden="1" customHeight="1" x14ac:dyDescent="0.2">
      <c r="J40" s="61"/>
    </row>
    <row r="41" spans="10:18" ht="30" hidden="1" customHeight="1" x14ac:dyDescent="0.2"/>
    <row r="42" spans="10:18" ht="18" hidden="1" customHeight="1" x14ac:dyDescent="0.2"/>
    <row r="43" spans="10:18" ht="18" hidden="1" customHeight="1" x14ac:dyDescent="0.2"/>
    <row r="44" spans="10:18" ht="18" hidden="1" customHeight="1" x14ac:dyDescent="0.2"/>
    <row r="45" spans="10:18" ht="18" hidden="1" customHeight="1" x14ac:dyDescent="0.2"/>
    <row r="46" spans="10:18" ht="18" hidden="1" customHeight="1" x14ac:dyDescent="0.2">
      <c r="J46" s="64"/>
      <c r="K46" s="142"/>
      <c r="L46" s="142"/>
      <c r="M46" s="142"/>
      <c r="N46" s="142"/>
      <c r="O46" s="142"/>
      <c r="P46" s="142"/>
      <c r="Q46" s="142"/>
      <c r="R46" s="142"/>
    </row>
    <row r="47" spans="10:18" ht="18" hidden="1" customHeight="1" x14ac:dyDescent="0.2"/>
    <row r="48" spans="10:18" ht="18" hidden="1" customHeight="1" x14ac:dyDescent="0.2"/>
    <row r="49" spans="2:18" ht="18" hidden="1" customHeight="1" x14ac:dyDescent="0.2"/>
    <row r="50" spans="2:18" ht="18" hidden="1" customHeight="1" x14ac:dyDescent="0.2"/>
    <row r="51" spans="2:18" ht="18" hidden="1" customHeight="1" x14ac:dyDescent="0.2"/>
    <row r="52" spans="2:18" ht="18" hidden="1" customHeight="1" x14ac:dyDescent="0.2"/>
    <row r="53" spans="2:18" ht="18" hidden="1" customHeight="1" x14ac:dyDescent="0.2"/>
    <row r="54" spans="2:18" ht="18" hidden="1" customHeight="1" x14ac:dyDescent="0.2"/>
    <row r="55" spans="2:18" ht="18" hidden="1" customHeight="1" x14ac:dyDescent="0.2"/>
    <row r="56" spans="2:18" ht="18" hidden="1" customHeight="1" x14ac:dyDescent="0.2">
      <c r="B56" s="144"/>
      <c r="C56" s="144"/>
      <c r="D56" s="62"/>
      <c r="H56" s="145"/>
    </row>
    <row r="57" spans="2:18" ht="18" hidden="1" customHeight="1" x14ac:dyDescent="0.2">
      <c r="D57" s="62"/>
      <c r="H57" s="145"/>
    </row>
    <row r="58" spans="2:18" ht="18" hidden="1" customHeight="1" x14ac:dyDescent="0.2">
      <c r="B58" s="144"/>
      <c r="C58" s="144"/>
      <c r="D58" s="62"/>
      <c r="H58" s="145"/>
    </row>
    <row r="59" spans="2:18" ht="18" hidden="1" customHeight="1" x14ac:dyDescent="0.2">
      <c r="B59" s="144"/>
      <c r="C59" s="144"/>
      <c r="D59" s="62"/>
      <c r="H59" s="145"/>
    </row>
    <row r="60" spans="2:18" ht="18" hidden="1" customHeight="1" x14ac:dyDescent="0.2">
      <c r="B60" s="144"/>
      <c r="C60" s="144"/>
      <c r="D60" s="62"/>
      <c r="H60" s="143"/>
      <c r="I60" s="143"/>
    </row>
    <row r="61" spans="2:18" ht="18" hidden="1" customHeight="1" x14ac:dyDescent="0.2">
      <c r="B61" s="144"/>
      <c r="C61" s="144"/>
    </row>
    <row r="62" spans="2:18" ht="18" hidden="1" customHeight="1" x14ac:dyDescent="0.2">
      <c r="B62" s="143"/>
      <c r="C62" s="143"/>
      <c r="D62" s="143"/>
      <c r="E62" s="143"/>
      <c r="F62" s="143"/>
      <c r="G62" s="143"/>
      <c r="J62" s="143"/>
      <c r="K62" s="143"/>
      <c r="L62" s="143"/>
      <c r="M62" s="143"/>
      <c r="N62" s="143"/>
      <c r="O62" s="143"/>
      <c r="P62" s="143"/>
      <c r="Q62" s="143"/>
      <c r="R62" s="143"/>
    </row>
    <row r="63" spans="2:18" ht="18" hidden="1" customHeight="1" x14ac:dyDescent="0.2">
      <c r="B63" s="61"/>
      <c r="C63" s="61"/>
      <c r="D63" s="61"/>
      <c r="E63" s="61"/>
    </row>
    <row r="64" spans="2:18" ht="18" hidden="1" customHeight="1" x14ac:dyDescent="0.2">
      <c r="B64" s="144"/>
      <c r="C64" s="144"/>
      <c r="D64" s="62"/>
      <c r="E64" s="62"/>
    </row>
    <row r="65" spans="2:23" ht="18" hidden="1" customHeight="1" x14ac:dyDescent="0.2">
      <c r="B65" s="144"/>
      <c r="C65" s="144"/>
      <c r="D65" s="62"/>
      <c r="E65" s="62"/>
    </row>
    <row r="66" spans="2:23" ht="18" hidden="1" customHeight="1" x14ac:dyDescent="0.2">
      <c r="B66" s="144"/>
      <c r="C66" s="144"/>
      <c r="D66" s="62"/>
    </row>
    <row r="67" spans="2:23" ht="18" hidden="1" customHeight="1" x14ac:dyDescent="0.2">
      <c r="B67" s="144"/>
      <c r="C67" s="144"/>
      <c r="D67" s="62"/>
    </row>
    <row r="68" spans="2:23" ht="18" hidden="1" customHeight="1" x14ac:dyDescent="0.2">
      <c r="B68" s="144"/>
      <c r="C68" s="144"/>
      <c r="D68" s="62"/>
    </row>
    <row r="69" spans="2:23" ht="18" hidden="1" customHeight="1" x14ac:dyDescent="0.2">
      <c r="B69" s="144"/>
      <c r="C69" s="144"/>
      <c r="D69" s="62"/>
    </row>
    <row r="70" spans="2:23" ht="18" hidden="1" customHeight="1" x14ac:dyDescent="0.2">
      <c r="B70" s="144"/>
      <c r="C70" s="144"/>
      <c r="D70" s="62"/>
    </row>
    <row r="71" spans="2:23" ht="18" hidden="1" customHeight="1" x14ac:dyDescent="0.2">
      <c r="B71" s="144"/>
      <c r="C71" s="144"/>
      <c r="D71" s="62"/>
    </row>
    <row r="72" spans="2:23" ht="18" hidden="1" customHeight="1" x14ac:dyDescent="0.2"/>
    <row r="73" spans="2:23" ht="18" hidden="1" customHeight="1" x14ac:dyDescent="0.2">
      <c r="H73" s="145"/>
    </row>
    <row r="74" spans="2:23" ht="18" hidden="1" customHeight="1" x14ac:dyDescent="0.2">
      <c r="H74" s="145"/>
    </row>
    <row r="75" spans="2:23" ht="18" hidden="1" customHeight="1" x14ac:dyDescent="0.2">
      <c r="B75" s="144"/>
      <c r="C75" s="144"/>
      <c r="H75" s="145"/>
    </row>
    <row r="76" spans="2:23" ht="18" hidden="1" customHeight="1" x14ac:dyDescent="0.2">
      <c r="B76" s="144"/>
      <c r="C76" s="144"/>
    </row>
    <row r="77" spans="2:23" ht="18" hidden="1" customHeight="1" x14ac:dyDescent="0.2">
      <c r="B77" s="144"/>
      <c r="C77" s="144"/>
      <c r="U77" s="49" t="s">
        <v>61</v>
      </c>
      <c r="V77" s="49" t="s">
        <v>28</v>
      </c>
      <c r="W77" s="49" t="s">
        <v>29</v>
      </c>
    </row>
    <row r="78" spans="2:23" ht="18" hidden="1" customHeight="1" x14ac:dyDescent="0.2">
      <c r="U78" s="68">
        <v>43496</v>
      </c>
      <c r="V78" s="62">
        <v>0.02</v>
      </c>
      <c r="W78" s="62">
        <v>0.02</v>
      </c>
    </row>
    <row r="79" spans="2:23" ht="18" hidden="1" customHeight="1" x14ac:dyDescent="0.2">
      <c r="U79" s="68">
        <v>43524</v>
      </c>
      <c r="V79" s="62">
        <v>0.02</v>
      </c>
      <c r="W79" s="62">
        <v>0.02</v>
      </c>
    </row>
    <row r="80" spans="2:23" ht="18" hidden="1" customHeight="1" x14ac:dyDescent="0.2">
      <c r="U80" s="68">
        <v>43552</v>
      </c>
      <c r="V80" s="62">
        <v>0.02</v>
      </c>
      <c r="W80" s="62">
        <v>0.02</v>
      </c>
    </row>
    <row r="81" spans="2:23" ht="18" hidden="1" customHeight="1" x14ac:dyDescent="0.2">
      <c r="U81" s="68">
        <v>43583</v>
      </c>
      <c r="V81" s="62">
        <v>0.02</v>
      </c>
      <c r="W81" s="62">
        <v>0.02</v>
      </c>
    </row>
    <row r="82" spans="2:23" ht="18" hidden="1" customHeight="1" x14ac:dyDescent="0.2">
      <c r="U82" s="68">
        <v>43613</v>
      </c>
      <c r="V82" s="62">
        <v>3.7999999999999999E-2</v>
      </c>
      <c r="W82" s="62">
        <v>3.7999999999999999E-2</v>
      </c>
    </row>
    <row r="83" spans="2:23" ht="18" hidden="1" customHeight="1" x14ac:dyDescent="0.2">
      <c r="U83" s="68">
        <v>43644</v>
      </c>
      <c r="V83" s="62">
        <v>0</v>
      </c>
      <c r="W83" s="62">
        <v>0</v>
      </c>
    </row>
    <row r="84" spans="2:23" ht="18" hidden="1" customHeight="1" x14ac:dyDescent="0.2">
      <c r="U84" s="68">
        <v>43674</v>
      </c>
      <c r="V84" s="62">
        <v>0</v>
      </c>
      <c r="W84" s="62">
        <v>0</v>
      </c>
    </row>
    <row r="85" spans="2:23" ht="18" hidden="1" customHeight="1" x14ac:dyDescent="0.2">
      <c r="U85" s="68">
        <v>43705</v>
      </c>
      <c r="V85" s="62">
        <v>0</v>
      </c>
      <c r="W85" s="62">
        <v>0</v>
      </c>
    </row>
    <row r="86" spans="2:23" ht="18" hidden="1" customHeight="1" x14ac:dyDescent="0.2">
      <c r="U86" s="68">
        <v>43736</v>
      </c>
      <c r="V86" s="62">
        <v>0</v>
      </c>
      <c r="W86" s="62">
        <v>0</v>
      </c>
    </row>
    <row r="87" spans="2:23" ht="18" hidden="1" customHeight="1" x14ac:dyDescent="0.2">
      <c r="U87" s="68">
        <v>43766</v>
      </c>
      <c r="V87" s="62">
        <v>0</v>
      </c>
      <c r="W87" s="62">
        <v>0</v>
      </c>
    </row>
    <row r="88" spans="2:23" ht="18" hidden="1" customHeight="1" x14ac:dyDescent="0.2">
      <c r="U88" s="68">
        <v>43797</v>
      </c>
      <c r="V88" s="62">
        <v>0</v>
      </c>
      <c r="W88" s="62">
        <v>0</v>
      </c>
    </row>
    <row r="89" spans="2:23" ht="18" hidden="1" customHeight="1" x14ac:dyDescent="0.2">
      <c r="U89" s="68">
        <v>43827</v>
      </c>
      <c r="V89" s="62">
        <v>0.02</v>
      </c>
      <c r="W89" s="62">
        <v>0</v>
      </c>
    </row>
    <row r="90" spans="2:23" ht="18" hidden="1" customHeight="1" x14ac:dyDescent="0.2">
      <c r="U90" s="68">
        <v>43858</v>
      </c>
      <c r="V90" s="62">
        <v>0.04</v>
      </c>
      <c r="W90" s="62">
        <v>0</v>
      </c>
    </row>
    <row r="91" spans="2:23" ht="18" hidden="1" customHeight="1" x14ac:dyDescent="0.2">
      <c r="U91" s="68">
        <v>43889</v>
      </c>
      <c r="V91" s="62">
        <v>0.04</v>
      </c>
      <c r="W91" s="62">
        <v>0</v>
      </c>
    </row>
    <row r="92" spans="2:23" ht="18" hidden="1" customHeight="1" x14ac:dyDescent="0.2">
      <c r="U92" s="68">
        <v>43918</v>
      </c>
      <c r="V92" s="62">
        <v>0.03</v>
      </c>
      <c r="W92" s="62">
        <v>0</v>
      </c>
    </row>
    <row r="93" spans="2:23" ht="18" hidden="1" customHeight="1" x14ac:dyDescent="0.2">
      <c r="U93" s="68">
        <v>43949</v>
      </c>
      <c r="V93" s="62">
        <v>0.06</v>
      </c>
      <c r="W93" s="62">
        <v>0</v>
      </c>
    </row>
    <row r="94" spans="2:23" ht="18" hidden="1" customHeight="1" x14ac:dyDescent="0.2">
      <c r="U94" s="68">
        <v>43979</v>
      </c>
      <c r="V94" s="62">
        <v>0.06</v>
      </c>
      <c r="W94" s="62">
        <v>0</v>
      </c>
    </row>
    <row r="95" spans="2:23" ht="18" hidden="1" customHeight="1" x14ac:dyDescent="0.2">
      <c r="U95" s="68">
        <v>44010</v>
      </c>
      <c r="V95" s="62">
        <v>9.3033828789594541E-2</v>
      </c>
      <c r="W95" s="62">
        <v>1.1582453916736589E-2</v>
      </c>
    </row>
    <row r="96" spans="2:23" ht="18" hidden="1" customHeight="1" x14ac:dyDescent="0.2">
      <c r="B96" s="72"/>
      <c r="C96" s="72"/>
      <c r="U96" s="68">
        <v>44040</v>
      </c>
      <c r="V96" s="62">
        <v>7.3153429432305073E-2</v>
      </c>
      <c r="W96" s="62">
        <v>1.1582453916736589E-2</v>
      </c>
    </row>
    <row r="97" spans="2:23" ht="18" hidden="1" customHeight="1" x14ac:dyDescent="0.2">
      <c r="U97" s="68">
        <v>44071</v>
      </c>
      <c r="V97" s="62">
        <v>6.6526629646541879E-2</v>
      </c>
      <c r="W97" s="62">
        <v>1.1766258425024208E-2</v>
      </c>
    </row>
    <row r="98" spans="2:23" ht="12.6" hidden="1" customHeight="1" x14ac:dyDescent="0.2">
      <c r="B98" s="72"/>
      <c r="C98" s="72"/>
      <c r="U98" s="68">
        <v>44102</v>
      </c>
      <c r="V98" s="62">
        <v>6.6526629646541879E-2</v>
      </c>
      <c r="W98" s="62">
        <v>1.1766258425024208E-2</v>
      </c>
    </row>
    <row r="99" spans="2:23" ht="12.6" hidden="1" customHeight="1" x14ac:dyDescent="0.2">
      <c r="U99" s="68">
        <v>44132</v>
      </c>
      <c r="V99" s="62">
        <v>6.6526629646541879E-2</v>
      </c>
      <c r="W99" s="62">
        <v>1.1766258425024208E-2</v>
      </c>
    </row>
    <row r="100" spans="2:23" ht="12.75" hidden="1" customHeight="1" x14ac:dyDescent="0.2">
      <c r="U100" s="68">
        <v>44163</v>
      </c>
      <c r="V100" s="62">
        <v>4.2974143102722184E-2</v>
      </c>
      <c r="W100" s="62">
        <v>7.3536249996672045E-3</v>
      </c>
    </row>
    <row r="101" spans="2:23" ht="12.6" hidden="1" customHeight="1" x14ac:dyDescent="0.2">
      <c r="D101" s="69"/>
      <c r="E101" s="62"/>
      <c r="F101" s="62"/>
      <c r="U101" s="68">
        <v>44193</v>
      </c>
      <c r="V101" s="62">
        <v>3.6231567618313698E-2</v>
      </c>
      <c r="W101" s="62">
        <v>7.0757350349728238E-3</v>
      </c>
    </row>
    <row r="102" spans="2:23" ht="12.75" hidden="1" customHeight="1" x14ac:dyDescent="0.2">
      <c r="U102" s="68">
        <v>44224</v>
      </c>
      <c r="V102" s="62">
        <v>3.6231567618313698E-2</v>
      </c>
      <c r="W102" s="62">
        <v>7.058942645129903E-3</v>
      </c>
    </row>
    <row r="103" spans="2:23" ht="12.6" hidden="1" customHeight="1" x14ac:dyDescent="0.2">
      <c r="U103" s="68">
        <v>44255</v>
      </c>
      <c r="V103" s="62">
        <v>2.7937336905256682E-2</v>
      </c>
      <c r="W103" s="62">
        <v>2.7937336905256682E-2</v>
      </c>
    </row>
    <row r="104" spans="2:23" ht="12.75" hidden="1" customHeight="1" x14ac:dyDescent="0.2">
      <c r="U104" s="68">
        <v>44283</v>
      </c>
      <c r="V104" s="62">
        <v>3.2903906560566631E-2</v>
      </c>
      <c r="W104" s="62">
        <v>3.2903906560566631E-2</v>
      </c>
    </row>
    <row r="105" spans="2:23" ht="12.75" hidden="1" customHeight="1" x14ac:dyDescent="0.2">
      <c r="U105" s="68">
        <v>44314</v>
      </c>
      <c r="V105" s="62">
        <v>1.7999999999999999E-2</v>
      </c>
      <c r="W105" s="62">
        <v>1.7999999999999999E-2</v>
      </c>
    </row>
    <row r="106" spans="2:23" ht="12.75" hidden="1" customHeight="1" x14ac:dyDescent="0.2">
      <c r="U106" s="68">
        <v>44344</v>
      </c>
      <c r="V106" s="62">
        <v>1.5086267585018964E-2</v>
      </c>
      <c r="W106" s="62">
        <v>1.5086267585018964E-2</v>
      </c>
    </row>
    <row r="107" spans="2:23" ht="12.75" hidden="1" customHeight="1" x14ac:dyDescent="0.2">
      <c r="U107" s="68">
        <v>44375</v>
      </c>
      <c r="V107" s="62">
        <v>3.0344516128276267E-2</v>
      </c>
      <c r="W107" s="62">
        <v>2.6613301806754919E-7</v>
      </c>
    </row>
    <row r="108" spans="2:23" ht="12.75" hidden="1" customHeight="1" x14ac:dyDescent="0.2">
      <c r="U108" s="68">
        <v>44405</v>
      </c>
      <c r="V108" s="62">
        <v>2.7712318380061163E-2</v>
      </c>
      <c r="W108" s="62">
        <v>0</v>
      </c>
    </row>
    <row r="109" spans="2:23" ht="12.75" hidden="1" customHeight="1" x14ac:dyDescent="0.2">
      <c r="U109" s="68">
        <v>44436</v>
      </c>
      <c r="V109" s="62">
        <v>3.1991852850048796E-2</v>
      </c>
      <c r="W109" s="62">
        <v>3.8594515712613905E-3</v>
      </c>
    </row>
    <row r="110" spans="2:23" ht="12.75" hidden="1" customHeight="1" x14ac:dyDescent="0.2">
      <c r="U110" s="68">
        <v>44467</v>
      </c>
      <c r="V110" s="62">
        <v>2.322035540012557E-2</v>
      </c>
      <c r="W110" s="62">
        <v>0</v>
      </c>
    </row>
    <row r="111" spans="2:23" ht="12.75" hidden="1" customHeight="1" x14ac:dyDescent="0.2">
      <c r="U111" s="68">
        <v>44497</v>
      </c>
      <c r="V111" s="62">
        <v>2.322035540012557E-2</v>
      </c>
      <c r="W111" s="62">
        <v>0</v>
      </c>
    </row>
    <row r="112" spans="2:23" ht="12.75" hidden="1" customHeight="1" x14ac:dyDescent="0.2">
      <c r="U112" s="68">
        <v>44528</v>
      </c>
      <c r="V112" s="62">
        <v>2.322035540012557E-2</v>
      </c>
      <c r="W112" s="62">
        <v>0</v>
      </c>
    </row>
    <row r="113" spans="21:23" ht="12.75" hidden="1" customHeight="1" x14ac:dyDescent="0.2">
      <c r="U113" s="68">
        <v>44558</v>
      </c>
      <c r="V113" s="62">
        <v>1.7922930066637366E-2</v>
      </c>
      <c r="W113" s="62">
        <v>0</v>
      </c>
    </row>
    <row r="114" spans="21:23" ht="12.75" hidden="1" customHeight="1" x14ac:dyDescent="0.2">
      <c r="U114" s="68">
        <v>44589</v>
      </c>
      <c r="V114" s="62">
        <v>5.2978728353311189E-3</v>
      </c>
      <c r="W114" s="62">
        <v>0</v>
      </c>
    </row>
    <row r="115" spans="21:23" ht="12.75" hidden="1" customHeight="1" x14ac:dyDescent="0.2">
      <c r="U115" s="68">
        <v>44620</v>
      </c>
      <c r="V115" s="62">
        <v>5.2978728353311189E-3</v>
      </c>
      <c r="W115" s="62">
        <v>0</v>
      </c>
    </row>
    <row r="116" spans="21:23" ht="12.75" hidden="1" customHeight="1" x14ac:dyDescent="0.2">
      <c r="U116" s="68">
        <v>44648</v>
      </c>
      <c r="V116" s="62">
        <v>2.425743034217831E-7</v>
      </c>
      <c r="W116" s="62">
        <v>0</v>
      </c>
    </row>
    <row r="117" spans="21:23" ht="12.75" hidden="1" customHeight="1" x14ac:dyDescent="0.2">
      <c r="U117" s="68">
        <v>44679</v>
      </c>
      <c r="V117" s="62">
        <v>2.425743034217831E-7</v>
      </c>
      <c r="W117" s="62">
        <v>0</v>
      </c>
    </row>
    <row r="118" spans="21:23" ht="12.75" hidden="1" customHeight="1" x14ac:dyDescent="0.2">
      <c r="U118" s="68">
        <v>44709</v>
      </c>
      <c r="V118" s="62">
        <v>5.1705964808085314E-3</v>
      </c>
      <c r="W118" s="62">
        <v>4.6855262849483416E-3</v>
      </c>
    </row>
    <row r="119" spans="21:23" ht="12.75" hidden="1" customHeight="1" x14ac:dyDescent="0.2">
      <c r="U119" s="68">
        <v>44740</v>
      </c>
      <c r="V119" s="62">
        <v>1.3600512879974214E-2</v>
      </c>
      <c r="W119" s="62">
        <v>4.6849033249328487E-3</v>
      </c>
    </row>
    <row r="120" spans="21:23" ht="12.75" hidden="1" customHeight="1" x14ac:dyDescent="0.2">
      <c r="U120" s="68">
        <v>44770</v>
      </c>
      <c r="V120" s="62">
        <v>1.3569692044956838E-2</v>
      </c>
      <c r="W120" s="62">
        <v>4.6742866199803437E-3</v>
      </c>
    </row>
    <row r="121" spans="21:23" ht="12.75" hidden="1" customHeight="1" x14ac:dyDescent="0.2">
      <c r="U121" s="68">
        <v>44801</v>
      </c>
      <c r="V121" s="62">
        <v>1.3569677422732074E-2</v>
      </c>
      <c r="W121" s="62">
        <v>4.6742866199803437E-3</v>
      </c>
    </row>
    <row r="122" spans="21:23" ht="12.75" hidden="1" customHeight="1" x14ac:dyDescent="0.2">
      <c r="U122" s="68">
        <v>44832</v>
      </c>
      <c r="V122" s="62">
        <v>2.0240942180301258E-2</v>
      </c>
      <c r="W122" s="62">
        <v>4.6742866199803437E-3</v>
      </c>
    </row>
    <row r="123" spans="21:23" ht="12.75" hidden="1" customHeight="1" x14ac:dyDescent="0.2">
      <c r="U123" s="68">
        <v>44862</v>
      </c>
      <c r="V123" s="62">
        <v>2.3919016620786326E-2</v>
      </c>
      <c r="W123" s="62">
        <v>1.5023834706961156E-2</v>
      </c>
    </row>
    <row r="124" spans="21:23" ht="12.75" hidden="1" customHeight="1" x14ac:dyDescent="0.2">
      <c r="U124" s="68">
        <v>44893</v>
      </c>
      <c r="V124" s="62">
        <v>2.3919016620786326E-2</v>
      </c>
      <c r="W124" s="62">
        <v>1.5023834706961156E-2</v>
      </c>
    </row>
    <row r="125" spans="21:23" ht="12.75" hidden="1" customHeight="1" x14ac:dyDescent="0.2">
      <c r="U125" s="68">
        <v>44923</v>
      </c>
      <c r="V125" s="62">
        <v>2.3919016620786326E-2</v>
      </c>
      <c r="W125" s="62">
        <v>1.5023834706961156E-2</v>
      </c>
    </row>
    <row r="126" spans="21:23" ht="12.75" hidden="1" customHeight="1" x14ac:dyDescent="0.2">
      <c r="U126" s="68">
        <v>44954</v>
      </c>
      <c r="V126" s="62">
        <v>2.4224161564655677E-2</v>
      </c>
      <c r="W126" s="62">
        <v>1.5328979650830356E-2</v>
      </c>
    </row>
    <row r="127" spans="21:23" ht="12.75" hidden="1" customHeight="1" x14ac:dyDescent="0.2">
      <c r="U127" s="68">
        <v>44985</v>
      </c>
      <c r="V127" s="62">
        <v>4.6715538069674878E-3</v>
      </c>
      <c r="W127" s="62">
        <v>4.6715538069676422E-3</v>
      </c>
    </row>
    <row r="128" spans="21:23" ht="12.75" hidden="1" customHeight="1" x14ac:dyDescent="0.2">
      <c r="U128" s="68">
        <v>45013</v>
      </c>
      <c r="V128" s="62">
        <v>4.6715538069674878E-3</v>
      </c>
      <c r="W128" s="62">
        <v>4.6715538069676422E-3</v>
      </c>
    </row>
    <row r="129" spans="21:23" ht="12.75" hidden="1" customHeight="1" x14ac:dyDescent="0.2">
      <c r="U129" s="68">
        <v>45044</v>
      </c>
      <c r="V129" s="62">
        <v>4.6715538069674878E-3</v>
      </c>
      <c r="W129" s="62">
        <v>4.671553806967643E-3</v>
      </c>
    </row>
    <row r="130" spans="21:23" ht="12.75" hidden="1" customHeight="1" x14ac:dyDescent="0.2">
      <c r="U130" s="68">
        <v>45074</v>
      </c>
      <c r="V130" s="62">
        <v>0</v>
      </c>
      <c r="W130" s="62">
        <v>0</v>
      </c>
    </row>
    <row r="131" spans="21:23" ht="12.6" hidden="1" customHeight="1" x14ac:dyDescent="0.2">
      <c r="U131" s="68">
        <v>45105</v>
      </c>
      <c r="V131" s="62">
        <v>0</v>
      </c>
      <c r="W131" s="62">
        <v>0</v>
      </c>
    </row>
    <row r="132" spans="21:23" ht="12.75" hidden="1" customHeight="1" x14ac:dyDescent="0.2">
      <c r="U132" s="68">
        <v>45135</v>
      </c>
      <c r="V132" s="62">
        <v>0</v>
      </c>
      <c r="W132" s="62">
        <v>0</v>
      </c>
    </row>
    <row r="133" spans="21:23" ht="12.75" hidden="1" customHeight="1" x14ac:dyDescent="0.2">
      <c r="U133" s="68">
        <v>45166</v>
      </c>
      <c r="V133" s="62">
        <v>0</v>
      </c>
      <c r="W133" s="62">
        <v>0</v>
      </c>
    </row>
    <row r="134" spans="21:23" ht="12.75" hidden="1" customHeight="1" x14ac:dyDescent="0.2">
      <c r="U134" s="68">
        <v>45197</v>
      </c>
      <c r="V134" s="62">
        <v>0</v>
      </c>
      <c r="W134" s="62">
        <v>0</v>
      </c>
    </row>
    <row r="135" spans="21:23" ht="12.75" hidden="1" customHeight="1" x14ac:dyDescent="0.2">
      <c r="U135" s="68">
        <v>45227</v>
      </c>
      <c r="V135" s="62">
        <v>7.3518710130309195E-3</v>
      </c>
      <c r="W135" s="62">
        <v>7.3518710130309906E-3</v>
      </c>
    </row>
    <row r="136" spans="21:23" ht="12.75" hidden="1" customHeight="1" x14ac:dyDescent="0.2">
      <c r="U136" s="68">
        <v>45258</v>
      </c>
      <c r="V136" s="62">
        <v>3.6759355065154597E-3</v>
      </c>
      <c r="W136" s="62">
        <v>3.6759355065155001E-3</v>
      </c>
    </row>
    <row r="137" spans="21:23" ht="12.75" hidden="1" customHeight="1" x14ac:dyDescent="0.2">
      <c r="U137" s="68">
        <v>45288</v>
      </c>
      <c r="V137" s="62">
        <v>3.8733715604338803E-3</v>
      </c>
      <c r="W137" s="62">
        <v>3.873371560433987E-3</v>
      </c>
    </row>
    <row r="138" spans="21:23" ht="12.75" hidden="1" customHeight="1" x14ac:dyDescent="0.2">
      <c r="U138" s="68">
        <v>45319</v>
      </c>
      <c r="V138" s="62">
        <v>8.6680277956281415E-3</v>
      </c>
      <c r="W138" s="62">
        <v>8.6680277956282369E-3</v>
      </c>
    </row>
    <row r="139" spans="21:23" ht="12.75" hidden="1" customHeight="1" x14ac:dyDescent="0.2">
      <c r="U139" s="68">
        <v>45350</v>
      </c>
      <c r="V139" s="62">
        <v>1.0786136425909865E-2</v>
      </c>
      <c r="W139" s="62">
        <v>1.0786136425909911E-2</v>
      </c>
    </row>
    <row r="140" spans="21:23" ht="12.75" hidden="1" customHeight="1" x14ac:dyDescent="0.2">
      <c r="U140" s="68">
        <v>45379</v>
      </c>
      <c r="V140" s="62">
        <v>1.0786136425909865E-2</v>
      </c>
      <c r="W140" s="62">
        <v>1.0786136425909911E-2</v>
      </c>
    </row>
    <row r="141" spans="21:23" ht="12.75" hidden="1" customHeight="1" x14ac:dyDescent="0.2">
      <c r="U141" s="68">
        <v>45410</v>
      </c>
      <c r="V141" s="62">
        <v>7.5833104596019218E-3</v>
      </c>
      <c r="W141" s="62">
        <v>7.5833104596020199E-3</v>
      </c>
    </row>
    <row r="142" spans="21:23" ht="12.75" hidden="1" customHeight="1" x14ac:dyDescent="0.2">
      <c r="U142" s="68">
        <v>45440</v>
      </c>
      <c r="V142" s="62">
        <v>7.5844708791087401E-3</v>
      </c>
      <c r="W142" s="62">
        <v>7.584470879108845E-3</v>
      </c>
    </row>
    <row r="143" spans="21:23" ht="12.75" hidden="1" customHeight="1" x14ac:dyDescent="0.2">
      <c r="U143" s="68">
        <v>45471</v>
      </c>
      <c r="V143" s="62">
        <v>7.5844708791087401E-3</v>
      </c>
      <c r="W143" s="62">
        <v>7.584470879108845E-3</v>
      </c>
    </row>
    <row r="144" spans="21:23" ht="12.75" hidden="1" customHeight="1" x14ac:dyDescent="0.2">
      <c r="U144" s="68">
        <v>45501</v>
      </c>
      <c r="V144" s="62">
        <v>7.5844708791087401E-3</v>
      </c>
      <c r="W144" s="62">
        <v>7.584470879108845E-3</v>
      </c>
    </row>
    <row r="145" spans="21:23" ht="12.75" hidden="1" customHeight="1" x14ac:dyDescent="0.2">
      <c r="U145" s="68">
        <v>45531</v>
      </c>
      <c r="V145" s="62">
        <v>1.0973633787659476E-2</v>
      </c>
      <c r="W145" s="62">
        <v>1.0973633787659576E-2</v>
      </c>
    </row>
    <row r="146" spans="21:23" ht="12.75" hidden="1" customHeight="1" x14ac:dyDescent="0.2">
      <c r="U146" s="68">
        <f>EDATE(U145,1)-1</f>
        <v>45561</v>
      </c>
      <c r="V146" s="62">
        <v>7.2043196343346454E-3</v>
      </c>
      <c r="W146" s="62">
        <v>7.2043196343347235E-3</v>
      </c>
    </row>
    <row r="147" spans="21:23" ht="12.75" hidden="1" customHeight="1" x14ac:dyDescent="0.2">
      <c r="U147" s="68">
        <f>EDATE(U146,1)-1</f>
        <v>45590</v>
      </c>
      <c r="V147" s="62">
        <v>6.7789730184664165E-3</v>
      </c>
      <c r="W147" s="62">
        <v>6.7789730184665518E-3</v>
      </c>
    </row>
    <row r="148" spans="21:23" ht="12.75" hidden="1" customHeight="1" x14ac:dyDescent="0.2">
      <c r="U148" s="68">
        <f t="shared" ref="U148:U151" si="0">EDATE(U147,1)-1</f>
        <v>45620</v>
      </c>
      <c r="V148" s="62">
        <v>6.7789730184664165E-3</v>
      </c>
      <c r="W148" s="62">
        <v>6.7789730184665518E-3</v>
      </c>
    </row>
    <row r="149" spans="21:23" ht="12.75" hidden="1" customHeight="1" x14ac:dyDescent="0.2">
      <c r="U149" s="68">
        <f t="shared" si="0"/>
        <v>45649</v>
      </c>
      <c r="V149" s="62">
        <v>4.2255243641677653E-2</v>
      </c>
      <c r="W149" s="62">
        <v>3.3896655334415176E-3</v>
      </c>
    </row>
    <row r="150" spans="21:23" ht="12.75" hidden="1" customHeight="1" x14ac:dyDescent="0.2">
      <c r="U150" s="68">
        <f t="shared" si="0"/>
        <v>45679</v>
      </c>
      <c r="V150" s="62">
        <v>0.10266555746347239</v>
      </c>
      <c r="W150" s="62">
        <v>6.3799979355236319E-2</v>
      </c>
    </row>
    <row r="151" spans="21:23" ht="12.75" hidden="1" customHeight="1" x14ac:dyDescent="0.2">
      <c r="U151" s="68">
        <f t="shared" si="0"/>
        <v>45709</v>
      </c>
      <c r="V151" s="62">
        <v>0.10731575939690807</v>
      </c>
      <c r="W151" s="62">
        <v>6.845018128867196E-2</v>
      </c>
    </row>
    <row r="152" spans="21:23" ht="12.75" hidden="1" customHeight="1" x14ac:dyDescent="0.2">
      <c r="U152" s="68">
        <v>45717</v>
      </c>
      <c r="V152" s="62">
        <v>0.10711928995016266</v>
      </c>
      <c r="W152" s="62">
        <v>7.9545179904737584E-2</v>
      </c>
    </row>
    <row r="157" spans="21:23" ht="12.6" hidden="1" customHeight="1" x14ac:dyDescent="0.2"/>
    <row r="158" spans="21:23" ht="12.6" hidden="1" customHeight="1" x14ac:dyDescent="0.2"/>
  </sheetData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DFE25-D1C4-4965-B803-75804868A996}">
  <dimension ref="A1:CS89"/>
  <sheetViews>
    <sheetView showGridLines="0" zoomScale="110" zoomScaleNormal="110" workbookViewId="0">
      <pane xSplit="2" ySplit="6" topLeftCell="C7" activePane="bottomRight" state="frozen"/>
      <selection activeCell="B5" sqref="B5:G10"/>
      <selection pane="topRight" activeCell="B5" sqref="B5:G10"/>
      <selection pane="bottomLeft" activeCell="B5" sqref="B5:G10"/>
      <selection pane="bottomRight" activeCell="K6" sqref="K6"/>
    </sheetView>
  </sheetViews>
  <sheetFormatPr defaultColWidth="0" defaultRowHeight="12.75" customHeight="1" zeroHeight="1" x14ac:dyDescent="0.2"/>
  <cols>
    <col min="1" max="1" width="4.140625" style="49" customWidth="1"/>
    <col min="2" max="2" width="44.28515625" style="49" customWidth="1"/>
    <col min="3" max="3" width="2.7109375" style="49" customWidth="1"/>
    <col min="4" max="11" width="16.7109375" style="49" customWidth="1"/>
    <col min="12" max="12" width="3.5703125" style="49" customWidth="1"/>
    <col min="13" max="15" width="8.85546875" style="49" hidden="1" customWidth="1"/>
    <col min="16" max="17" width="15.7109375" style="49" hidden="1" customWidth="1"/>
    <col min="18" max="19" width="0" style="49" hidden="1" customWidth="1"/>
    <col min="20" max="20" width="2.7109375" style="49" hidden="1" customWidth="1"/>
    <col min="21" max="32" width="15.7109375" style="49" hidden="1" customWidth="1"/>
    <col min="33" max="34" width="0" style="49" hidden="1" customWidth="1"/>
    <col min="35" max="35" width="2.7109375" style="49" hidden="1" customWidth="1"/>
    <col min="36" max="47" width="15.7109375" style="49" hidden="1" customWidth="1"/>
    <col min="48" max="49" width="0" style="49" hidden="1" customWidth="1"/>
    <col min="50" max="50" width="2.7109375" style="49" hidden="1" customWidth="1"/>
    <col min="51" max="62" width="15.7109375" style="49" hidden="1" customWidth="1"/>
    <col min="63" max="64" width="0" style="49" hidden="1" customWidth="1"/>
    <col min="65" max="65" width="3.140625" style="49" hidden="1" customWidth="1"/>
    <col min="66" max="77" width="15.7109375" style="49" hidden="1" customWidth="1"/>
    <col min="78" max="97" width="0" style="49" hidden="1" customWidth="1"/>
    <col min="98" max="16384" width="8.85546875" style="49" hidden="1"/>
  </cols>
  <sheetData>
    <row r="1" spans="2:15" ht="17.100000000000001" customHeight="1" x14ac:dyDescent="0.2">
      <c r="B1" s="48"/>
    </row>
    <row r="2" spans="2:15" ht="17.100000000000001" customHeight="1" x14ac:dyDescent="0.2">
      <c r="B2" s="48"/>
    </row>
    <row r="3" spans="2:15" ht="17.100000000000001" customHeight="1" x14ac:dyDescent="0.2">
      <c r="B3" s="48"/>
    </row>
    <row r="4" spans="2:15" s="51" customFormat="1" ht="17.100000000000001" customHeight="1" x14ac:dyDescent="0.2">
      <c r="B4" s="50"/>
      <c r="C4" s="49"/>
      <c r="D4" s="49"/>
      <c r="E4" s="49"/>
      <c r="F4" s="49"/>
      <c r="G4" s="139"/>
      <c r="H4" s="49"/>
      <c r="I4" s="49"/>
      <c r="J4" s="49"/>
      <c r="K4" s="49"/>
      <c r="L4" s="49"/>
      <c r="M4" s="49"/>
      <c r="N4" s="49"/>
      <c r="O4" s="49"/>
    </row>
    <row r="5" spans="2:15" ht="22.5" customHeight="1" x14ac:dyDescent="0.2">
      <c r="B5" s="78" t="s">
        <v>80</v>
      </c>
      <c r="C5" s="52"/>
      <c r="D5" s="161"/>
      <c r="E5" s="161"/>
      <c r="F5" s="116"/>
      <c r="G5" s="116"/>
      <c r="H5" s="117"/>
      <c r="I5" s="117"/>
      <c r="J5" s="117"/>
      <c r="K5" s="117"/>
    </row>
    <row r="6" spans="2:15" ht="20.100000000000001" customHeight="1" thickBot="1" x14ac:dyDescent="0.25">
      <c r="B6" s="79" t="s">
        <v>33</v>
      </c>
      <c r="D6" s="115">
        <v>45688</v>
      </c>
      <c r="E6" s="115">
        <v>45716</v>
      </c>
      <c r="F6" s="115">
        <v>45747</v>
      </c>
      <c r="G6" s="115">
        <v>45777</v>
      </c>
      <c r="H6" s="100">
        <v>45807</v>
      </c>
      <c r="I6" s="100">
        <v>45838</v>
      </c>
      <c r="J6" s="100">
        <v>45869</v>
      </c>
      <c r="K6" s="100">
        <v>45898</v>
      </c>
    </row>
    <row r="7" spans="2:15" ht="20.100000000000001" customHeight="1" x14ac:dyDescent="0.2">
      <c r="B7" s="80" t="s">
        <v>81</v>
      </c>
      <c r="D7" s="118">
        <v>2898101939.9899998</v>
      </c>
      <c r="E7" s="118">
        <v>2895994132.1599994</v>
      </c>
      <c r="F7" s="118">
        <v>2897494008.02</v>
      </c>
      <c r="G7" s="118">
        <v>2898794597.7999992</v>
      </c>
      <c r="H7" s="118">
        <v>2899908905.8499999</v>
      </c>
      <c r="I7" s="118">
        <v>2776480348.5099998</v>
      </c>
      <c r="J7" s="118">
        <v>2776946989.6500001</v>
      </c>
      <c r="K7" s="118">
        <v>2763915494.1199999</v>
      </c>
    </row>
    <row r="8" spans="2:15" ht="20.100000000000001" customHeight="1" x14ac:dyDescent="0.2">
      <c r="B8" s="80" t="s">
        <v>82</v>
      </c>
      <c r="D8" s="118">
        <v>202506192.18000001</v>
      </c>
      <c r="E8" s="118">
        <v>201283493.31</v>
      </c>
      <c r="F8" s="118">
        <v>217602867.02999997</v>
      </c>
      <c r="G8" s="118">
        <v>177405120.27000001</v>
      </c>
      <c r="H8" s="118">
        <v>175260052.62</v>
      </c>
      <c r="I8" s="118">
        <v>181213199.71000001</v>
      </c>
      <c r="J8" s="118">
        <v>182422988.31999999</v>
      </c>
      <c r="K8" s="118">
        <v>193125634.06</v>
      </c>
    </row>
    <row r="9" spans="2:15" ht="20.100000000000001" customHeight="1" x14ac:dyDescent="0.2">
      <c r="B9" s="80" t="s">
        <v>83</v>
      </c>
      <c r="D9" s="118">
        <v>119033206.83</v>
      </c>
      <c r="E9" s="118">
        <v>115709818.14999999</v>
      </c>
      <c r="F9" s="118">
        <v>116291703.21000001</v>
      </c>
      <c r="G9" s="118">
        <v>116181331.77000001</v>
      </c>
      <c r="H9" s="118">
        <v>148766714.97</v>
      </c>
      <c r="I9" s="118">
        <v>161212764.08000001</v>
      </c>
      <c r="J9" s="118">
        <v>158399371.65999997</v>
      </c>
      <c r="K9" s="118">
        <v>158908952.71000004</v>
      </c>
    </row>
    <row r="10" spans="2:15" ht="20.100000000000001" customHeight="1" x14ac:dyDescent="0.2">
      <c r="B10" s="80" t="s">
        <v>84</v>
      </c>
      <c r="D10" s="118">
        <v>108385694.09</v>
      </c>
      <c r="E10" s="118">
        <v>109613322.66</v>
      </c>
      <c r="F10" s="118">
        <v>110824221.5</v>
      </c>
      <c r="G10" s="118">
        <v>112207934.58</v>
      </c>
      <c r="H10" s="118">
        <v>113642506.41</v>
      </c>
      <c r="I10" s="118">
        <v>115045617.19999999</v>
      </c>
      <c r="J10" s="118">
        <v>116712665.94</v>
      </c>
      <c r="K10" s="118">
        <v>118258866.40000001</v>
      </c>
    </row>
    <row r="11" spans="2:15" ht="20.100000000000001" customHeight="1" x14ac:dyDescent="0.2">
      <c r="B11" s="80" t="s">
        <v>85</v>
      </c>
      <c r="D11" s="118">
        <v>32626846.149999999</v>
      </c>
      <c r="E11" s="118">
        <v>34481171.93</v>
      </c>
      <c r="F11" s="118">
        <v>48140046.140000001</v>
      </c>
      <c r="G11" s="118">
        <v>47907363.25</v>
      </c>
      <c r="H11" s="118">
        <v>18193315.300000001</v>
      </c>
      <c r="I11" s="118">
        <v>48620796.869999997</v>
      </c>
      <c r="J11" s="118">
        <v>26009014.84</v>
      </c>
      <c r="K11" s="118">
        <v>21347699.640000001</v>
      </c>
    </row>
    <row r="12" spans="2:15" ht="20.100000000000001" customHeight="1" x14ac:dyDescent="0.2">
      <c r="B12" s="80" t="s">
        <v>86</v>
      </c>
      <c r="D12" s="118">
        <v>1919902.6400000001</v>
      </c>
      <c r="E12" s="118">
        <v>1919902.6400000001</v>
      </c>
      <c r="F12" s="118">
        <v>-1322500</v>
      </c>
      <c r="G12" s="118">
        <v>-1322500</v>
      </c>
      <c r="H12" s="118">
        <v>-1322500</v>
      </c>
      <c r="I12" s="118">
        <v>144982182.97999999</v>
      </c>
      <c r="J12" s="118">
        <v>146155023.80000001</v>
      </c>
      <c r="K12" s="118">
        <v>153550152.65000001</v>
      </c>
    </row>
    <row r="13" spans="2:15" ht="20.100000000000001" customHeight="1" x14ac:dyDescent="0.2">
      <c r="B13" s="107" t="s">
        <v>44</v>
      </c>
      <c r="C13" s="112"/>
      <c r="D13" s="119">
        <v>22782002.509999998</v>
      </c>
      <c r="E13" s="119">
        <v>23020226.309999999</v>
      </c>
      <c r="F13" s="119">
        <v>23104526.979999997</v>
      </c>
      <c r="G13" s="119">
        <v>22794426.18</v>
      </c>
      <c r="H13" s="119">
        <v>23157893.419999998</v>
      </c>
      <c r="I13" s="119">
        <v>23471168.139999997</v>
      </c>
      <c r="J13" s="119">
        <v>21610704.260000002</v>
      </c>
      <c r="K13" s="119">
        <v>21630424.990000002</v>
      </c>
      <c r="L13" s="67"/>
    </row>
    <row r="14" spans="2:15" ht="20.100000000000001" customHeight="1" x14ac:dyDescent="0.2">
      <c r="B14" s="106" t="s">
        <v>41</v>
      </c>
      <c r="D14" s="169">
        <f t="shared" ref="D14:J14" si="0">SUM(D7:D13)</f>
        <v>3385355784.3899999</v>
      </c>
      <c r="E14" s="169">
        <f t="shared" si="0"/>
        <v>3382022067.1599989</v>
      </c>
      <c r="F14" s="169">
        <f t="shared" si="0"/>
        <v>3412134872.8800001</v>
      </c>
      <c r="G14" s="169">
        <f t="shared" si="0"/>
        <v>3373968273.849999</v>
      </c>
      <c r="H14" s="169">
        <f t="shared" si="0"/>
        <v>3377606888.5699997</v>
      </c>
      <c r="I14" s="169">
        <f t="shared" si="0"/>
        <v>3451026077.4899993</v>
      </c>
      <c r="J14" s="169">
        <f t="shared" si="0"/>
        <v>3428256758.4700007</v>
      </c>
      <c r="K14" s="169">
        <f t="shared" ref="K14" si="1">SUM(K7:K13)</f>
        <v>3430737224.5699997</v>
      </c>
    </row>
    <row r="15" spans="2:15" ht="20.100000000000001" customHeight="1" x14ac:dyDescent="0.2">
      <c r="D15" s="113"/>
      <c r="E15" s="113"/>
      <c r="F15" s="160"/>
      <c r="G15" s="114"/>
      <c r="H15" s="114"/>
      <c r="I15" s="114"/>
      <c r="J15" s="114"/>
      <c r="K15" s="114"/>
    </row>
    <row r="16" spans="2:15" ht="20.100000000000001" customHeight="1" thickBot="1" x14ac:dyDescent="0.25">
      <c r="B16" s="79" t="s">
        <v>87</v>
      </c>
      <c r="D16" s="111"/>
      <c r="E16" s="111"/>
      <c r="F16" s="111"/>
      <c r="G16" s="111"/>
      <c r="H16" s="111"/>
      <c r="I16" s="111"/>
      <c r="J16" s="111"/>
      <c r="K16" s="111"/>
    </row>
    <row r="17" spans="2:11" ht="20.100000000000001" customHeight="1" x14ac:dyDescent="0.2">
      <c r="B17" s="80" t="s">
        <v>88</v>
      </c>
      <c r="C17" s="112"/>
      <c r="D17" s="118">
        <v>20914427.850000001</v>
      </c>
      <c r="E17" s="118">
        <v>20914457.550000001</v>
      </c>
      <c r="F17" s="118">
        <v>20914487.25</v>
      </c>
      <c r="G17" s="118">
        <v>20914516.949999999</v>
      </c>
      <c r="H17" s="118">
        <v>20914546.649999999</v>
      </c>
      <c r="I17" s="118">
        <v>36019291.950000003</v>
      </c>
      <c r="J17" s="118">
        <v>22076528.699999999</v>
      </c>
      <c r="K17" s="118">
        <v>22076560.050000001</v>
      </c>
    </row>
    <row r="18" spans="2:11" ht="20.100000000000001" customHeight="1" x14ac:dyDescent="0.2">
      <c r="B18" s="80" t="s">
        <v>89</v>
      </c>
      <c r="C18" s="112"/>
      <c r="D18" s="118">
        <v>1616527.32</v>
      </c>
      <c r="E18" s="118">
        <v>1457288.76</v>
      </c>
      <c r="F18" s="118">
        <v>1427085.78</v>
      </c>
      <c r="G18" s="118">
        <v>1537001.64</v>
      </c>
      <c r="H18" s="118">
        <v>1668064.09</v>
      </c>
      <c r="I18" s="118">
        <v>1602152.02</v>
      </c>
      <c r="J18" s="118">
        <v>1848333.04</v>
      </c>
      <c r="K18" s="118">
        <v>1663958.71</v>
      </c>
    </row>
    <row r="19" spans="2:11" ht="20.100000000000001" customHeight="1" x14ac:dyDescent="0.2">
      <c r="B19" s="80" t="s">
        <v>90</v>
      </c>
      <c r="C19" s="112"/>
      <c r="D19" s="118">
        <v>413270255.14999998</v>
      </c>
      <c r="E19" s="118">
        <v>408873593.94999993</v>
      </c>
      <c r="F19" s="118">
        <v>409181207.73000002</v>
      </c>
      <c r="G19" s="118">
        <v>407814220.80000001</v>
      </c>
      <c r="H19" s="118">
        <v>407868821.79999995</v>
      </c>
      <c r="I19" s="118">
        <v>402488557.81</v>
      </c>
      <c r="J19" s="118">
        <v>400902537.33999997</v>
      </c>
      <c r="K19" s="118">
        <v>396259060.28999996</v>
      </c>
    </row>
    <row r="20" spans="2:11" ht="20.100000000000001" customHeight="1" x14ac:dyDescent="0.2">
      <c r="B20" s="107" t="s">
        <v>91</v>
      </c>
      <c r="C20" s="112"/>
      <c r="D20" s="119">
        <v>10070768.93</v>
      </c>
      <c r="E20" s="119">
        <v>10602006.52</v>
      </c>
      <c r="F20" s="119">
        <v>26096923.119999997</v>
      </c>
      <c r="G20" s="119">
        <v>25901673.309999999</v>
      </c>
      <c r="H20" s="119">
        <v>25313166.470000003</v>
      </c>
      <c r="I20" s="119">
        <v>42322150.460000001</v>
      </c>
      <c r="J20" s="119">
        <v>41376234.410000004</v>
      </c>
      <c r="K20" s="119">
        <v>40421623.909999996</v>
      </c>
    </row>
    <row r="21" spans="2:11" ht="20.100000000000001" customHeight="1" x14ac:dyDescent="0.2">
      <c r="B21" s="106" t="s">
        <v>41</v>
      </c>
      <c r="D21" s="169">
        <f t="shared" ref="D21:J21" si="2">SUM(D17:D20)</f>
        <v>445871979.25</v>
      </c>
      <c r="E21" s="169">
        <f t="shared" si="2"/>
        <v>441847346.77999991</v>
      </c>
      <c r="F21" s="169">
        <f t="shared" si="2"/>
        <v>457619703.88</v>
      </c>
      <c r="G21" s="169">
        <f t="shared" si="2"/>
        <v>456167412.69999999</v>
      </c>
      <c r="H21" s="169">
        <f t="shared" si="2"/>
        <v>455764599.00999999</v>
      </c>
      <c r="I21" s="169">
        <f t="shared" si="2"/>
        <v>482432152.24000001</v>
      </c>
      <c r="J21" s="169">
        <f t="shared" si="2"/>
        <v>466203633.49000001</v>
      </c>
      <c r="K21" s="169">
        <f t="shared" ref="K21" si="3">SUM(K17:K20)</f>
        <v>460421202.95999992</v>
      </c>
    </row>
    <row r="22" spans="2:11" ht="20.100000000000001" customHeight="1" x14ac:dyDescent="0.2">
      <c r="F22" s="114"/>
      <c r="G22" s="114"/>
      <c r="H22" s="114"/>
      <c r="I22" s="114"/>
      <c r="J22" s="114"/>
      <c r="K22" s="114"/>
    </row>
    <row r="23" spans="2:11" ht="20.100000000000001" customHeight="1" thickBot="1" x14ac:dyDescent="0.25">
      <c r="B23" s="81" t="s">
        <v>92</v>
      </c>
      <c r="D23" s="120">
        <f t="shared" ref="D23:J23" si="4">D14-D21</f>
        <v>2939483805.1399999</v>
      </c>
      <c r="E23" s="120">
        <f t="shared" si="4"/>
        <v>2940174720.3799992</v>
      </c>
      <c r="F23" s="120">
        <f t="shared" si="4"/>
        <v>2954515169</v>
      </c>
      <c r="G23" s="120">
        <f t="shared" si="4"/>
        <v>2917800861.1499991</v>
      </c>
      <c r="H23" s="120">
        <f t="shared" si="4"/>
        <v>2921842289.5599995</v>
      </c>
      <c r="I23" s="120">
        <f t="shared" si="4"/>
        <v>2968593925.249999</v>
      </c>
      <c r="J23" s="120">
        <f t="shared" si="4"/>
        <v>2962053124.9800005</v>
      </c>
      <c r="K23" s="120">
        <f t="shared" ref="K23" si="5">K14-K21</f>
        <v>2970316021.6099997</v>
      </c>
    </row>
    <row r="24" spans="2:11" ht="20.100000000000001" customHeight="1" x14ac:dyDescent="0.2">
      <c r="B24" s="82"/>
      <c r="C24" s="83"/>
      <c r="D24" s="84"/>
      <c r="E24" s="84"/>
      <c r="F24" s="84"/>
      <c r="G24" s="84"/>
      <c r="H24" s="84"/>
      <c r="I24" s="84"/>
      <c r="J24" s="84"/>
      <c r="K24" s="84"/>
    </row>
    <row r="25" spans="2:11" ht="26.1" customHeight="1" x14ac:dyDescent="0.2">
      <c r="B25" s="85" t="s">
        <v>93</v>
      </c>
      <c r="C25" s="86"/>
      <c r="D25" s="87">
        <v>23238024</v>
      </c>
      <c r="E25" s="87">
        <v>23238024</v>
      </c>
      <c r="F25" s="87">
        <v>23238024</v>
      </c>
      <c r="G25" s="87">
        <v>23238024</v>
      </c>
      <c r="H25" s="87">
        <v>23238024</v>
      </c>
      <c r="I25" s="87">
        <v>23238024</v>
      </c>
      <c r="J25" s="87">
        <v>23238024</v>
      </c>
      <c r="K25" s="87">
        <v>23238024</v>
      </c>
    </row>
    <row r="26" spans="2:11" ht="26.1" customHeight="1" x14ac:dyDescent="0.2">
      <c r="B26" s="88" t="s">
        <v>20</v>
      </c>
      <c r="C26" s="86"/>
      <c r="D26" s="89">
        <f t="shared" ref="D26:J26" si="6">D23/D25</f>
        <v>126.49456791765083</v>
      </c>
      <c r="E26" s="89">
        <f t="shared" si="6"/>
        <v>126.52430001707543</v>
      </c>
      <c r="F26" s="89">
        <f t="shared" si="6"/>
        <v>127.14141137817914</v>
      </c>
      <c r="G26" s="89">
        <f t="shared" si="6"/>
        <v>125.56148754945769</v>
      </c>
      <c r="H26" s="89">
        <f t="shared" si="6"/>
        <v>125.73540201008483</v>
      </c>
      <c r="I26" s="89">
        <f t="shared" si="6"/>
        <v>127.74726135277247</v>
      </c>
      <c r="J26" s="89">
        <f t="shared" si="6"/>
        <v>127.46579162582844</v>
      </c>
      <c r="K26" s="89">
        <f t="shared" ref="K26" si="7">K23/K25</f>
        <v>127.82136818560819</v>
      </c>
    </row>
    <row r="27" spans="2:11" ht="25.5" customHeight="1" x14ac:dyDescent="0.2">
      <c r="B27" s="121"/>
      <c r="G27" s="140"/>
    </row>
    <row r="28" spans="2:11" ht="25.5" hidden="1" customHeight="1" x14ac:dyDescent="0.2">
      <c r="B28" s="122"/>
    </row>
    <row r="87" spans="1:1" hidden="1" x14ac:dyDescent="0.2">
      <c r="A87" s="51"/>
    </row>
    <row r="89" spans="1:1" hidden="1" x14ac:dyDescent="0.2">
      <c r="A89" s="51"/>
    </row>
  </sheetData>
  <conditionalFormatting sqref="D7:K26">
    <cfRule type="cellIs" dxfId="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A286-8B2B-48B1-870D-3813392D4A82}">
  <dimension ref="A1:XFC165"/>
  <sheetViews>
    <sheetView showGridLines="0" zoomScaleNormal="100" workbookViewId="0">
      <selection activeCell="M17" sqref="M17"/>
    </sheetView>
  </sheetViews>
  <sheetFormatPr defaultColWidth="0" defaultRowHeight="12.75" customHeight="1" zeroHeight="1" x14ac:dyDescent="0.2"/>
  <cols>
    <col min="1" max="1" width="4" style="49" customWidth="1"/>
    <col min="2" max="2" width="20.7109375" style="49" customWidth="1"/>
    <col min="3" max="3" width="21.7109375" style="49" customWidth="1"/>
    <col min="4" max="13" width="15.7109375" style="49" customWidth="1"/>
    <col min="14" max="14" width="19.7109375" style="49" customWidth="1"/>
    <col min="15" max="17" width="19.7109375" style="49" hidden="1"/>
    <col min="18" max="18" width="14.85546875" style="49" hidden="1"/>
    <col min="19" max="19" width="3" style="49" hidden="1"/>
    <col min="20" max="23" width="9.140625" style="49" hidden="1"/>
    <col min="24" max="25" width="0.140625" style="49" hidden="1"/>
    <col min="26" max="26" width="4.140625" style="49" hidden="1"/>
    <col min="27" max="89" width="0.140625" style="49" hidden="1"/>
    <col min="90" max="92" width="8.85546875" style="49" hidden="1"/>
    <col min="93" max="16383" width="9.140625" style="49" hidden="1"/>
    <col min="16384" max="16384" width="7.5703125" style="49" hidden="1"/>
  </cols>
  <sheetData>
    <row r="1" spans="2:24" ht="16.899999999999999" customHeight="1" x14ac:dyDescent="0.2">
      <c r="B1" s="70"/>
      <c r="C1" s="70"/>
    </row>
    <row r="2" spans="2:24" s="51" customFormat="1" ht="16.899999999999999" customHeight="1" x14ac:dyDescent="0.2">
      <c r="B2" s="71"/>
      <c r="C2" s="71"/>
      <c r="D2" s="71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2:24" ht="16.899999999999999" customHeight="1" x14ac:dyDescent="0.2">
      <c r="B3" s="141"/>
      <c r="C3" s="141"/>
    </row>
    <row r="4" spans="2:24" ht="16.899999999999999" customHeight="1" x14ac:dyDescent="0.2"/>
    <row r="5" spans="2:24" ht="22.5" customHeight="1" x14ac:dyDescent="0.2">
      <c r="B5" s="90" t="s">
        <v>94</v>
      </c>
      <c r="C5" s="90"/>
    </row>
    <row r="6" spans="2:24" ht="20.100000000000001" customHeight="1" x14ac:dyDescent="0.2">
      <c r="B6" s="81" t="s">
        <v>95</v>
      </c>
      <c r="C6" s="207">
        <v>2025</v>
      </c>
      <c r="D6" s="100" t="s">
        <v>96</v>
      </c>
      <c r="E6" s="100" t="s">
        <v>97</v>
      </c>
      <c r="F6" s="100" t="s">
        <v>98</v>
      </c>
      <c r="G6" s="100" t="s">
        <v>99</v>
      </c>
      <c r="H6" s="100" t="s">
        <v>100</v>
      </c>
      <c r="I6" s="100" t="s">
        <v>101</v>
      </c>
      <c r="J6" s="100" t="s">
        <v>102</v>
      </c>
      <c r="K6" s="100" t="s">
        <v>103</v>
      </c>
      <c r="L6" s="100" t="s">
        <v>299</v>
      </c>
      <c r="M6" s="100" t="s">
        <v>300</v>
      </c>
    </row>
    <row r="7" spans="2:24" ht="20.100000000000001" customHeight="1" x14ac:dyDescent="0.2">
      <c r="B7" s="106" t="s">
        <v>104</v>
      </c>
      <c r="C7" s="206">
        <f>SUM(C8:C11)</f>
        <v>174928713.52999997</v>
      </c>
      <c r="D7" s="206">
        <f>SUM(D8:D11)</f>
        <v>167319471.34867308</v>
      </c>
      <c r="E7" s="206">
        <f t="shared" ref="E7:M7" si="0">SUM(E8:E11)</f>
        <v>147932017.8698844</v>
      </c>
      <c r="F7" s="206">
        <f t="shared" si="0"/>
        <v>127659421.73979597</v>
      </c>
      <c r="G7" s="206">
        <f t="shared" si="0"/>
        <v>106269106.5625594</v>
      </c>
      <c r="H7" s="206">
        <f t="shared" si="0"/>
        <v>83797156.857550606</v>
      </c>
      <c r="I7" s="206">
        <f t="shared" si="0"/>
        <v>50676147.825003661</v>
      </c>
      <c r="J7" s="206">
        <f t="shared" si="0"/>
        <v>29567412.902013458</v>
      </c>
      <c r="K7" s="206">
        <f t="shared" si="0"/>
        <v>19888546.61040939</v>
      </c>
      <c r="L7" s="206">
        <f t="shared" si="0"/>
        <v>9401914.240913596</v>
      </c>
      <c r="M7" s="206">
        <f t="shared" si="0"/>
        <v>0</v>
      </c>
    </row>
    <row r="8" spans="2:24" ht="20.100000000000001" customHeight="1" x14ac:dyDescent="0.2">
      <c r="B8" s="80" t="s">
        <v>275</v>
      </c>
      <c r="C8" s="118">
        <v>77424877.109999999</v>
      </c>
      <c r="D8" s="118">
        <v>73233725.291127026</v>
      </c>
      <c r="E8" s="118">
        <v>62440039.947110824</v>
      </c>
      <c r="F8" s="118">
        <v>51002711.592361689</v>
      </c>
      <c r="G8" s="118">
        <v>38812231.453982018</v>
      </c>
      <c r="H8" s="118">
        <v>25889653.052070554</v>
      </c>
      <c r="I8" s="118">
        <v>12178465.542934112</v>
      </c>
      <c r="J8" s="118">
        <v>0</v>
      </c>
      <c r="K8" s="118">
        <v>0</v>
      </c>
      <c r="L8" s="118">
        <v>0</v>
      </c>
      <c r="M8" s="118">
        <v>0</v>
      </c>
    </row>
    <row r="9" spans="2:24" ht="20.100000000000001" customHeight="1" x14ac:dyDescent="0.2">
      <c r="B9" s="80" t="s">
        <v>276</v>
      </c>
      <c r="C9" s="118">
        <v>46299844.520000003</v>
      </c>
      <c r="D9" s="118">
        <v>44653183.644514069</v>
      </c>
      <c r="E9" s="118">
        <v>40473664.141359918</v>
      </c>
      <c r="F9" s="118">
        <v>36114081.513324693</v>
      </c>
      <c r="G9" s="118">
        <v>31528538.192337904</v>
      </c>
      <c r="H9" s="118">
        <v>26719322.729454</v>
      </c>
      <c r="I9" s="118">
        <v>21689967.991935316</v>
      </c>
      <c r="J9" s="118">
        <v>16408761.184580268</v>
      </c>
      <c r="K9" s="118">
        <v>10869979.299271267</v>
      </c>
      <c r="L9" s="118">
        <v>5059842.6424892619</v>
      </c>
      <c r="M9" s="118">
        <v>0</v>
      </c>
    </row>
    <row r="10" spans="2:24" ht="20.100000000000001" customHeight="1" x14ac:dyDescent="0.2">
      <c r="B10" s="80" t="s">
        <v>277</v>
      </c>
      <c r="C10" s="118">
        <v>29464930.390000001</v>
      </c>
      <c r="D10" s="118">
        <v>28848251.035263341</v>
      </c>
      <c r="E10" s="118">
        <v>27091465.351983957</v>
      </c>
      <c r="F10" s="118">
        <v>25066475.808880832</v>
      </c>
      <c r="G10" s="118">
        <v>22697278.429963991</v>
      </c>
      <c r="H10" s="118">
        <v>19991377.435491063</v>
      </c>
      <c r="I10" s="118">
        <v>16807714.290134229</v>
      </c>
      <c r="J10" s="118">
        <v>13158651.71743319</v>
      </c>
      <c r="K10" s="118">
        <v>9018567.3111381233</v>
      </c>
      <c r="L10" s="118">
        <v>4342071.5984243341</v>
      </c>
      <c r="M10" s="118">
        <v>0</v>
      </c>
    </row>
    <row r="11" spans="2:24" ht="20.100000000000001" customHeight="1" x14ac:dyDescent="0.2">
      <c r="B11" s="80" t="s">
        <v>278</v>
      </c>
      <c r="C11" s="118">
        <v>21739061.510000002</v>
      </c>
      <c r="D11" s="118">
        <v>20584311.377768643</v>
      </c>
      <c r="E11" s="118">
        <v>17926848.42942971</v>
      </c>
      <c r="F11" s="118">
        <v>15476152.825228749</v>
      </c>
      <c r="G11" s="118">
        <v>13231058.486275487</v>
      </c>
      <c r="H11" s="118">
        <v>11196803.640534986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</row>
    <row r="12" spans="2:24" ht="20.100000000000001" customHeight="1" x14ac:dyDescent="0.2">
      <c r="B12" s="106" t="s">
        <v>105</v>
      </c>
      <c r="C12" s="206">
        <f>SUM(C13:C16)</f>
        <v>6023066.1987893097</v>
      </c>
      <c r="D12" s="206">
        <f>SUM(D13:D16)</f>
        <v>19302601.757477418</v>
      </c>
      <c r="E12" s="206">
        <f t="shared" ref="E12:M12" si="1">SUM(E13:E16)</f>
        <v>20226837.179000232</v>
      </c>
      <c r="F12" s="206">
        <f t="shared" si="1"/>
        <v>21269150.376212385</v>
      </c>
      <c r="G12" s="206">
        <f t="shared" si="1"/>
        <v>22365758.393890172</v>
      </c>
      <c r="H12" s="206">
        <f t="shared" si="1"/>
        <v>22300914.696077589</v>
      </c>
      <c r="I12" s="206">
        <f t="shared" si="1"/>
        <v>22213663.933651663</v>
      </c>
      <c r="J12" s="206">
        <f t="shared" si="1"/>
        <v>9617864.611374706</v>
      </c>
      <c r="K12" s="206">
        <f t="shared" si="1"/>
        <v>10419538.239186665</v>
      </c>
      <c r="L12" s="206">
        <f t="shared" si="1"/>
        <v>10311040.090532195</v>
      </c>
      <c r="M12" s="206">
        <f t="shared" si="1"/>
        <v>0</v>
      </c>
    </row>
    <row r="13" spans="2:24" ht="20.100000000000001" customHeight="1" x14ac:dyDescent="0.2">
      <c r="B13" s="80" t="s">
        <v>275</v>
      </c>
      <c r="C13" s="118">
        <v>3314800.1589265354</v>
      </c>
      <c r="D13" s="118">
        <v>10739246.242515363</v>
      </c>
      <c r="E13" s="118">
        <v>11404719.37824375</v>
      </c>
      <c r="F13" s="118">
        <v>12084863.015246989</v>
      </c>
      <c r="G13" s="118">
        <v>12863637.008561533</v>
      </c>
      <c r="H13" s="118">
        <v>13651881.336023809</v>
      </c>
      <c r="I13" s="118">
        <v>13365729.970482061</v>
      </c>
      <c r="J13" s="118">
        <v>0</v>
      </c>
      <c r="K13" s="118">
        <v>0</v>
      </c>
      <c r="L13" s="118">
        <v>0</v>
      </c>
      <c r="M13" s="118">
        <v>0</v>
      </c>
    </row>
    <row r="14" spans="2:24" ht="20.100000000000001" customHeight="1" x14ac:dyDescent="0.2">
      <c r="B14" s="80" t="s">
        <v>276</v>
      </c>
      <c r="C14" s="118">
        <v>1309457.9279787361</v>
      </c>
      <c r="D14" s="118">
        <v>4155126.2200677055</v>
      </c>
      <c r="E14" s="118">
        <v>4349977.5916217724</v>
      </c>
      <c r="F14" s="118">
        <v>4573386.9837900354</v>
      </c>
      <c r="G14" s="118">
        <v>4789149.3362371884</v>
      </c>
      <c r="H14" s="118">
        <v>5008404.2411843389</v>
      </c>
      <c r="I14" s="118">
        <v>5256002.8399769682</v>
      </c>
      <c r="J14" s="118">
        <v>5516742.4549742723</v>
      </c>
      <c r="K14" s="118">
        <v>5788073.8478064751</v>
      </c>
      <c r="L14" s="118">
        <v>5553523.0763625074</v>
      </c>
      <c r="M14" s="118">
        <v>0</v>
      </c>
    </row>
    <row r="15" spans="2:24" ht="20.100000000000001" customHeight="1" x14ac:dyDescent="0.2">
      <c r="B15" s="80" t="s">
        <v>277</v>
      </c>
      <c r="C15" s="118">
        <v>477277.73310967488</v>
      </c>
      <c r="D15" s="118">
        <v>1733233.1305584316</v>
      </c>
      <c r="E15" s="118">
        <v>2000636.4080628688</v>
      </c>
      <c r="F15" s="118">
        <v>2349125.9220504803</v>
      </c>
      <c r="G15" s="118">
        <v>2661782.2828032146</v>
      </c>
      <c r="H15" s="118">
        <v>3160840.2282723906</v>
      </c>
      <c r="I15" s="118">
        <v>3591931.1231926349</v>
      </c>
      <c r="J15" s="118">
        <v>4101122.1564004333</v>
      </c>
      <c r="K15" s="118">
        <v>4631464.3913801899</v>
      </c>
      <c r="L15" s="118">
        <v>4757517.0141696883</v>
      </c>
      <c r="M15" s="118">
        <v>0</v>
      </c>
    </row>
    <row r="16" spans="2:24" ht="20.100000000000001" customHeight="1" x14ac:dyDescent="0.2">
      <c r="B16" s="107" t="s">
        <v>278</v>
      </c>
      <c r="C16" s="119">
        <v>921530.3787743632</v>
      </c>
      <c r="D16" s="119">
        <v>2674996.1643359177</v>
      </c>
      <c r="E16" s="119">
        <v>2471503.8010718408</v>
      </c>
      <c r="F16" s="119">
        <v>2261774.4551248802</v>
      </c>
      <c r="G16" s="119">
        <v>2051189.7662882344</v>
      </c>
      <c r="H16" s="119">
        <v>479788.89059705177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</row>
    <row r="17" spans="2:13" ht="20.100000000000001" customHeight="1" x14ac:dyDescent="0.2">
      <c r="B17" s="106" t="s">
        <v>106</v>
      </c>
      <c r="C17" s="205">
        <v>5.9606836623226377E-2</v>
      </c>
      <c r="D17" s="205">
        <v>5.6526357098626155E-2</v>
      </c>
      <c r="E17" s="205">
        <v>4.9975979028921869E-2</v>
      </c>
      <c r="F17" s="205">
        <v>4.3127050124068811E-2</v>
      </c>
      <c r="G17" s="205">
        <v>3.5901040975722831E-2</v>
      </c>
      <c r="H17" s="205">
        <v>2.8310143891267694E-2</v>
      </c>
      <c r="I17" s="205">
        <v>1.7109448128472982E-2</v>
      </c>
      <c r="J17" s="205">
        <v>9.9820727930146867E-3</v>
      </c>
      <c r="K17" s="205">
        <v>6.7144502062442355E-3</v>
      </c>
      <c r="L17" s="205">
        <v>3.1741226129393505E-3</v>
      </c>
      <c r="M17" s="205">
        <v>0</v>
      </c>
    </row>
    <row r="18" spans="2:13" ht="20.100000000000001" customHeight="1" x14ac:dyDescent="0.2">
      <c r="B18" s="60"/>
      <c r="C18" s="60"/>
      <c r="D18" s="60"/>
      <c r="E18" s="60"/>
      <c r="F18" s="60"/>
      <c r="G18" s="60"/>
      <c r="H18" s="60"/>
      <c r="I18" s="60"/>
      <c r="J18" s="60"/>
    </row>
    <row r="19" spans="2:13" ht="20.100000000000001" customHeight="1" x14ac:dyDescent="0.2">
      <c r="B19" s="60"/>
      <c r="C19" s="60"/>
      <c r="D19" s="60"/>
      <c r="E19" s="60"/>
      <c r="F19" s="60"/>
      <c r="G19" s="60"/>
      <c r="H19" s="60"/>
      <c r="I19" s="60"/>
      <c r="J19" s="60"/>
    </row>
    <row r="20" spans="2:13" ht="20.100000000000001" customHeight="1" x14ac:dyDescent="0.2">
      <c r="B20" s="90" t="s">
        <v>107</v>
      </c>
      <c r="C20" s="60"/>
      <c r="D20" s="60"/>
      <c r="E20" s="60"/>
      <c r="F20" s="60"/>
      <c r="G20" s="60"/>
      <c r="H20" s="60"/>
      <c r="I20" s="60"/>
      <c r="J20" s="60"/>
    </row>
    <row r="21" spans="2:13" ht="20.100000000000001" customHeight="1" x14ac:dyDescent="0.2">
      <c r="B21" s="81" t="s">
        <v>12</v>
      </c>
      <c r="C21" s="100" t="s">
        <v>108</v>
      </c>
      <c r="D21" s="222" t="s">
        <v>109</v>
      </c>
      <c r="E21" s="222"/>
      <c r="F21" s="222"/>
      <c r="G21" s="222"/>
      <c r="H21" s="100" t="s">
        <v>301</v>
      </c>
      <c r="I21" s="60"/>
      <c r="J21" s="60"/>
    </row>
    <row r="22" spans="2:13" ht="20.100000000000001" customHeight="1" x14ac:dyDescent="0.2">
      <c r="B22" s="219" t="s">
        <v>279</v>
      </c>
      <c r="C22" s="208" t="s">
        <v>110</v>
      </c>
      <c r="D22" s="211" t="s">
        <v>280</v>
      </c>
      <c r="E22" s="211"/>
      <c r="F22" s="211"/>
      <c r="G22" s="211"/>
      <c r="H22" s="210">
        <v>-0.11</v>
      </c>
      <c r="I22" s="60"/>
      <c r="J22" s="60"/>
    </row>
    <row r="23" spans="2:13" ht="20.100000000000001" customHeight="1" x14ac:dyDescent="0.2">
      <c r="B23" s="219"/>
      <c r="C23" s="208" t="s">
        <v>110</v>
      </c>
      <c r="D23" s="211" t="s">
        <v>281</v>
      </c>
      <c r="E23" s="211"/>
      <c r="F23" s="211"/>
      <c r="G23" s="211"/>
      <c r="H23" s="210">
        <v>-0.1812127</v>
      </c>
      <c r="I23" s="60"/>
      <c r="J23" s="60"/>
    </row>
    <row r="24" spans="2:13" ht="20.100000000000001" customHeight="1" x14ac:dyDescent="0.2">
      <c r="B24" s="219"/>
      <c r="C24" s="209" t="s">
        <v>110</v>
      </c>
      <c r="D24" s="211" t="s">
        <v>282</v>
      </c>
      <c r="E24" s="211"/>
      <c r="F24" s="211"/>
      <c r="G24" s="211"/>
      <c r="H24" s="210">
        <v>-38.551034799999996</v>
      </c>
      <c r="I24" s="60"/>
      <c r="J24" s="60"/>
    </row>
    <row r="25" spans="2:13" ht="20.100000000000001" customHeight="1" x14ac:dyDescent="0.2">
      <c r="B25" s="219"/>
      <c r="C25" s="208" t="s">
        <v>110</v>
      </c>
      <c r="D25" s="211" t="s">
        <v>283</v>
      </c>
      <c r="E25" s="211"/>
      <c r="F25" s="211"/>
      <c r="G25" s="211"/>
      <c r="H25" s="210">
        <v>-11.02143927</v>
      </c>
      <c r="I25" s="60"/>
      <c r="J25" s="60"/>
    </row>
    <row r="26" spans="2:13" ht="20.100000000000001" customHeight="1" x14ac:dyDescent="0.2">
      <c r="B26" s="219"/>
      <c r="C26" s="208" t="s">
        <v>110</v>
      </c>
      <c r="D26" s="211" t="s">
        <v>284</v>
      </c>
      <c r="E26" s="211"/>
      <c r="F26" s="211"/>
      <c r="G26" s="211"/>
      <c r="H26" s="210">
        <v>-78.928049329999993</v>
      </c>
      <c r="I26" s="60"/>
      <c r="J26" s="60"/>
    </row>
    <row r="27" spans="2:13" ht="20.100000000000001" customHeight="1" x14ac:dyDescent="0.2">
      <c r="B27" s="219"/>
      <c r="C27" s="208" t="s">
        <v>112</v>
      </c>
      <c r="D27" s="211" t="s">
        <v>285</v>
      </c>
      <c r="E27" s="211"/>
      <c r="F27" s="211"/>
      <c r="G27" s="211"/>
      <c r="H27" s="210">
        <v>49.290682279999999</v>
      </c>
      <c r="I27" s="60"/>
      <c r="J27" s="60"/>
    </row>
    <row r="28" spans="2:13" ht="20.100000000000001" customHeight="1" x14ac:dyDescent="0.2">
      <c r="B28" s="220"/>
      <c r="C28" s="209" t="s">
        <v>112</v>
      </c>
      <c r="D28" s="211" t="s">
        <v>308</v>
      </c>
      <c r="E28" s="211"/>
      <c r="F28" s="211"/>
      <c r="G28" s="211"/>
      <c r="H28" s="210">
        <v>3.5</v>
      </c>
      <c r="I28" s="60"/>
      <c r="J28" s="60"/>
    </row>
    <row r="29" spans="2:13" ht="20.100000000000001" customHeight="1" x14ac:dyDescent="0.2">
      <c r="B29" s="221" t="s">
        <v>111</v>
      </c>
      <c r="C29" s="209" t="s">
        <v>110</v>
      </c>
      <c r="D29" s="211" t="s">
        <v>286</v>
      </c>
      <c r="E29" s="211"/>
      <c r="F29" s="211"/>
      <c r="G29" s="211"/>
      <c r="H29" s="210">
        <v>-41.182890740000005</v>
      </c>
      <c r="I29" s="60"/>
      <c r="J29" s="60"/>
    </row>
    <row r="30" spans="2:13" ht="20.100000000000001" customHeight="1" x14ac:dyDescent="0.2">
      <c r="B30" s="219"/>
      <c r="C30" s="209" t="s">
        <v>110</v>
      </c>
      <c r="D30" s="211" t="s">
        <v>275</v>
      </c>
      <c r="E30" s="211"/>
      <c r="F30" s="211"/>
      <c r="G30" s="211"/>
      <c r="H30" s="210">
        <v>-77.424877109999997</v>
      </c>
      <c r="I30" s="60"/>
      <c r="J30" s="60"/>
    </row>
    <row r="31" spans="2:13" ht="20.100000000000001" customHeight="1" x14ac:dyDescent="0.2">
      <c r="B31" s="219"/>
      <c r="C31" s="209" t="s">
        <v>110</v>
      </c>
      <c r="D31" s="211" t="s">
        <v>287</v>
      </c>
      <c r="E31" s="211"/>
      <c r="F31" s="211"/>
      <c r="G31" s="211"/>
      <c r="H31" s="210">
        <v>-75.76477491</v>
      </c>
      <c r="I31" s="60"/>
      <c r="J31" s="60"/>
    </row>
    <row r="32" spans="2:13" ht="20.100000000000001" customHeight="1" x14ac:dyDescent="0.2">
      <c r="B32" s="219"/>
      <c r="C32" s="209" t="s">
        <v>110</v>
      </c>
      <c r="D32" s="211" t="s">
        <v>278</v>
      </c>
      <c r="E32" s="211"/>
      <c r="F32" s="211"/>
      <c r="G32" s="211"/>
      <c r="H32" s="210">
        <v>-21.739061510000003</v>
      </c>
      <c r="I32" s="60"/>
      <c r="J32" s="60"/>
    </row>
    <row r="33" spans="2:10" ht="20.100000000000001" customHeight="1" x14ac:dyDescent="0.2">
      <c r="B33" s="219"/>
      <c r="C33" s="209" t="s">
        <v>110</v>
      </c>
      <c r="D33" s="211" t="s">
        <v>288</v>
      </c>
      <c r="E33" s="211"/>
      <c r="F33" s="211"/>
      <c r="G33" s="211"/>
      <c r="H33" s="210">
        <v>-19.612360519999999</v>
      </c>
      <c r="I33" s="60"/>
      <c r="J33" s="60"/>
    </row>
    <row r="34" spans="2:10" ht="20.100000000000001" customHeight="1" x14ac:dyDescent="0.2">
      <c r="B34" s="219"/>
      <c r="C34" s="209" t="s">
        <v>110</v>
      </c>
      <c r="D34" s="211" t="s">
        <v>289</v>
      </c>
      <c r="E34" s="211"/>
      <c r="F34" s="211"/>
      <c r="G34" s="211"/>
      <c r="H34" s="210">
        <v>-8.1960777399999998</v>
      </c>
      <c r="I34" s="60"/>
      <c r="J34" s="60"/>
    </row>
    <row r="35" spans="2:10" ht="20.100000000000001" customHeight="1" x14ac:dyDescent="0.2">
      <c r="B35" s="219"/>
      <c r="C35" s="209" t="s">
        <v>110</v>
      </c>
      <c r="D35" s="211" t="s">
        <v>290</v>
      </c>
      <c r="E35" s="211"/>
      <c r="F35" s="211"/>
      <c r="G35" s="211"/>
      <c r="H35" s="210">
        <v>-11.379234070000001</v>
      </c>
      <c r="I35" s="60"/>
      <c r="J35" s="60"/>
    </row>
    <row r="36" spans="2:10" s="67" customFormat="1" ht="20.100000000000001" customHeight="1" x14ac:dyDescent="0.2">
      <c r="B36" s="219"/>
      <c r="C36" s="209" t="s">
        <v>110</v>
      </c>
      <c r="D36" s="211" t="s">
        <v>291</v>
      </c>
      <c r="E36" s="211"/>
      <c r="F36" s="211"/>
      <c r="G36" s="211"/>
      <c r="H36" s="210">
        <v>-12.349260289999998</v>
      </c>
      <c r="I36" s="60"/>
      <c r="J36" s="60"/>
    </row>
    <row r="37" spans="2:10" s="67" customFormat="1" ht="20.100000000000001" customHeight="1" x14ac:dyDescent="0.2">
      <c r="B37" s="219"/>
      <c r="C37" s="209" t="s">
        <v>112</v>
      </c>
      <c r="D37" s="211" t="s">
        <v>292</v>
      </c>
      <c r="E37" s="211"/>
      <c r="F37" s="211"/>
      <c r="G37" s="211"/>
      <c r="H37" s="210">
        <v>98.581364559999997</v>
      </c>
      <c r="I37" s="60"/>
      <c r="J37" s="60"/>
    </row>
    <row r="38" spans="2:10" ht="20.100000000000001" customHeight="1" x14ac:dyDescent="0.2">
      <c r="B38" s="220"/>
      <c r="C38" s="209" t="s">
        <v>112</v>
      </c>
      <c r="D38" s="211" t="s">
        <v>309</v>
      </c>
      <c r="E38" s="211"/>
      <c r="F38" s="211"/>
      <c r="G38" s="211"/>
      <c r="H38" s="210">
        <v>3.5006058100000002</v>
      </c>
      <c r="I38" s="60"/>
      <c r="J38" s="60"/>
    </row>
    <row r="39" spans="2:10" ht="20.100000000000001" customHeight="1" x14ac:dyDescent="0.2">
      <c r="B39" s="212"/>
      <c r="C39" s="213"/>
      <c r="D39" s="214"/>
      <c r="E39" s="214"/>
      <c r="F39" s="214"/>
      <c r="G39" s="214"/>
      <c r="H39" s="215"/>
      <c r="I39" s="60"/>
      <c r="J39" s="60"/>
    </row>
    <row r="40" spans="2:10" ht="20.100000000000001" customHeight="1" x14ac:dyDescent="0.2">
      <c r="B40" s="212"/>
      <c r="C40" s="213"/>
      <c r="D40" s="214"/>
      <c r="E40" s="214"/>
      <c r="F40" s="214"/>
      <c r="G40" s="214"/>
      <c r="H40" s="215"/>
      <c r="I40" s="60"/>
      <c r="J40" s="60"/>
    </row>
    <row r="41" spans="2:10" ht="20.100000000000001" customHeight="1" x14ac:dyDescent="0.2">
      <c r="B41" s="60"/>
      <c r="C41" s="60"/>
      <c r="D41" s="60"/>
      <c r="E41" s="60"/>
      <c r="F41" s="60"/>
      <c r="G41" s="60"/>
      <c r="H41" s="60"/>
      <c r="I41" s="60"/>
      <c r="J41" s="60"/>
    </row>
    <row r="42" spans="2:10" ht="20.100000000000001" customHeight="1" x14ac:dyDescent="0.2">
      <c r="B42" s="60"/>
      <c r="C42" s="60"/>
      <c r="D42" s="60"/>
      <c r="E42" s="60"/>
      <c r="F42" s="60"/>
      <c r="G42" s="60"/>
      <c r="H42" s="60"/>
      <c r="I42" s="60"/>
      <c r="J42" s="60"/>
    </row>
    <row r="43" spans="2:10" ht="18" hidden="1" customHeight="1" x14ac:dyDescent="0.2">
      <c r="B43" s="60"/>
      <c r="C43" s="60"/>
      <c r="D43" s="60"/>
      <c r="E43" s="60"/>
      <c r="F43" s="60"/>
      <c r="G43" s="60"/>
      <c r="H43" s="60"/>
      <c r="I43" s="60"/>
      <c r="J43" s="60"/>
    </row>
    <row r="44" spans="2:10" ht="18" hidden="1" customHeight="1" x14ac:dyDescent="0.2">
      <c r="B44" s="60"/>
      <c r="C44" s="60"/>
      <c r="D44" s="60"/>
      <c r="E44" s="60"/>
      <c r="F44" s="60"/>
      <c r="G44" s="60"/>
      <c r="H44" s="60"/>
      <c r="I44" s="60"/>
      <c r="J44" s="60"/>
    </row>
    <row r="45" spans="2:10" ht="18" hidden="1" customHeight="1" x14ac:dyDescent="0.2">
      <c r="B45" s="60"/>
      <c r="C45" s="60"/>
      <c r="D45" s="60"/>
      <c r="E45" s="60"/>
      <c r="F45" s="60"/>
      <c r="G45" s="60"/>
      <c r="H45" s="60"/>
      <c r="I45" s="60"/>
      <c r="J45" s="60"/>
    </row>
    <row r="46" spans="2:10" ht="18" hidden="1" customHeight="1" x14ac:dyDescent="0.2">
      <c r="B46" s="60"/>
      <c r="C46" s="60"/>
      <c r="D46" s="60"/>
      <c r="E46" s="60"/>
      <c r="F46" s="60"/>
      <c r="G46" s="60"/>
      <c r="H46" s="60"/>
      <c r="I46" s="60"/>
      <c r="J46" s="60"/>
    </row>
    <row r="47" spans="2:10" ht="18" hidden="1" customHeight="1" x14ac:dyDescent="0.2">
      <c r="B47" s="60"/>
      <c r="C47" s="60"/>
      <c r="D47" s="60"/>
      <c r="E47" s="60"/>
      <c r="F47" s="60"/>
      <c r="G47" s="60"/>
      <c r="H47" s="60"/>
      <c r="I47" s="60"/>
      <c r="J47" s="60"/>
    </row>
    <row r="48" spans="2:10" ht="30" hidden="1" customHeight="1" x14ac:dyDescent="0.2">
      <c r="B48" s="60"/>
      <c r="C48" s="60"/>
      <c r="D48" s="60"/>
      <c r="E48" s="60"/>
      <c r="F48" s="60"/>
      <c r="G48" s="60"/>
      <c r="H48" s="60"/>
      <c r="I48" s="60"/>
      <c r="J48" s="60"/>
    </row>
    <row r="49" spans="2:18" ht="18" hidden="1" customHeight="1" x14ac:dyDescent="0.2">
      <c r="B49" s="60"/>
      <c r="C49" s="60"/>
      <c r="D49" s="60"/>
      <c r="E49" s="60"/>
      <c r="F49" s="60"/>
      <c r="G49" s="60"/>
      <c r="H49" s="60"/>
      <c r="I49" s="60"/>
      <c r="J49" s="60"/>
    </row>
    <row r="50" spans="2:18" ht="18" hidden="1" customHeight="1" x14ac:dyDescent="0.2">
      <c r="B50" s="60"/>
      <c r="C50" s="60"/>
      <c r="D50" s="60"/>
      <c r="E50" s="60"/>
      <c r="F50" s="60"/>
      <c r="G50" s="60"/>
      <c r="H50" s="60"/>
      <c r="I50" s="60"/>
      <c r="J50" s="60"/>
    </row>
    <row r="51" spans="2:18" ht="18" hidden="1" customHeight="1" x14ac:dyDescent="0.2">
      <c r="B51" s="60"/>
      <c r="C51" s="60"/>
      <c r="D51" s="60"/>
      <c r="E51" s="60"/>
      <c r="F51" s="60"/>
      <c r="G51" s="60"/>
      <c r="H51" s="60"/>
      <c r="I51" s="60"/>
      <c r="J51" s="60"/>
    </row>
    <row r="52" spans="2:18" ht="18" hidden="1" customHeight="1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8" ht="18" hidden="1" customHeight="1" x14ac:dyDescent="0.2">
      <c r="B53" s="60"/>
      <c r="C53" s="60"/>
      <c r="D53" s="60"/>
      <c r="E53" s="60"/>
      <c r="F53" s="60"/>
      <c r="G53" s="60"/>
      <c r="H53" s="60"/>
      <c r="I53" s="60"/>
      <c r="J53" s="60"/>
      <c r="K53" s="142"/>
      <c r="L53" s="142"/>
      <c r="M53" s="142"/>
      <c r="N53" s="142"/>
      <c r="O53" s="142"/>
      <c r="P53" s="142"/>
      <c r="Q53" s="142"/>
      <c r="R53" s="142"/>
    </row>
    <row r="54" spans="2:18" ht="18" hidden="1" customHeight="1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8" ht="18" hidden="1" customHeight="1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8" ht="18" hidden="1" customHeight="1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8" ht="18" hidden="1" customHeight="1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8" ht="18" hidden="1" customHeight="1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8" ht="18" hidden="1" customHeight="1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8" ht="18" hidden="1" customHeight="1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8" ht="18" hidden="1" customHeight="1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8" ht="18" hidden="1" customHeight="1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8" ht="18" hidden="1" customHeight="1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8" ht="18" hidden="1" customHeight="1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8" ht="18" hidden="1" customHeight="1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8" ht="18" hidden="1" customHeight="1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8" ht="18" hidden="1" customHeight="1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8" ht="18" hidden="1" customHeight="1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8" ht="18" hidden="1" customHeight="1" x14ac:dyDescent="0.2">
      <c r="B69" s="60"/>
      <c r="C69" s="60"/>
      <c r="D69" s="60"/>
      <c r="E69" s="60"/>
      <c r="F69" s="60"/>
      <c r="G69" s="60"/>
      <c r="H69" s="60"/>
      <c r="I69" s="60"/>
      <c r="J69" s="60"/>
      <c r="K69" s="143"/>
      <c r="L69" s="143"/>
      <c r="M69" s="143"/>
      <c r="N69" s="143"/>
      <c r="O69" s="143"/>
      <c r="P69" s="143"/>
      <c r="Q69" s="143"/>
      <c r="R69" s="143"/>
    </row>
    <row r="70" spans="2:18" ht="18" hidden="1" customHeight="1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8" ht="18" hidden="1" customHeight="1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8" ht="18" hidden="1" customHeight="1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8" ht="18" hidden="1" customHeight="1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8" ht="18" hidden="1" customHeight="1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8" ht="18" hidden="1" customHeight="1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8" ht="18" hidden="1" customHeight="1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8" ht="18" hidden="1" customHeight="1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8" ht="18" hidden="1" customHeight="1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8" ht="18" hidden="1" customHeight="1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8" ht="18" hidden="1" customHeight="1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23" ht="18" hidden="1" customHeight="1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23" ht="18" hidden="1" customHeight="1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23" ht="18" hidden="1" customHeight="1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23" ht="18" hidden="1" customHeight="1" x14ac:dyDescent="0.2">
      <c r="B84" s="60"/>
      <c r="C84" s="60"/>
      <c r="D84" s="60"/>
      <c r="E84" s="60"/>
      <c r="F84" s="60"/>
      <c r="G84" s="60"/>
      <c r="H84" s="60"/>
      <c r="I84" s="60"/>
      <c r="J84" s="60"/>
      <c r="U84" s="49" t="s">
        <v>61</v>
      </c>
      <c r="V84" s="49" t="s">
        <v>28</v>
      </c>
      <c r="W84" s="49" t="s">
        <v>29</v>
      </c>
    </row>
    <row r="85" spans="2:23" ht="18" hidden="1" customHeight="1" x14ac:dyDescent="0.2">
      <c r="B85" s="60"/>
      <c r="C85" s="60"/>
      <c r="D85" s="60"/>
      <c r="E85" s="60"/>
      <c r="F85" s="60"/>
      <c r="G85" s="60"/>
      <c r="H85" s="60"/>
      <c r="I85" s="60"/>
      <c r="J85" s="60"/>
      <c r="U85" s="68">
        <v>43496</v>
      </c>
      <c r="V85" s="62">
        <v>0.02</v>
      </c>
      <c r="W85" s="62">
        <v>0.02</v>
      </c>
    </row>
    <row r="86" spans="2:23" ht="18" hidden="1" customHeight="1" x14ac:dyDescent="0.2">
      <c r="B86" s="60"/>
      <c r="C86" s="60"/>
      <c r="D86" s="60"/>
      <c r="E86" s="60"/>
      <c r="F86" s="60"/>
      <c r="G86" s="60"/>
      <c r="H86" s="60"/>
      <c r="I86" s="60"/>
      <c r="J86" s="60"/>
      <c r="U86" s="68">
        <v>43524</v>
      </c>
      <c r="V86" s="62">
        <v>0.02</v>
      </c>
      <c r="W86" s="62">
        <v>0.02</v>
      </c>
    </row>
    <row r="87" spans="2:23" ht="18" hidden="1" customHeight="1" x14ac:dyDescent="0.2">
      <c r="B87" s="60"/>
      <c r="C87" s="60"/>
      <c r="D87" s="60"/>
      <c r="E87" s="60"/>
      <c r="F87" s="60"/>
      <c r="G87" s="60"/>
      <c r="H87" s="60"/>
      <c r="I87" s="60"/>
      <c r="J87" s="60"/>
      <c r="U87" s="68">
        <v>43552</v>
      </c>
      <c r="V87" s="62">
        <v>0.02</v>
      </c>
      <c r="W87" s="62">
        <v>0.02</v>
      </c>
    </row>
    <row r="88" spans="2:23" ht="18" hidden="1" customHeight="1" x14ac:dyDescent="0.2">
      <c r="B88" s="60"/>
      <c r="C88" s="60"/>
      <c r="D88" s="60"/>
      <c r="E88" s="60"/>
      <c r="F88" s="60"/>
      <c r="G88" s="60"/>
      <c r="H88" s="60"/>
      <c r="I88" s="60"/>
      <c r="J88" s="60"/>
      <c r="U88" s="68">
        <v>43583</v>
      </c>
      <c r="V88" s="62">
        <v>0.02</v>
      </c>
      <c r="W88" s="62">
        <v>0.02</v>
      </c>
    </row>
    <row r="89" spans="2:23" ht="18" hidden="1" customHeight="1" x14ac:dyDescent="0.2">
      <c r="B89" s="60"/>
      <c r="C89" s="60"/>
      <c r="D89" s="60"/>
      <c r="E89" s="60"/>
      <c r="F89" s="60"/>
      <c r="G89" s="60"/>
      <c r="H89" s="60"/>
      <c r="I89" s="60"/>
      <c r="J89" s="60"/>
      <c r="U89" s="68">
        <v>43613</v>
      </c>
      <c r="V89" s="62">
        <v>3.7999999999999999E-2</v>
      </c>
      <c r="W89" s="62">
        <v>3.7999999999999999E-2</v>
      </c>
    </row>
    <row r="90" spans="2:23" ht="18" hidden="1" customHeight="1" x14ac:dyDescent="0.2">
      <c r="B90" s="60"/>
      <c r="C90" s="60"/>
      <c r="D90" s="60"/>
      <c r="E90" s="60"/>
      <c r="F90" s="60"/>
      <c r="G90" s="60"/>
      <c r="H90" s="60"/>
      <c r="I90" s="60"/>
      <c r="J90" s="60"/>
      <c r="U90" s="68">
        <v>43644</v>
      </c>
      <c r="V90" s="62">
        <v>0</v>
      </c>
      <c r="W90" s="62">
        <v>0</v>
      </c>
    </row>
    <row r="91" spans="2:23" ht="18" hidden="1" customHeight="1" x14ac:dyDescent="0.2">
      <c r="B91" s="60"/>
      <c r="C91" s="60"/>
      <c r="D91" s="60"/>
      <c r="E91" s="60"/>
      <c r="F91" s="60"/>
      <c r="G91" s="60"/>
      <c r="H91" s="60"/>
      <c r="I91" s="60"/>
      <c r="J91" s="60"/>
      <c r="U91" s="68">
        <v>43674</v>
      </c>
      <c r="V91" s="62">
        <v>0</v>
      </c>
      <c r="W91" s="62">
        <v>0</v>
      </c>
    </row>
    <row r="92" spans="2:23" ht="18" hidden="1" customHeight="1" x14ac:dyDescent="0.2">
      <c r="B92" s="60"/>
      <c r="C92" s="60"/>
      <c r="D92" s="60"/>
      <c r="E92" s="60"/>
      <c r="F92" s="60"/>
      <c r="G92" s="60"/>
      <c r="H92" s="60"/>
      <c r="I92" s="60"/>
      <c r="J92" s="60"/>
      <c r="U92" s="68">
        <v>43705</v>
      </c>
      <c r="V92" s="62">
        <v>0</v>
      </c>
      <c r="W92" s="62">
        <v>0</v>
      </c>
    </row>
    <row r="93" spans="2:23" ht="18" hidden="1" customHeight="1" x14ac:dyDescent="0.2">
      <c r="B93" s="60"/>
      <c r="C93" s="60"/>
      <c r="D93" s="60"/>
      <c r="E93" s="60"/>
      <c r="F93" s="60"/>
      <c r="G93" s="60"/>
      <c r="H93" s="60"/>
      <c r="I93" s="60"/>
      <c r="J93" s="60"/>
      <c r="U93" s="68">
        <v>43736</v>
      </c>
      <c r="V93" s="62">
        <v>0</v>
      </c>
      <c r="W93" s="62">
        <v>0</v>
      </c>
    </row>
    <row r="94" spans="2:23" ht="18" hidden="1" customHeight="1" x14ac:dyDescent="0.2">
      <c r="B94" s="60"/>
      <c r="C94" s="60"/>
      <c r="D94" s="60"/>
      <c r="E94" s="60"/>
      <c r="F94" s="60"/>
      <c r="G94" s="60"/>
      <c r="H94" s="60"/>
      <c r="I94" s="60"/>
      <c r="J94" s="60"/>
      <c r="U94" s="68">
        <v>43766</v>
      </c>
      <c r="V94" s="62">
        <v>0</v>
      </c>
      <c r="W94" s="62">
        <v>0</v>
      </c>
    </row>
    <row r="95" spans="2:23" ht="18" hidden="1" customHeight="1" x14ac:dyDescent="0.2">
      <c r="B95" s="60"/>
      <c r="C95" s="60"/>
      <c r="D95" s="60"/>
      <c r="E95" s="60"/>
      <c r="F95" s="60"/>
      <c r="G95" s="60"/>
      <c r="H95" s="60"/>
      <c r="I95" s="60"/>
      <c r="J95" s="60"/>
      <c r="U95" s="68">
        <v>43797</v>
      </c>
      <c r="V95" s="62">
        <v>0</v>
      </c>
      <c r="W95" s="62">
        <v>0</v>
      </c>
    </row>
    <row r="96" spans="2:23" ht="18" hidden="1" customHeight="1" x14ac:dyDescent="0.2">
      <c r="B96" s="60"/>
      <c r="C96" s="60"/>
      <c r="D96" s="60"/>
      <c r="E96" s="60"/>
      <c r="F96" s="60"/>
      <c r="G96" s="60"/>
      <c r="H96" s="60"/>
      <c r="I96" s="60"/>
      <c r="J96" s="60"/>
      <c r="U96" s="68">
        <v>43827</v>
      </c>
      <c r="V96" s="62">
        <v>0.02</v>
      </c>
      <c r="W96" s="62">
        <v>0</v>
      </c>
    </row>
    <row r="97" spans="2:23" ht="18" hidden="1" customHeight="1" x14ac:dyDescent="0.2">
      <c r="B97" s="60"/>
      <c r="C97" s="60"/>
      <c r="D97" s="60"/>
      <c r="E97" s="60"/>
      <c r="F97" s="60"/>
      <c r="G97" s="60"/>
      <c r="H97" s="60"/>
      <c r="I97" s="60"/>
      <c r="J97" s="60"/>
      <c r="U97" s="68">
        <v>43858</v>
      </c>
      <c r="V97" s="62">
        <v>0.04</v>
      </c>
      <c r="W97" s="62">
        <v>0</v>
      </c>
    </row>
    <row r="98" spans="2:23" ht="18" hidden="1" customHeight="1" x14ac:dyDescent="0.2">
      <c r="B98" s="60"/>
      <c r="C98" s="60"/>
      <c r="D98" s="60"/>
      <c r="E98" s="60"/>
      <c r="F98" s="60"/>
      <c r="G98" s="60"/>
      <c r="H98" s="60"/>
      <c r="I98" s="60"/>
      <c r="J98" s="60"/>
      <c r="U98" s="68">
        <v>43889</v>
      </c>
      <c r="V98" s="62">
        <v>0.04</v>
      </c>
      <c r="W98" s="62">
        <v>0</v>
      </c>
    </row>
    <row r="99" spans="2:23" ht="18" hidden="1" customHeight="1" x14ac:dyDescent="0.2">
      <c r="B99" s="60"/>
      <c r="C99" s="60"/>
      <c r="D99" s="60"/>
      <c r="E99" s="60"/>
      <c r="F99" s="60"/>
      <c r="G99" s="60"/>
      <c r="H99" s="60"/>
      <c r="I99" s="60"/>
      <c r="J99" s="60"/>
      <c r="U99" s="68">
        <v>43918</v>
      </c>
      <c r="V99" s="62">
        <v>0.03</v>
      </c>
      <c r="W99" s="62">
        <v>0</v>
      </c>
    </row>
    <row r="100" spans="2:23" ht="18" hidden="1" customHeight="1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U100" s="68">
        <v>43949</v>
      </c>
      <c r="V100" s="62">
        <v>0.06</v>
      </c>
      <c r="W100" s="62">
        <v>0</v>
      </c>
    </row>
    <row r="101" spans="2:23" ht="18" hidden="1" customHeight="1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U101" s="68">
        <v>43979</v>
      </c>
      <c r="V101" s="62">
        <v>0.06</v>
      </c>
      <c r="W101" s="62">
        <v>0</v>
      </c>
    </row>
    <row r="102" spans="2:23" ht="18" hidden="1" customHeight="1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U102" s="68">
        <v>44010</v>
      </c>
      <c r="V102" s="62">
        <v>9.3033828789594541E-2</v>
      </c>
      <c r="W102" s="62">
        <v>1.1582453916736589E-2</v>
      </c>
    </row>
    <row r="103" spans="2:23" ht="18" hidden="1" customHeight="1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U103" s="68">
        <v>44040</v>
      </c>
      <c r="V103" s="62">
        <v>7.3153429432305073E-2</v>
      </c>
      <c r="W103" s="62">
        <v>1.1582453916736589E-2</v>
      </c>
    </row>
    <row r="104" spans="2:23" ht="18" hidden="1" customHeight="1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U104" s="68">
        <v>44071</v>
      </c>
      <c r="V104" s="62">
        <v>6.6526629646541879E-2</v>
      </c>
      <c r="W104" s="62">
        <v>1.1766258425024208E-2</v>
      </c>
    </row>
    <row r="105" spans="2:23" ht="12.6" hidden="1" customHeight="1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U105" s="68">
        <v>44102</v>
      </c>
      <c r="V105" s="62">
        <v>6.6526629646541879E-2</v>
      </c>
      <c r="W105" s="62">
        <v>1.1766258425024208E-2</v>
      </c>
    </row>
    <row r="106" spans="2:23" ht="12.6" hidden="1" customHeight="1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U106" s="68">
        <v>44132</v>
      </c>
      <c r="V106" s="62">
        <v>6.6526629646541879E-2</v>
      </c>
      <c r="W106" s="62">
        <v>1.1766258425024208E-2</v>
      </c>
    </row>
    <row r="107" spans="2:23" ht="12.75" hidden="1" customHeight="1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U107" s="68">
        <v>44163</v>
      </c>
      <c r="V107" s="62">
        <v>4.2974143102722184E-2</v>
      </c>
      <c r="W107" s="62">
        <v>7.3536249996672045E-3</v>
      </c>
    </row>
    <row r="108" spans="2:23" ht="12.6" hidden="1" customHeight="1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U108" s="68">
        <v>44193</v>
      </c>
      <c r="V108" s="62">
        <v>3.6231567618313698E-2</v>
      </c>
      <c r="W108" s="62">
        <v>7.0757350349728238E-3</v>
      </c>
    </row>
    <row r="109" spans="2:23" ht="12.75" hidden="1" customHeight="1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U109" s="68">
        <v>44224</v>
      </c>
      <c r="V109" s="62">
        <v>3.6231567618313698E-2</v>
      </c>
      <c r="W109" s="62">
        <v>7.058942645129903E-3</v>
      </c>
    </row>
    <row r="110" spans="2:23" ht="12.6" hidden="1" customHeight="1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U110" s="68">
        <v>44255</v>
      </c>
      <c r="V110" s="62">
        <v>2.7937336905256682E-2</v>
      </c>
      <c r="W110" s="62">
        <v>2.7937336905256682E-2</v>
      </c>
    </row>
    <row r="111" spans="2:23" ht="12.75" hidden="1" customHeight="1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U111" s="68">
        <v>44283</v>
      </c>
      <c r="V111" s="62">
        <v>3.2903906560566631E-2</v>
      </c>
      <c r="W111" s="62">
        <v>3.2903906560566631E-2</v>
      </c>
    </row>
    <row r="112" spans="2:23" ht="12.75" hidden="1" customHeight="1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U112" s="68">
        <v>44314</v>
      </c>
      <c r="V112" s="62">
        <v>1.7999999999999999E-2</v>
      </c>
      <c r="W112" s="62">
        <v>1.7999999999999999E-2</v>
      </c>
    </row>
    <row r="113" spans="2:23" ht="12.75" hidden="1" customHeight="1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U113" s="68">
        <v>44344</v>
      </c>
      <c r="V113" s="62">
        <v>1.5086267585018964E-2</v>
      </c>
      <c r="W113" s="62">
        <v>1.5086267585018964E-2</v>
      </c>
    </row>
    <row r="114" spans="2:23" ht="12.75" hidden="1" customHeight="1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U114" s="68">
        <v>44375</v>
      </c>
      <c r="V114" s="62">
        <v>3.0344516128276267E-2</v>
      </c>
      <c r="W114" s="62">
        <v>2.6613301806754919E-7</v>
      </c>
    </row>
    <row r="115" spans="2:23" ht="12.75" hidden="1" customHeight="1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U115" s="68">
        <v>44405</v>
      </c>
      <c r="V115" s="62">
        <v>2.7712318380061163E-2</v>
      </c>
      <c r="W115" s="62">
        <v>0</v>
      </c>
    </row>
    <row r="116" spans="2:23" ht="12.75" hidden="1" customHeight="1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U116" s="68">
        <v>44436</v>
      </c>
      <c r="V116" s="62">
        <v>3.1991852850048796E-2</v>
      </c>
      <c r="W116" s="62">
        <v>3.8594515712613905E-3</v>
      </c>
    </row>
    <row r="117" spans="2:23" ht="12.75" hidden="1" customHeight="1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U117" s="68">
        <v>44467</v>
      </c>
      <c r="V117" s="62">
        <v>2.322035540012557E-2</v>
      </c>
      <c r="W117" s="62">
        <v>0</v>
      </c>
    </row>
    <row r="118" spans="2:23" ht="12.75" hidden="1" customHeight="1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U118" s="68">
        <v>44497</v>
      </c>
      <c r="V118" s="62">
        <v>2.322035540012557E-2</v>
      </c>
      <c r="W118" s="62">
        <v>0</v>
      </c>
    </row>
    <row r="119" spans="2:23" ht="12.75" hidden="1" customHeight="1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U119" s="68">
        <v>44528</v>
      </c>
      <c r="V119" s="62">
        <v>2.322035540012557E-2</v>
      </c>
      <c r="W119" s="62">
        <v>0</v>
      </c>
    </row>
    <row r="120" spans="2:23" ht="12.75" hidden="1" customHeight="1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U120" s="68">
        <v>44558</v>
      </c>
      <c r="V120" s="62">
        <v>1.7922930066637366E-2</v>
      </c>
      <c r="W120" s="62">
        <v>0</v>
      </c>
    </row>
    <row r="121" spans="2:23" ht="12.75" hidden="1" customHeight="1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U121" s="68">
        <v>44589</v>
      </c>
      <c r="V121" s="62">
        <v>5.2978728353311189E-3</v>
      </c>
      <c r="W121" s="62">
        <v>0</v>
      </c>
    </row>
    <row r="122" spans="2:23" ht="12.75" hidden="1" customHeight="1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U122" s="68">
        <v>44620</v>
      </c>
      <c r="V122" s="62">
        <v>5.2978728353311189E-3</v>
      </c>
      <c r="W122" s="62">
        <v>0</v>
      </c>
    </row>
    <row r="123" spans="2:23" ht="12.75" hidden="1" customHeight="1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U123" s="68">
        <v>44648</v>
      </c>
      <c r="V123" s="62">
        <v>2.425743034217831E-7</v>
      </c>
      <c r="W123" s="62">
        <v>0</v>
      </c>
    </row>
    <row r="124" spans="2:23" ht="12.75" hidden="1" customHeight="1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U124" s="68">
        <v>44679</v>
      </c>
      <c r="V124" s="62">
        <v>2.425743034217831E-7</v>
      </c>
      <c r="W124" s="62">
        <v>0</v>
      </c>
    </row>
    <row r="125" spans="2:23" ht="12.75" hidden="1" customHeight="1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U125" s="68">
        <v>44709</v>
      </c>
      <c r="V125" s="62">
        <v>5.1705964808085314E-3</v>
      </c>
      <c r="W125" s="62">
        <v>4.6855262849483416E-3</v>
      </c>
    </row>
    <row r="126" spans="2:23" ht="12.75" hidden="1" customHeight="1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U126" s="68">
        <v>44740</v>
      </c>
      <c r="V126" s="62">
        <v>1.3600512879974214E-2</v>
      </c>
      <c r="W126" s="62">
        <v>4.6849033249328487E-3</v>
      </c>
    </row>
    <row r="127" spans="2:23" ht="12.75" hidden="1" customHeight="1" x14ac:dyDescent="0.2">
      <c r="B127" s="60"/>
      <c r="C127" s="60"/>
      <c r="D127" s="60"/>
      <c r="E127" s="60"/>
      <c r="F127" s="60"/>
      <c r="G127" s="60"/>
      <c r="H127" s="60"/>
      <c r="I127" s="60"/>
      <c r="J127" s="60"/>
      <c r="U127" s="68">
        <v>44770</v>
      </c>
      <c r="V127" s="62">
        <v>1.3569692044956838E-2</v>
      </c>
      <c r="W127" s="62">
        <v>4.6742866199803437E-3</v>
      </c>
    </row>
    <row r="128" spans="2:23" ht="12.75" hidden="1" customHeight="1" x14ac:dyDescent="0.2">
      <c r="B128" s="60"/>
      <c r="C128" s="60"/>
      <c r="D128" s="60"/>
      <c r="E128" s="60"/>
      <c r="F128" s="60"/>
      <c r="G128" s="60"/>
      <c r="H128" s="60"/>
      <c r="I128" s="60"/>
      <c r="J128" s="60"/>
      <c r="U128" s="68">
        <v>44801</v>
      </c>
      <c r="V128" s="62">
        <v>1.3569677422732074E-2</v>
      </c>
      <c r="W128" s="62">
        <v>4.6742866199803437E-3</v>
      </c>
    </row>
    <row r="129" spans="2:23" ht="12.75" hidden="1" customHeight="1" x14ac:dyDescent="0.2">
      <c r="B129" s="60"/>
      <c r="C129" s="60"/>
      <c r="D129" s="60"/>
      <c r="E129" s="60"/>
      <c r="F129" s="60"/>
      <c r="G129" s="60"/>
      <c r="H129" s="60"/>
      <c r="I129" s="60"/>
      <c r="J129" s="60"/>
      <c r="U129" s="68">
        <v>44832</v>
      </c>
      <c r="V129" s="62">
        <v>2.0240942180301258E-2</v>
      </c>
      <c r="W129" s="62">
        <v>4.6742866199803437E-3</v>
      </c>
    </row>
    <row r="130" spans="2:23" ht="12.75" hidden="1" customHeight="1" x14ac:dyDescent="0.2">
      <c r="B130" s="60"/>
      <c r="C130" s="60"/>
      <c r="D130" s="60"/>
      <c r="E130" s="60"/>
      <c r="F130" s="60"/>
      <c r="G130" s="60"/>
      <c r="H130" s="60"/>
      <c r="I130" s="60"/>
      <c r="J130" s="60"/>
      <c r="U130" s="68">
        <v>44862</v>
      </c>
      <c r="V130" s="62">
        <v>2.3919016620786326E-2</v>
      </c>
      <c r="W130" s="62">
        <v>1.5023834706961156E-2</v>
      </c>
    </row>
    <row r="131" spans="2:23" ht="12.75" hidden="1" customHeight="1" x14ac:dyDescent="0.2">
      <c r="B131" s="60"/>
      <c r="C131" s="60"/>
      <c r="D131" s="60"/>
      <c r="E131" s="60"/>
      <c r="F131" s="60"/>
      <c r="G131" s="60"/>
      <c r="H131" s="60"/>
      <c r="I131" s="60"/>
      <c r="J131" s="60"/>
      <c r="U131" s="68">
        <v>44893</v>
      </c>
      <c r="V131" s="62">
        <v>2.3919016620786326E-2</v>
      </c>
      <c r="W131" s="62">
        <v>1.5023834706961156E-2</v>
      </c>
    </row>
    <row r="132" spans="2:23" ht="12.75" hidden="1" customHeight="1" x14ac:dyDescent="0.2">
      <c r="B132" s="60"/>
      <c r="C132" s="60"/>
      <c r="D132" s="60"/>
      <c r="E132" s="60"/>
      <c r="F132" s="60"/>
      <c r="G132" s="60"/>
      <c r="H132" s="60"/>
      <c r="I132" s="60"/>
      <c r="J132" s="60"/>
      <c r="U132" s="68">
        <v>44923</v>
      </c>
      <c r="V132" s="62">
        <v>2.3919016620786326E-2</v>
      </c>
      <c r="W132" s="62">
        <v>1.5023834706961156E-2</v>
      </c>
    </row>
    <row r="133" spans="2:23" ht="12.75" hidden="1" customHeight="1" x14ac:dyDescent="0.2">
      <c r="B133" s="60"/>
      <c r="C133" s="60"/>
      <c r="D133" s="60"/>
      <c r="E133" s="60"/>
      <c r="F133" s="60"/>
      <c r="G133" s="60"/>
      <c r="H133" s="60"/>
      <c r="I133" s="60"/>
      <c r="J133" s="60"/>
      <c r="U133" s="68">
        <v>44954</v>
      </c>
      <c r="V133" s="62">
        <v>2.4224161564655677E-2</v>
      </c>
      <c r="W133" s="62">
        <v>1.5328979650830356E-2</v>
      </c>
    </row>
    <row r="134" spans="2:23" ht="12.75" hidden="1" customHeight="1" x14ac:dyDescent="0.2">
      <c r="B134" s="60"/>
      <c r="C134" s="60"/>
      <c r="D134" s="60"/>
      <c r="E134" s="60"/>
      <c r="F134" s="60"/>
      <c r="G134" s="60"/>
      <c r="H134" s="60"/>
      <c r="I134" s="60"/>
      <c r="J134" s="60"/>
      <c r="U134" s="68">
        <v>44985</v>
      </c>
      <c r="V134" s="62">
        <v>4.6715538069674878E-3</v>
      </c>
      <c r="W134" s="62">
        <v>4.6715538069676422E-3</v>
      </c>
    </row>
    <row r="135" spans="2:23" ht="12.75" hidden="1" customHeight="1" x14ac:dyDescent="0.2">
      <c r="B135" s="60"/>
      <c r="C135" s="60"/>
      <c r="D135" s="60"/>
      <c r="E135" s="60"/>
      <c r="F135" s="60"/>
      <c r="G135" s="60"/>
      <c r="H135" s="60"/>
      <c r="I135" s="60"/>
      <c r="J135" s="60"/>
      <c r="U135" s="68">
        <v>45013</v>
      </c>
      <c r="V135" s="62">
        <v>4.6715538069674878E-3</v>
      </c>
      <c r="W135" s="62">
        <v>4.6715538069676422E-3</v>
      </c>
    </row>
    <row r="136" spans="2:23" ht="12.75" hidden="1" customHeight="1" x14ac:dyDescent="0.2">
      <c r="B136" s="60"/>
      <c r="C136" s="60"/>
      <c r="D136" s="60"/>
      <c r="E136" s="60"/>
      <c r="F136" s="60"/>
      <c r="G136" s="60"/>
      <c r="H136" s="60"/>
      <c r="I136" s="60"/>
      <c r="J136" s="60"/>
      <c r="U136" s="68">
        <v>45044</v>
      </c>
      <c r="V136" s="62">
        <v>4.6715538069674878E-3</v>
      </c>
      <c r="W136" s="62">
        <v>4.671553806967643E-3</v>
      </c>
    </row>
    <row r="137" spans="2:23" ht="12.75" hidden="1" customHeight="1" x14ac:dyDescent="0.2">
      <c r="B137" s="60"/>
      <c r="C137" s="60"/>
      <c r="D137" s="60"/>
      <c r="E137" s="60"/>
      <c r="F137" s="60"/>
      <c r="G137" s="60"/>
      <c r="H137" s="60"/>
      <c r="I137" s="60"/>
      <c r="J137" s="60"/>
      <c r="U137" s="68">
        <v>45074</v>
      </c>
      <c r="V137" s="62">
        <v>0</v>
      </c>
      <c r="W137" s="62">
        <v>0</v>
      </c>
    </row>
    <row r="138" spans="2:23" ht="12.6" hidden="1" customHeight="1" x14ac:dyDescent="0.2">
      <c r="B138" s="60"/>
      <c r="C138" s="60"/>
      <c r="D138" s="60"/>
      <c r="E138" s="60"/>
      <c r="F138" s="60"/>
      <c r="G138" s="60"/>
      <c r="H138" s="60"/>
      <c r="I138" s="60"/>
      <c r="J138" s="60"/>
      <c r="U138" s="68">
        <v>45105</v>
      </c>
      <c r="V138" s="62">
        <v>0</v>
      </c>
      <c r="W138" s="62">
        <v>0</v>
      </c>
    </row>
    <row r="139" spans="2:23" ht="12.75" hidden="1" customHeight="1" x14ac:dyDescent="0.2">
      <c r="B139" s="60"/>
      <c r="C139" s="60"/>
      <c r="D139" s="60"/>
      <c r="E139" s="60"/>
      <c r="F139" s="60"/>
      <c r="G139" s="60"/>
      <c r="H139" s="60"/>
      <c r="I139" s="60"/>
      <c r="J139" s="60"/>
      <c r="U139" s="68">
        <v>45135</v>
      </c>
      <c r="V139" s="62">
        <v>0</v>
      </c>
      <c r="W139" s="62">
        <v>0</v>
      </c>
    </row>
    <row r="140" spans="2:23" ht="12.75" hidden="1" customHeight="1" x14ac:dyDescent="0.2">
      <c r="B140" s="60"/>
      <c r="C140" s="60"/>
      <c r="D140" s="60"/>
      <c r="E140" s="60"/>
      <c r="F140" s="60"/>
      <c r="G140" s="60"/>
      <c r="H140" s="60"/>
      <c r="I140" s="60"/>
      <c r="J140" s="60"/>
      <c r="U140" s="68">
        <v>45166</v>
      </c>
      <c r="V140" s="62">
        <v>0</v>
      </c>
      <c r="W140" s="62">
        <v>0</v>
      </c>
    </row>
    <row r="141" spans="2:23" ht="12.75" hidden="1" customHeight="1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U141" s="68">
        <v>45197</v>
      </c>
      <c r="V141" s="62">
        <v>0</v>
      </c>
      <c r="W141" s="62">
        <v>0</v>
      </c>
    </row>
    <row r="142" spans="2:23" ht="12.75" hidden="1" customHeight="1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U142" s="68">
        <v>45227</v>
      </c>
      <c r="V142" s="62">
        <v>7.3518710130309195E-3</v>
      </c>
      <c r="W142" s="62">
        <v>7.3518710130309906E-3</v>
      </c>
    </row>
    <row r="143" spans="2:23" ht="12.75" hidden="1" customHeight="1" x14ac:dyDescent="0.2">
      <c r="B143" s="60"/>
      <c r="C143" s="60"/>
      <c r="D143" s="60"/>
      <c r="E143" s="60"/>
      <c r="F143" s="60"/>
      <c r="G143" s="60"/>
      <c r="H143" s="60"/>
      <c r="I143" s="60"/>
      <c r="J143" s="60"/>
      <c r="U143" s="68">
        <v>45258</v>
      </c>
      <c r="V143" s="62">
        <v>3.6759355065154597E-3</v>
      </c>
      <c r="W143" s="62">
        <v>3.6759355065155001E-3</v>
      </c>
    </row>
    <row r="144" spans="2:23" ht="12.75" hidden="1" customHeight="1" x14ac:dyDescent="0.2">
      <c r="B144" s="60"/>
      <c r="C144" s="60"/>
      <c r="D144" s="60"/>
      <c r="E144" s="60"/>
      <c r="F144" s="60"/>
      <c r="G144" s="60"/>
      <c r="H144" s="60"/>
      <c r="I144" s="60"/>
      <c r="J144" s="60"/>
      <c r="U144" s="68">
        <v>45288</v>
      </c>
      <c r="V144" s="62">
        <v>3.8733715604338803E-3</v>
      </c>
      <c r="W144" s="62">
        <v>3.873371560433987E-3</v>
      </c>
    </row>
    <row r="145" spans="2:23" ht="12.75" hidden="1" customHeight="1" x14ac:dyDescent="0.2">
      <c r="B145" s="60"/>
      <c r="C145" s="60"/>
      <c r="D145" s="60"/>
      <c r="E145" s="60"/>
      <c r="F145" s="60"/>
      <c r="G145" s="60"/>
      <c r="H145" s="60"/>
      <c r="I145" s="60"/>
      <c r="J145" s="60"/>
      <c r="U145" s="68">
        <v>45319</v>
      </c>
      <c r="V145" s="62">
        <v>8.6680277956281415E-3</v>
      </c>
      <c r="W145" s="62">
        <v>8.6680277956282369E-3</v>
      </c>
    </row>
    <row r="146" spans="2:23" ht="12.75" hidden="1" customHeight="1" x14ac:dyDescent="0.2">
      <c r="B146" s="60"/>
      <c r="C146" s="60"/>
      <c r="D146" s="60"/>
      <c r="E146" s="60"/>
      <c r="F146" s="60"/>
      <c r="G146" s="60"/>
      <c r="H146" s="60"/>
      <c r="I146" s="60"/>
      <c r="J146" s="60"/>
      <c r="U146" s="68">
        <v>45350</v>
      </c>
      <c r="V146" s="62">
        <v>1.0786136425909865E-2</v>
      </c>
      <c r="W146" s="62">
        <v>1.0786136425909911E-2</v>
      </c>
    </row>
    <row r="147" spans="2:23" ht="12.75" hidden="1" customHeight="1" x14ac:dyDescent="0.2">
      <c r="B147" s="60"/>
      <c r="C147" s="60"/>
      <c r="D147" s="60"/>
      <c r="E147" s="60"/>
      <c r="F147" s="60"/>
      <c r="G147" s="60"/>
      <c r="H147" s="60"/>
      <c r="I147" s="60"/>
      <c r="J147" s="60"/>
      <c r="U147" s="68">
        <v>45379</v>
      </c>
      <c r="V147" s="62">
        <v>1.0786136425909865E-2</v>
      </c>
      <c r="W147" s="62">
        <v>1.0786136425909911E-2</v>
      </c>
    </row>
    <row r="148" spans="2:23" ht="12.75" hidden="1" customHeight="1" x14ac:dyDescent="0.2">
      <c r="B148" s="60"/>
      <c r="C148" s="60"/>
      <c r="D148" s="60"/>
      <c r="E148" s="60"/>
      <c r="F148" s="60"/>
      <c r="G148" s="60"/>
      <c r="H148" s="60"/>
      <c r="I148" s="60"/>
      <c r="J148" s="60"/>
      <c r="U148" s="68">
        <v>45410</v>
      </c>
      <c r="V148" s="62">
        <v>7.5833104596019218E-3</v>
      </c>
      <c r="W148" s="62">
        <v>7.5833104596020199E-3</v>
      </c>
    </row>
    <row r="149" spans="2:23" ht="12.75" hidden="1" customHeight="1" x14ac:dyDescent="0.2">
      <c r="B149" s="60"/>
      <c r="C149" s="60"/>
      <c r="D149" s="60"/>
      <c r="E149" s="60"/>
      <c r="F149" s="60"/>
      <c r="G149" s="60"/>
      <c r="H149" s="60"/>
      <c r="I149" s="60"/>
      <c r="J149" s="60"/>
      <c r="U149" s="68">
        <v>45440</v>
      </c>
      <c r="V149" s="62">
        <v>7.5844708791087401E-3</v>
      </c>
      <c r="W149" s="62">
        <v>7.584470879108845E-3</v>
      </c>
    </row>
    <row r="150" spans="2:23" ht="12.75" hidden="1" customHeight="1" x14ac:dyDescent="0.2">
      <c r="B150" s="60"/>
      <c r="C150" s="60"/>
      <c r="D150" s="60"/>
      <c r="E150" s="60"/>
      <c r="F150" s="60"/>
      <c r="G150" s="60"/>
      <c r="H150" s="60"/>
      <c r="I150" s="60"/>
      <c r="J150" s="60"/>
      <c r="U150" s="68">
        <v>45471</v>
      </c>
      <c r="V150" s="62">
        <v>7.5844708791087401E-3</v>
      </c>
      <c r="W150" s="62">
        <v>7.584470879108845E-3</v>
      </c>
    </row>
    <row r="151" spans="2:23" ht="12.75" hidden="1" customHeight="1" x14ac:dyDescent="0.2">
      <c r="B151" s="60"/>
      <c r="C151" s="60"/>
      <c r="D151" s="60"/>
      <c r="E151" s="60"/>
      <c r="F151" s="60"/>
      <c r="G151" s="60"/>
      <c r="H151" s="60"/>
      <c r="I151" s="60"/>
      <c r="J151" s="60"/>
      <c r="U151" s="68">
        <v>45501</v>
      </c>
      <c r="V151" s="62">
        <v>7.5844708791087401E-3</v>
      </c>
      <c r="W151" s="62">
        <v>7.584470879108845E-3</v>
      </c>
    </row>
    <row r="152" spans="2:23" ht="12.75" hidden="1" customHeight="1" x14ac:dyDescent="0.2">
      <c r="B152" s="60"/>
      <c r="C152" s="60"/>
      <c r="D152" s="60"/>
      <c r="E152" s="60"/>
      <c r="F152" s="60"/>
      <c r="G152" s="60"/>
      <c r="H152" s="60"/>
      <c r="I152" s="60"/>
      <c r="J152" s="60"/>
      <c r="U152" s="68">
        <v>45531</v>
      </c>
      <c r="V152" s="62">
        <v>1.0973633787659476E-2</v>
      </c>
      <c r="W152" s="62">
        <v>1.0973633787659576E-2</v>
      </c>
    </row>
    <row r="153" spans="2:23" ht="12.75" hidden="1" customHeight="1" x14ac:dyDescent="0.2">
      <c r="B153" s="60"/>
      <c r="C153" s="60"/>
      <c r="D153" s="60"/>
      <c r="E153" s="60"/>
      <c r="F153" s="60"/>
      <c r="G153" s="60"/>
      <c r="H153" s="60"/>
      <c r="I153" s="60"/>
      <c r="J153" s="60"/>
      <c r="U153" s="68">
        <f>EDATE(U152,1)-1</f>
        <v>45561</v>
      </c>
      <c r="V153" s="62">
        <v>7.2043196343346454E-3</v>
      </c>
      <c r="W153" s="62">
        <v>7.2043196343347235E-3</v>
      </c>
    </row>
    <row r="154" spans="2:23" ht="12.75" hidden="1" customHeight="1" x14ac:dyDescent="0.2">
      <c r="B154" s="60"/>
      <c r="C154" s="60"/>
      <c r="D154" s="60"/>
      <c r="E154" s="60"/>
      <c r="F154" s="60"/>
      <c r="G154" s="60"/>
      <c r="H154" s="60"/>
      <c r="I154" s="60"/>
      <c r="J154" s="60"/>
      <c r="U154" s="68">
        <f>EDATE(U153,1)-1</f>
        <v>45590</v>
      </c>
      <c r="V154" s="62">
        <v>6.7789730184664165E-3</v>
      </c>
      <c r="W154" s="62">
        <v>6.7789730184665518E-3</v>
      </c>
    </row>
    <row r="155" spans="2:23" ht="12.75" hidden="1" customHeight="1" x14ac:dyDescent="0.2">
      <c r="B155" s="60"/>
      <c r="C155" s="60"/>
      <c r="D155" s="60"/>
      <c r="E155" s="60"/>
      <c r="F155" s="60"/>
      <c r="G155" s="60"/>
      <c r="H155" s="60"/>
      <c r="I155" s="60"/>
      <c r="J155" s="60"/>
      <c r="U155" s="68">
        <f t="shared" ref="U155:U158" si="2">EDATE(U154,1)-1</f>
        <v>45620</v>
      </c>
      <c r="V155" s="62">
        <v>6.7789730184664165E-3</v>
      </c>
      <c r="W155" s="62">
        <v>6.7789730184665518E-3</v>
      </c>
    </row>
    <row r="156" spans="2:23" ht="12.75" hidden="1" customHeight="1" x14ac:dyDescent="0.2">
      <c r="B156" s="60"/>
      <c r="C156" s="60"/>
      <c r="D156" s="60"/>
      <c r="E156" s="60"/>
      <c r="F156" s="60"/>
      <c r="G156" s="60"/>
      <c r="H156" s="60"/>
      <c r="I156" s="60"/>
      <c r="J156" s="60"/>
      <c r="U156" s="68">
        <f t="shared" si="2"/>
        <v>45649</v>
      </c>
      <c r="V156" s="62">
        <v>4.2255243641677653E-2</v>
      </c>
      <c r="W156" s="62">
        <v>3.3896655334415176E-3</v>
      </c>
    </row>
    <row r="157" spans="2:23" ht="12.75" hidden="1" customHeight="1" x14ac:dyDescent="0.2">
      <c r="B157" s="60"/>
      <c r="C157" s="60"/>
      <c r="D157" s="60"/>
      <c r="E157" s="60"/>
      <c r="F157" s="60"/>
      <c r="G157" s="60"/>
      <c r="H157" s="60"/>
      <c r="I157" s="60"/>
      <c r="J157" s="60"/>
      <c r="U157" s="68">
        <f t="shared" si="2"/>
        <v>45679</v>
      </c>
      <c r="V157" s="62">
        <v>0.10266555746347239</v>
      </c>
      <c r="W157" s="62">
        <v>6.3799979355236319E-2</v>
      </c>
    </row>
    <row r="158" spans="2:23" ht="12.75" hidden="1" customHeight="1" x14ac:dyDescent="0.2">
      <c r="B158" s="60"/>
      <c r="C158" s="60"/>
      <c r="D158" s="60"/>
      <c r="E158" s="60"/>
      <c r="F158" s="60"/>
      <c r="G158" s="60"/>
      <c r="H158" s="60"/>
      <c r="I158" s="60"/>
      <c r="J158" s="60"/>
      <c r="U158" s="68">
        <f t="shared" si="2"/>
        <v>45709</v>
      </c>
      <c r="V158" s="62">
        <v>0.10731575939690807</v>
      </c>
      <c r="W158" s="62">
        <v>6.845018128867196E-2</v>
      </c>
    </row>
    <row r="159" spans="2:23" ht="12.75" hidden="1" customHeight="1" x14ac:dyDescent="0.2">
      <c r="B159" s="60"/>
      <c r="C159" s="60"/>
      <c r="D159" s="60"/>
      <c r="E159" s="60"/>
      <c r="F159" s="60"/>
      <c r="G159" s="60"/>
      <c r="H159" s="60"/>
      <c r="I159" s="60"/>
      <c r="J159" s="60"/>
      <c r="U159" s="68">
        <v>45717</v>
      </c>
      <c r="V159" s="62">
        <v>0.10711928995016266</v>
      </c>
      <c r="W159" s="62">
        <v>7.9545179904737584E-2</v>
      </c>
    </row>
    <row r="160" spans="2:23" ht="12.75" hidden="1" customHeight="1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4" ht="12.6" hidden="1" customHeight="1" x14ac:dyDescent="0.2"/>
    <row r="165" ht="12.6" hidden="1" customHeight="1" x14ac:dyDescent="0.2"/>
  </sheetData>
  <mergeCells count="3">
    <mergeCell ref="B22:B28"/>
    <mergeCell ref="B29:B38"/>
    <mergeCell ref="D21:G21"/>
  </mergeCells>
  <conditionalFormatting sqref="C44 C46">
    <cfRule type="cellIs" dxfId="7" priority="14" operator="equal">
      <formula>0</formula>
    </cfRule>
  </conditionalFormatting>
  <conditionalFormatting sqref="C61">
    <cfRule type="cellIs" dxfId="6" priority="12" operator="equal">
      <formula>0</formula>
    </cfRule>
  </conditionalFormatting>
  <conditionalFormatting sqref="C7:M17">
    <cfRule type="cellIs" dxfId="5" priority="3" operator="equal">
      <formula>0</formula>
    </cfRule>
  </conditionalFormatting>
  <conditionalFormatting sqref="F45">
    <cfRule type="cellIs" dxfId="4" priority="10" operator="equal">
      <formula>0</formula>
    </cfRule>
  </conditionalFormatting>
  <conditionalFormatting sqref="F54">
    <cfRule type="cellIs" dxfId="3" priority="11" operator="equal">
      <formula>0</formula>
    </cfRule>
  </conditionalFormatting>
  <conditionalFormatting sqref="H22:H40">
    <cfRule type="cellIs" dxfId="2" priority="1" operator="equal">
      <formula>0</formula>
    </cfRule>
  </conditionalFormatting>
  <conditionalFormatting sqref="I54">
    <cfRule type="cellIs" dxfId="1" priority="13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0DF2-2B88-4061-BC85-01EF17113CBD}">
  <dimension ref="A1:CY96"/>
  <sheetViews>
    <sheetView showGridLines="0" zoomScaleNormal="100" workbookViewId="0">
      <pane xSplit="2" ySplit="6" topLeftCell="C7" activePane="bottomRight" state="frozen"/>
      <selection activeCell="B18" sqref="B18:F19"/>
      <selection pane="topRight" activeCell="B18" sqref="B18:F19"/>
      <selection pane="bottomLeft" activeCell="B18" sqref="B18:F19"/>
      <selection pane="bottomRight" activeCell="K34" sqref="K34"/>
    </sheetView>
  </sheetViews>
  <sheetFormatPr defaultColWidth="0" defaultRowHeight="0" customHeight="1" zeroHeight="1" outlineLevelCol="1" x14ac:dyDescent="0.2"/>
  <cols>
    <col min="1" max="1" width="4" style="49" customWidth="1"/>
    <col min="2" max="2" width="40.140625" style="49" customWidth="1"/>
    <col min="3" max="3" width="1.28515625" style="51" customWidth="1" outlineLevel="1"/>
    <col min="4" max="4" width="15.7109375" style="49" customWidth="1" outlineLevel="1"/>
    <col min="5" max="11" width="15.7109375" style="49" customWidth="1"/>
    <col min="12" max="12" width="2.5703125" style="49" customWidth="1"/>
    <col min="13" max="15" width="0" style="49" hidden="1" customWidth="1"/>
    <col min="16" max="19" width="12.7109375" style="49" hidden="1" customWidth="1"/>
    <col min="20" max="21" width="0" style="49" hidden="1" customWidth="1"/>
    <col min="22" max="22" width="2.7109375" style="49" hidden="1" customWidth="1"/>
    <col min="23" max="34" width="12.7109375" style="49" hidden="1" customWidth="1"/>
    <col min="35" max="36" width="0" style="49" hidden="1" customWidth="1"/>
    <col min="37" max="37" width="2.7109375" style="49" hidden="1" customWidth="1"/>
    <col min="38" max="49" width="12.7109375" style="49" hidden="1" customWidth="1"/>
    <col min="50" max="51" width="0" style="49" hidden="1" customWidth="1"/>
    <col min="52" max="52" width="2.7109375" style="49" hidden="1" customWidth="1"/>
    <col min="53" max="64" width="12.7109375" style="49" hidden="1" customWidth="1"/>
    <col min="65" max="66" width="0" style="49" hidden="1" customWidth="1"/>
    <col min="67" max="67" width="2.7109375" style="49" hidden="1" customWidth="1"/>
    <col min="68" max="87" width="12.7109375" style="49" hidden="1" customWidth="1"/>
    <col min="88" max="103" width="0" style="49" hidden="1" customWidth="1"/>
    <col min="104" max="16384" width="0" style="49" hidden="1"/>
  </cols>
  <sheetData>
    <row r="1" spans="2:11" ht="17.100000000000001" customHeight="1" x14ac:dyDescent="0.2">
      <c r="B1" s="48"/>
    </row>
    <row r="2" spans="2:11" ht="17.100000000000001" customHeight="1" x14ac:dyDescent="0.2">
      <c r="B2" s="48"/>
    </row>
    <row r="3" spans="2:11" ht="17.100000000000001" customHeight="1" x14ac:dyDescent="0.2">
      <c r="B3" s="48"/>
    </row>
    <row r="4" spans="2:11" s="51" customFormat="1" ht="17.100000000000001" customHeight="1" x14ac:dyDescent="0.2">
      <c r="B4" s="50"/>
      <c r="C4" s="58"/>
    </row>
    <row r="5" spans="2:11" ht="22.5" customHeight="1" x14ac:dyDescent="0.2">
      <c r="B5" s="90" t="s">
        <v>121</v>
      </c>
      <c r="C5" s="99"/>
    </row>
    <row r="6" spans="2:11" s="60" customFormat="1" ht="30" customHeight="1" x14ac:dyDescent="0.2">
      <c r="B6" s="79" t="s">
        <v>122</v>
      </c>
      <c r="C6" s="59"/>
      <c r="D6" s="100">
        <v>45688</v>
      </c>
      <c r="E6" s="100">
        <v>45716</v>
      </c>
      <c r="F6" s="100">
        <v>45747</v>
      </c>
      <c r="G6" s="100">
        <v>45777</v>
      </c>
      <c r="H6" s="100">
        <v>45807</v>
      </c>
      <c r="I6" s="100">
        <v>45838</v>
      </c>
      <c r="J6" s="100">
        <v>45869</v>
      </c>
      <c r="K6" s="100">
        <v>45898</v>
      </c>
    </row>
    <row r="7" spans="2:11" s="53" customFormat="1" ht="26.1" customHeight="1" x14ac:dyDescent="0.2">
      <c r="B7" s="203" t="s">
        <v>123</v>
      </c>
      <c r="C7" s="86"/>
      <c r="D7" s="204">
        <f>SUM(D8:D12)</f>
        <v>23217873.646990407</v>
      </c>
      <c r="E7" s="204">
        <f t="shared" ref="E7:J7" si="0">SUM(E8:E12)</f>
        <v>21784128.789987333</v>
      </c>
      <c r="F7" s="204">
        <f t="shared" si="0"/>
        <v>21828821.62998734</v>
      </c>
      <c r="G7" s="204">
        <f t="shared" si="0"/>
        <v>22026345.009987339</v>
      </c>
      <c r="H7" s="204">
        <f t="shared" si="0"/>
        <v>22138759.739987336</v>
      </c>
      <c r="I7" s="204">
        <f t="shared" si="0"/>
        <v>22938617.279987339</v>
      </c>
      <c r="J7" s="204">
        <f t="shared" si="0"/>
        <v>21022110.519987341</v>
      </c>
      <c r="K7" s="204">
        <f t="shared" ref="K7" si="1">SUM(K8:K12)</f>
        <v>21045259.759999998</v>
      </c>
    </row>
    <row r="8" spans="2:11" s="53" customFormat="1" ht="26.1" customHeight="1" x14ac:dyDescent="0.2">
      <c r="B8" s="104" t="s">
        <v>124</v>
      </c>
      <c r="C8" s="86"/>
      <c r="D8" s="105">
        <v>21942599.611859459</v>
      </c>
      <c r="E8" s="105">
        <v>21996829.675302535</v>
      </c>
      <c r="F8" s="105">
        <v>22079206.385302536</v>
      </c>
      <c r="G8" s="105">
        <v>22180719.055302534</v>
      </c>
      <c r="H8" s="105">
        <v>22278024.210328821</v>
      </c>
      <c r="I8" s="105">
        <v>22286857.278288536</v>
      </c>
      <c r="J8" s="105">
        <v>22333323.158288535</v>
      </c>
      <c r="K8" s="105">
        <v>21235460.598288532</v>
      </c>
    </row>
    <row r="9" spans="2:11" s="53" customFormat="1" ht="26.1" customHeight="1" x14ac:dyDescent="0.2">
      <c r="B9" s="104" t="s">
        <v>66</v>
      </c>
      <c r="C9" s="86"/>
      <c r="D9" s="105">
        <v>-154626.23486905239</v>
      </c>
      <c r="E9" s="105">
        <v>-170272.85324173261</v>
      </c>
      <c r="F9" s="105">
        <v>-170272.85324173261</v>
      </c>
      <c r="G9" s="105">
        <v>-170272.85324173261</v>
      </c>
      <c r="H9" s="105">
        <v>-168426.17826802048</v>
      </c>
      <c r="I9" s="105">
        <v>-168901.41622773299</v>
      </c>
      <c r="J9" s="105">
        <v>-168901.41622773299</v>
      </c>
      <c r="K9" s="105">
        <v>-168901.41622773299</v>
      </c>
    </row>
    <row r="10" spans="2:11" s="53" customFormat="1" ht="26.1" customHeight="1" x14ac:dyDescent="0.2">
      <c r="B10" s="104" t="s">
        <v>125</v>
      </c>
      <c r="C10" s="86"/>
      <c r="D10" s="105">
        <v>-240374.98</v>
      </c>
      <c r="E10" s="105">
        <v>-240374.98</v>
      </c>
      <c r="F10" s="105">
        <v>-245459.71000000002</v>
      </c>
      <c r="G10" s="105">
        <v>-271546.67</v>
      </c>
      <c r="H10" s="105">
        <v>-243174.98</v>
      </c>
      <c r="I10" s="105">
        <v>-243174.98</v>
      </c>
      <c r="J10" s="105">
        <v>-243174.98</v>
      </c>
      <c r="K10" s="105">
        <v>-243174.98</v>
      </c>
    </row>
    <row r="11" spans="2:11" s="53" customFormat="1" ht="26.1" customHeight="1" x14ac:dyDescent="0.2">
      <c r="B11" s="104" t="s">
        <v>126</v>
      </c>
      <c r="C11" s="86"/>
      <c r="D11" s="105">
        <v>1670275.2499999993</v>
      </c>
      <c r="E11" s="105">
        <v>197946.94792653385</v>
      </c>
      <c r="F11" s="105">
        <v>165347.80792653942</v>
      </c>
      <c r="G11" s="105">
        <v>287445.47792654298</v>
      </c>
      <c r="H11" s="105">
        <v>272336.68792653497</v>
      </c>
      <c r="I11" s="105">
        <v>1063836.3979265341</v>
      </c>
      <c r="J11" s="105">
        <v>-899136.24207346048</v>
      </c>
      <c r="K11" s="105">
        <v>221875.55793919787</v>
      </c>
    </row>
    <row r="12" spans="2:11" s="53" customFormat="1" ht="26.1" customHeight="1" x14ac:dyDescent="0.2">
      <c r="B12" s="104" t="s">
        <v>127</v>
      </c>
      <c r="C12" s="86"/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</row>
    <row r="13" spans="2:11" s="53" customFormat="1" ht="26.1" customHeight="1" x14ac:dyDescent="0.2">
      <c r="B13" s="203" t="s">
        <v>128</v>
      </c>
      <c r="C13" s="86"/>
      <c r="D13" s="204">
        <f>SUM(D14:D16)</f>
        <v>3377780.6210095538</v>
      </c>
      <c r="E13" s="204">
        <f t="shared" ref="E13:J13" si="2">SUM(E14:E16)</f>
        <v>2770664.8474288331</v>
      </c>
      <c r="F13" s="204">
        <f t="shared" si="2"/>
        <v>2711102.8500000071</v>
      </c>
      <c r="G13" s="204">
        <f t="shared" si="2"/>
        <v>2877047.0638564355</v>
      </c>
      <c r="H13" s="204">
        <f t="shared" si="2"/>
        <v>3056866.5492986063</v>
      </c>
      <c r="I13" s="204">
        <f t="shared" si="2"/>
        <v>3016834.0391473426</v>
      </c>
      <c r="J13" s="204">
        <f t="shared" si="2"/>
        <v>2970220.5540751172</v>
      </c>
      <c r="K13" s="204">
        <f t="shared" ref="K13" si="3">SUM(K14:K16)</f>
        <v>2965371.5760093387</v>
      </c>
    </row>
    <row r="14" spans="2:11" s="53" customFormat="1" ht="26.1" customHeight="1" x14ac:dyDescent="0.2">
      <c r="B14" s="104" t="s">
        <v>129</v>
      </c>
      <c r="C14" s="86"/>
      <c r="D14" s="105">
        <v>262418.16000000387</v>
      </c>
      <c r="E14" s="105">
        <v>191086.68999999721</v>
      </c>
      <c r="F14" s="105">
        <v>235506.29000000682</v>
      </c>
      <c r="G14" s="105">
        <v>346294.77000000142</v>
      </c>
      <c r="H14" s="105">
        <v>218737.65000001155</v>
      </c>
      <c r="I14" s="105">
        <v>312890.03999999724</v>
      </c>
      <c r="J14" s="105">
        <v>99914.830000005662</v>
      </c>
      <c r="K14" s="105">
        <v>176946.05000000075</v>
      </c>
    </row>
    <row r="15" spans="2:11" s="53" customFormat="1" ht="26.1" customHeight="1" x14ac:dyDescent="0.2">
      <c r="B15" s="104" t="s">
        <v>82</v>
      </c>
      <c r="C15" s="86"/>
      <c r="D15" s="105">
        <v>1942169.92</v>
      </c>
      <c r="E15" s="105">
        <v>1381332.4699999997</v>
      </c>
      <c r="F15" s="105">
        <v>1383361.71</v>
      </c>
      <c r="G15" s="105">
        <v>1374170.6099999999</v>
      </c>
      <c r="H15" s="105">
        <v>1406738.79</v>
      </c>
      <c r="I15" s="105">
        <v>1246085.31</v>
      </c>
      <c r="J15" s="105">
        <v>1485724.4300000002</v>
      </c>
      <c r="K15" s="105">
        <v>1364030.77</v>
      </c>
    </row>
    <row r="16" spans="2:11" s="53" customFormat="1" ht="26.1" customHeight="1" x14ac:dyDescent="0.2">
      <c r="B16" s="104" t="s">
        <v>83</v>
      </c>
      <c r="C16" s="86"/>
      <c r="D16" s="105">
        <v>1173192.54100955</v>
      </c>
      <c r="E16" s="105">
        <v>1198245.6874288362</v>
      </c>
      <c r="F16" s="105">
        <v>1092234.8500000006</v>
      </c>
      <c r="G16" s="105">
        <v>1156581.6838564342</v>
      </c>
      <c r="H16" s="105">
        <v>1431390.1092985948</v>
      </c>
      <c r="I16" s="105">
        <v>1457858.6891473453</v>
      </c>
      <c r="J16" s="105">
        <v>1384581.2940751114</v>
      </c>
      <c r="K16" s="105">
        <v>1424394.756009338</v>
      </c>
    </row>
    <row r="17" spans="2:11" s="53" customFormat="1" ht="26.1" customHeight="1" x14ac:dyDescent="0.2">
      <c r="B17" s="203" t="s">
        <v>130</v>
      </c>
      <c r="C17" s="86"/>
      <c r="D17" s="204">
        <f>SUM(D18:D23)</f>
        <v>3517437.8057526834</v>
      </c>
      <c r="E17" s="204">
        <f t="shared" ref="E17:J17" si="4">SUM(E18:E23)</f>
        <v>1139097.4353940091</v>
      </c>
      <c r="F17" s="204">
        <f t="shared" si="4"/>
        <v>1620493.3131264951</v>
      </c>
      <c r="G17" s="204">
        <f t="shared" si="4"/>
        <v>-127201.40941722468</v>
      </c>
      <c r="H17" s="204">
        <f t="shared" si="4"/>
        <v>98324.601047977761</v>
      </c>
      <c r="I17" s="204">
        <f t="shared" si="4"/>
        <v>14553187.757620882</v>
      </c>
      <c r="J17" s="204">
        <f t="shared" si="4"/>
        <v>515.97</v>
      </c>
      <c r="K17" s="204">
        <f t="shared" ref="K17" si="5">SUM(K18:K23)</f>
        <v>1355469.9618181819</v>
      </c>
    </row>
    <row r="18" spans="2:11" s="53" customFormat="1" ht="26.1" customHeight="1" x14ac:dyDescent="0.2">
      <c r="B18" s="104" t="s">
        <v>131</v>
      </c>
      <c r="C18" s="86"/>
      <c r="D18" s="105">
        <v>0</v>
      </c>
      <c r="E18" s="105">
        <v>0</v>
      </c>
      <c r="F18" s="105">
        <v>3722.9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</row>
    <row r="19" spans="2:11" s="53" customFormat="1" ht="26.1" customHeight="1" x14ac:dyDescent="0.2">
      <c r="B19" s="104" t="s">
        <v>132</v>
      </c>
      <c r="C19" s="86"/>
      <c r="D19" s="105">
        <v>3517437.8057526834</v>
      </c>
      <c r="E19" s="105">
        <v>1359532.1305427174</v>
      </c>
      <c r="F19" s="105">
        <v>1435677.6631264952</v>
      </c>
      <c r="G19" s="105">
        <v>0</v>
      </c>
      <c r="H19" s="105">
        <v>0</v>
      </c>
      <c r="I19" s="105">
        <v>9915287.5800000001</v>
      </c>
      <c r="J19" s="105">
        <v>0</v>
      </c>
      <c r="K19" s="105">
        <v>1355351.1818181819</v>
      </c>
    </row>
    <row r="20" spans="2:11" s="53" customFormat="1" ht="26.1" customHeight="1" x14ac:dyDescent="0.2">
      <c r="B20" s="104" t="s">
        <v>133</v>
      </c>
      <c r="C20" s="86"/>
      <c r="D20" s="105">
        <v>0</v>
      </c>
      <c r="E20" s="105">
        <v>-220553.05514870869</v>
      </c>
      <c r="F20" s="105">
        <v>0</v>
      </c>
      <c r="G20" s="105">
        <v>25734.103956356499</v>
      </c>
      <c r="H20" s="105">
        <v>98185.661047977759</v>
      </c>
      <c r="I20" s="105">
        <v>5481.5776208825118</v>
      </c>
      <c r="J20" s="105">
        <v>0</v>
      </c>
      <c r="K20" s="105">
        <v>0</v>
      </c>
    </row>
    <row r="21" spans="2:11" s="53" customFormat="1" ht="26.1" customHeight="1" x14ac:dyDescent="0.2">
      <c r="B21" s="104" t="s">
        <v>134</v>
      </c>
      <c r="C21" s="86"/>
      <c r="D21" s="105">
        <v>0</v>
      </c>
      <c r="E21" s="105">
        <v>0</v>
      </c>
      <c r="F21" s="105">
        <v>0</v>
      </c>
      <c r="G21" s="105">
        <v>-153191.43337358118</v>
      </c>
      <c r="H21" s="105">
        <v>0</v>
      </c>
      <c r="I21" s="105">
        <v>0</v>
      </c>
      <c r="J21" s="105">
        <v>0</v>
      </c>
      <c r="K21" s="105">
        <v>0</v>
      </c>
    </row>
    <row r="22" spans="2:11" s="53" customFormat="1" ht="26.1" customHeight="1" x14ac:dyDescent="0.2">
      <c r="B22" s="104" t="s">
        <v>135</v>
      </c>
      <c r="C22" s="86"/>
      <c r="D22" s="105">
        <v>0</v>
      </c>
      <c r="E22" s="105">
        <v>118.36000000044703</v>
      </c>
      <c r="F22" s="105">
        <v>181092.75</v>
      </c>
      <c r="G22" s="105">
        <v>255.91999999999985</v>
      </c>
      <c r="H22" s="105">
        <v>138.94</v>
      </c>
      <c r="I22" s="105">
        <v>4767.1499999999996</v>
      </c>
      <c r="J22" s="105">
        <v>515.97</v>
      </c>
      <c r="K22" s="105">
        <v>118.78</v>
      </c>
    </row>
    <row r="23" spans="2:11" s="53" customFormat="1" ht="26.1" customHeight="1" x14ac:dyDescent="0.2">
      <c r="B23" s="104" t="s">
        <v>44</v>
      </c>
      <c r="C23" s="86"/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4627651.45</v>
      </c>
      <c r="J23" s="105">
        <v>0</v>
      </c>
      <c r="K23" s="105">
        <v>0</v>
      </c>
    </row>
    <row r="24" spans="2:11" s="53" customFormat="1" ht="26.1" customHeight="1" x14ac:dyDescent="0.2">
      <c r="B24" s="82" t="s">
        <v>136</v>
      </c>
      <c r="C24" s="102"/>
      <c r="D24" s="103">
        <f>SUM(D7,D13,D17)</f>
        <v>30113092.073752645</v>
      </c>
      <c r="E24" s="103">
        <f>SUM(E7,E13,E17)</f>
        <v>25693891.072810173</v>
      </c>
      <c r="F24" s="103">
        <f t="shared" ref="F24:J24" si="6">SUM(F7,F13,F17)</f>
        <v>26160417.793113843</v>
      </c>
      <c r="G24" s="103">
        <f t="shared" si="6"/>
        <v>24776190.66442655</v>
      </c>
      <c r="H24" s="103">
        <f t="shared" si="6"/>
        <v>25293950.890333921</v>
      </c>
      <c r="I24" s="103">
        <f t="shared" si="6"/>
        <v>40508639.076755568</v>
      </c>
      <c r="J24" s="103">
        <f t="shared" si="6"/>
        <v>23992847.044062458</v>
      </c>
      <c r="K24" s="103">
        <f t="shared" ref="K24" si="7">SUM(K7,K13,K17)</f>
        <v>25366101.297827519</v>
      </c>
    </row>
    <row r="25" spans="2:11" s="53" customFormat="1" ht="26.1" customHeight="1" x14ac:dyDescent="0.2">
      <c r="B25" s="203" t="s">
        <v>137</v>
      </c>
      <c r="C25" s="102"/>
      <c r="D25" s="204">
        <f>SUM(D26:D28)</f>
        <v>-75703</v>
      </c>
      <c r="E25" s="204">
        <f t="shared" ref="E25:J25" si="8">SUM(E26:E28)</f>
        <v>-86709.18</v>
      </c>
      <c r="F25" s="204">
        <f t="shared" si="8"/>
        <v>-119621.13</v>
      </c>
      <c r="G25" s="204">
        <f t="shared" si="8"/>
        <v>-120129.06</v>
      </c>
      <c r="H25" s="204">
        <f t="shared" si="8"/>
        <v>-121920.94</v>
      </c>
      <c r="I25" s="204">
        <f t="shared" si="8"/>
        <v>-120564.07</v>
      </c>
      <c r="J25" s="204">
        <f t="shared" si="8"/>
        <v>-137495.12</v>
      </c>
      <c r="K25" s="204">
        <f t="shared" ref="K25" si="9">SUM(K26:K28)</f>
        <v>-118444.58</v>
      </c>
    </row>
    <row r="26" spans="2:11" s="53" customFormat="1" ht="26.1" customHeight="1" x14ac:dyDescent="0.2">
      <c r="B26" s="104" t="s">
        <v>138</v>
      </c>
      <c r="C26" s="102"/>
      <c r="D26" s="105">
        <v>-79754.66</v>
      </c>
      <c r="E26" s="105">
        <v>-86709.18</v>
      </c>
      <c r="F26" s="105">
        <v>-119621.13</v>
      </c>
      <c r="G26" s="105">
        <v>-120129.06</v>
      </c>
      <c r="H26" s="105">
        <v>-121920.94</v>
      </c>
      <c r="I26" s="105">
        <v>-120564.07</v>
      </c>
      <c r="J26" s="105">
        <v>-137495.12</v>
      </c>
      <c r="K26" s="105">
        <v>-118444.58</v>
      </c>
    </row>
    <row r="27" spans="2:11" s="53" customFormat="1" ht="26.1" customHeight="1" x14ac:dyDescent="0.2">
      <c r="B27" s="104" t="s">
        <v>139</v>
      </c>
      <c r="C27" s="102"/>
      <c r="D27" s="105">
        <v>4051.66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</row>
    <row r="28" spans="2:11" s="53" customFormat="1" ht="26.1" customHeight="1" x14ac:dyDescent="0.2">
      <c r="B28" s="104" t="s">
        <v>44</v>
      </c>
      <c r="C28" s="102"/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</row>
    <row r="29" spans="2:11" s="53" customFormat="1" ht="26.1" customHeight="1" x14ac:dyDescent="0.2">
      <c r="B29" s="203" t="s">
        <v>140</v>
      </c>
      <c r="C29" s="102"/>
      <c r="D29" s="204">
        <f>SUM(D30:D31)</f>
        <v>-3315560.19</v>
      </c>
      <c r="E29" s="204">
        <f t="shared" ref="E29:J29" si="10">SUM(E30:E31)</f>
        <v>-3565125.18</v>
      </c>
      <c r="F29" s="204">
        <f t="shared" si="10"/>
        <v>-3455090.76</v>
      </c>
      <c r="G29" s="204">
        <f t="shared" si="10"/>
        <v>-3294736.88</v>
      </c>
      <c r="H29" s="204">
        <f t="shared" si="10"/>
        <v>-3428695.37</v>
      </c>
      <c r="I29" s="204">
        <f t="shared" si="10"/>
        <v>-3587974.46</v>
      </c>
      <c r="J29" s="204">
        <f t="shared" si="10"/>
        <v>-3753483.84</v>
      </c>
      <c r="K29" s="204">
        <f t="shared" ref="K29" si="11">SUM(K30:K31)</f>
        <v>-4028234.9699999997</v>
      </c>
    </row>
    <row r="30" spans="2:11" s="53" customFormat="1" ht="26.1" customHeight="1" x14ac:dyDescent="0.2">
      <c r="B30" s="104" t="s">
        <v>141</v>
      </c>
      <c r="C30" s="102"/>
      <c r="D30" s="105">
        <v>-1528035.63</v>
      </c>
      <c r="E30" s="105">
        <v>-1616527.32</v>
      </c>
      <c r="F30" s="105">
        <v>-1457288.76</v>
      </c>
      <c r="G30" s="105">
        <v>-1427085.79</v>
      </c>
      <c r="H30" s="105">
        <v>-1537001.64</v>
      </c>
      <c r="I30" s="105">
        <v>-1668064.1</v>
      </c>
      <c r="J30" s="105">
        <v>-1602152.02</v>
      </c>
      <c r="K30" s="105">
        <v>-1848333.07</v>
      </c>
    </row>
    <row r="31" spans="2:11" s="53" customFormat="1" ht="26.1" customHeight="1" x14ac:dyDescent="0.2">
      <c r="B31" s="104" t="s">
        <v>142</v>
      </c>
      <c r="C31" s="102"/>
      <c r="D31" s="105">
        <v>-1787524.56</v>
      </c>
      <c r="E31" s="105">
        <v>-1948597.86</v>
      </c>
      <c r="F31" s="105">
        <v>-1997802</v>
      </c>
      <c r="G31" s="105">
        <v>-1867651.09</v>
      </c>
      <c r="H31" s="105">
        <v>-1891693.73</v>
      </c>
      <c r="I31" s="105">
        <v>-1919910.36</v>
      </c>
      <c r="J31" s="105">
        <v>-2151331.8199999998</v>
      </c>
      <c r="K31" s="105">
        <v>-2179901.9</v>
      </c>
    </row>
    <row r="32" spans="2:11" s="53" customFormat="1" ht="26.1" customHeight="1" x14ac:dyDescent="0.2">
      <c r="B32" s="203" t="s">
        <v>143</v>
      </c>
      <c r="C32" s="102"/>
      <c r="D32" s="204">
        <v>-1451673.9100000001</v>
      </c>
      <c r="E32" s="204">
        <v>-1603203.0859016923</v>
      </c>
      <c r="F32" s="204">
        <v>-1291178.51</v>
      </c>
      <c r="G32" s="204">
        <v>-1510340.6149092631</v>
      </c>
      <c r="H32" s="204">
        <v>-1459939.7200000002</v>
      </c>
      <c r="I32" s="204">
        <v>-1561410.0999999999</v>
      </c>
      <c r="J32" s="204">
        <v>-1501058.7799999998</v>
      </c>
      <c r="K32" s="204">
        <v>-1537749.51</v>
      </c>
    </row>
    <row r="33" spans="2:12" s="53" customFormat="1" ht="26.1" customHeight="1" x14ac:dyDescent="0.2">
      <c r="B33" s="82" t="s">
        <v>144</v>
      </c>
      <c r="C33" s="102"/>
      <c r="D33" s="103">
        <f>SUM(D25,D29,D32)</f>
        <v>-4842937.0999999996</v>
      </c>
      <c r="E33" s="103">
        <f t="shared" ref="E33:J33" si="12">SUM(E25,E29,E32)</f>
        <v>-5255037.4459016928</v>
      </c>
      <c r="F33" s="103">
        <f t="shared" si="12"/>
        <v>-4865890.3999999994</v>
      </c>
      <c r="G33" s="103">
        <f t="shared" si="12"/>
        <v>-4925206.5549092628</v>
      </c>
      <c r="H33" s="103">
        <f t="shared" si="12"/>
        <v>-5010556.03</v>
      </c>
      <c r="I33" s="103">
        <f t="shared" si="12"/>
        <v>-5269948.63</v>
      </c>
      <c r="J33" s="103">
        <f t="shared" si="12"/>
        <v>-5392037.7400000002</v>
      </c>
      <c r="K33" s="103">
        <f t="shared" ref="K33" si="13">SUM(K25,K29,K32)</f>
        <v>-5684429.0599999996</v>
      </c>
    </row>
    <row r="34" spans="2:12" s="53" customFormat="1" ht="26.1" customHeight="1" x14ac:dyDescent="0.2">
      <c r="B34" s="82" t="s">
        <v>145</v>
      </c>
      <c r="C34" s="102"/>
      <c r="D34" s="103">
        <f>SUM(D24,D33)</f>
        <v>25270154.973752648</v>
      </c>
      <c r="E34" s="103">
        <f t="shared" ref="E34:G34" si="14">SUM(E24,E33)</f>
        <v>20438853.626908481</v>
      </c>
      <c r="F34" s="103">
        <f t="shared" si="14"/>
        <v>21294527.393113844</v>
      </c>
      <c r="G34" s="103">
        <f t="shared" si="14"/>
        <v>19850984.109517287</v>
      </c>
      <c r="H34" s="103">
        <f t="shared" ref="H34" si="15">SUM(H24,H33)</f>
        <v>20283394.86033392</v>
      </c>
      <c r="I34" s="103">
        <f t="shared" ref="I34:J34" si="16">SUM(I24,I33)</f>
        <v>35238690.446755566</v>
      </c>
      <c r="J34" s="103">
        <f t="shared" si="16"/>
        <v>18600809.304062456</v>
      </c>
      <c r="K34" s="103">
        <f t="shared" ref="K34" si="17">SUM(K24,K33)</f>
        <v>19681672.237827521</v>
      </c>
    </row>
    <row r="35" spans="2:12" s="53" customFormat="1" ht="26.1" customHeight="1" x14ac:dyDescent="0.2">
      <c r="B35" s="82" t="s">
        <v>146</v>
      </c>
      <c r="C35" s="102"/>
      <c r="D35" s="103">
        <v>20914221.600000001</v>
      </c>
      <c r="E35" s="103">
        <v>20914221.600000001</v>
      </c>
      <c r="F35" s="103">
        <v>20914221.600000001</v>
      </c>
      <c r="G35" s="103">
        <v>20914221.600000001</v>
      </c>
      <c r="H35" s="103">
        <v>20914221.600000001</v>
      </c>
      <c r="I35" s="103">
        <v>36018937.200000003</v>
      </c>
      <c r="J35" s="103">
        <v>22076122.800000001</v>
      </c>
      <c r="K35" s="103">
        <v>22076122.800000001</v>
      </c>
    </row>
    <row r="36" spans="2:12" s="53" customFormat="1" ht="20.100000000000001" customHeight="1" x14ac:dyDescent="0.2">
      <c r="B36" s="82"/>
      <c r="C36" s="83"/>
      <c r="D36" s="84"/>
      <c r="E36" s="84"/>
      <c r="F36" s="84"/>
      <c r="G36" s="84"/>
      <c r="H36" s="84"/>
      <c r="I36" s="84"/>
      <c r="J36" s="84"/>
      <c r="K36" s="84"/>
    </row>
    <row r="37" spans="2:12" s="53" customFormat="1" ht="26.1" customHeight="1" x14ac:dyDescent="0.2">
      <c r="B37" s="85" t="s">
        <v>147</v>
      </c>
      <c r="C37" s="86"/>
      <c r="D37" s="87">
        <v>23238024</v>
      </c>
      <c r="E37" s="87">
        <v>23238024</v>
      </c>
      <c r="F37" s="87">
        <v>23238024</v>
      </c>
      <c r="G37" s="87">
        <v>23238024</v>
      </c>
      <c r="H37" s="87">
        <v>23238024</v>
      </c>
      <c r="I37" s="87">
        <v>23238024</v>
      </c>
      <c r="J37" s="87">
        <v>23238024</v>
      </c>
      <c r="K37" s="87">
        <v>23238024</v>
      </c>
    </row>
    <row r="38" spans="2:12" s="53" customFormat="1" ht="26.1" customHeight="1" x14ac:dyDescent="0.2">
      <c r="B38" s="80" t="s">
        <v>148</v>
      </c>
      <c r="C38" s="86"/>
      <c r="D38" s="101">
        <v>28306583.371099986</v>
      </c>
      <c r="E38" s="101">
        <v>27831215.398008473</v>
      </c>
      <c r="F38" s="101">
        <v>28211521.191122316</v>
      </c>
      <c r="G38" s="101">
        <v>27148283.700639598</v>
      </c>
      <c r="H38" s="101">
        <v>26517456.960973524</v>
      </c>
      <c r="I38" s="101">
        <v>25737210.207729086</v>
      </c>
      <c r="J38" s="101">
        <v>22261896.711791541</v>
      </c>
      <c r="K38" s="101">
        <v>19867446.149619061</v>
      </c>
    </row>
    <row r="39" spans="2:12" s="53" customFormat="1" ht="26.1" customHeight="1" x14ac:dyDescent="0.2">
      <c r="B39" s="88" t="s">
        <v>149</v>
      </c>
      <c r="C39" s="86"/>
      <c r="D39" s="89">
        <f t="shared" ref="D39:H39" si="18">D38/D37</f>
        <v>1.2181149038790899</v>
      </c>
      <c r="E39" s="89">
        <f t="shared" si="18"/>
        <v>1.1976584324901496</v>
      </c>
      <c r="F39" s="89">
        <f t="shared" si="18"/>
        <v>1.2140241008066055</v>
      </c>
      <c r="G39" s="89">
        <f t="shared" si="18"/>
        <v>1.168269888207345</v>
      </c>
      <c r="H39" s="89">
        <f t="shared" si="18"/>
        <v>1.1411235723387463</v>
      </c>
      <c r="I39" s="89">
        <f t="shared" ref="I39:J39" si="19">I38/I37</f>
        <v>1.1075472771578636</v>
      </c>
      <c r="J39" s="89">
        <f t="shared" si="19"/>
        <v>0.95799439366236738</v>
      </c>
      <c r="K39" s="89">
        <f t="shared" ref="K39" si="20">K38/K37</f>
        <v>0.85495419703581776</v>
      </c>
    </row>
    <row r="40" spans="2:12" ht="20.100000000000001" customHeight="1" x14ac:dyDescent="0.2"/>
    <row r="41" spans="2:12" ht="20.100000000000001" customHeight="1" x14ac:dyDescent="0.2">
      <c r="B41" s="41"/>
      <c r="C41" s="54"/>
      <c r="D41" s="56"/>
      <c r="E41" s="55"/>
      <c r="F41" s="55"/>
      <c r="G41" s="55"/>
      <c r="H41" s="55"/>
      <c r="I41" s="55"/>
      <c r="J41" s="55"/>
      <c r="K41" s="55"/>
      <c r="L41" s="55"/>
    </row>
    <row r="42" spans="2:12" ht="20.100000000000001" hidden="1" customHeight="1" x14ac:dyDescent="0.2">
      <c r="B42" s="41"/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2:12" ht="13.5" hidden="1" customHeight="1" x14ac:dyDescent="0.2">
      <c r="B43" s="41"/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2:12" ht="12.75" hidden="1" x14ac:dyDescent="0.2">
      <c r="B44" s="54"/>
    </row>
    <row r="96" spans="1:103" s="51" customFormat="1" ht="12.75" hidden="1" x14ac:dyDescent="0.2">
      <c r="A96" s="49"/>
      <c r="B96" s="54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</row>
  </sheetData>
  <conditionalFormatting sqref="D7:K39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N1048576"/>
  <sheetViews>
    <sheetView showGridLines="0" zoomScaleNormal="100" zoomScaleSheetLayoutView="50" workbookViewId="0">
      <pane ySplit="6" topLeftCell="A7" activePane="bottomLeft" state="frozen"/>
      <selection pane="bottomLeft" activeCell="I7" sqref="I7"/>
    </sheetView>
  </sheetViews>
  <sheetFormatPr defaultColWidth="0" defaultRowHeight="12.75" zeroHeight="1" x14ac:dyDescent="0.2"/>
  <cols>
    <col min="1" max="1" width="3.85546875" style="1" customWidth="1"/>
    <col min="2" max="3" width="13.140625" style="1" customWidth="1"/>
    <col min="4" max="4" width="13.5703125" style="1" customWidth="1"/>
    <col min="5" max="6" width="17.42578125" style="1" customWidth="1"/>
    <col min="7" max="7" width="5.28515625" style="1" customWidth="1"/>
    <col min="8" max="8" width="16" style="1" customWidth="1"/>
    <col min="9" max="9" width="19.42578125" style="1" customWidth="1"/>
    <col min="10" max="10" width="16.42578125" style="1" customWidth="1"/>
    <col min="11" max="11" width="9.28515625" style="1" hidden="1" customWidth="1"/>
    <col min="12" max="12" width="10.140625" style="1" hidden="1" customWidth="1"/>
    <col min="13" max="13" width="17.42578125" style="1" hidden="1" customWidth="1"/>
    <col min="14" max="14" width="16.5703125" style="1" hidden="1" customWidth="1"/>
    <col min="15" max="15" width="10.28515625" style="1" hidden="1" customWidth="1"/>
    <col min="16" max="16" width="8" style="1" hidden="1" customWidth="1"/>
    <col min="17" max="17" width="10.7109375" style="1" hidden="1" customWidth="1"/>
    <col min="18" max="18" width="7.28515625" style="1" hidden="1" customWidth="1"/>
    <col min="19" max="19" width="9.140625" style="1" hidden="1" customWidth="1"/>
    <col min="20" max="20" width="14.85546875" style="1" hidden="1" customWidth="1"/>
    <col min="21" max="21" width="16" style="1" hidden="1" customWidth="1"/>
    <col min="22" max="22" width="5.28515625" style="1" hidden="1" customWidth="1"/>
    <col min="23" max="23" width="7.5703125" style="1" hidden="1" customWidth="1"/>
    <col min="24" max="66" width="25.85546875" style="1" hidden="1" customWidth="1"/>
    <col min="67" max="16384" width="0" style="1" hidden="1"/>
  </cols>
  <sheetData>
    <row r="1" spans="2:22" ht="17.100000000000001" customHeight="1" x14ac:dyDescent="0.2">
      <c r="B1" s="4"/>
    </row>
    <row r="2" spans="2:22" s="2" customFormat="1" ht="17.100000000000001" customHeight="1" x14ac:dyDescent="0.2">
      <c r="B2" s="3"/>
      <c r="C2" s="3"/>
      <c r="D2" s="1"/>
      <c r="E2" s="1"/>
      <c r="F2" s="1"/>
      <c r="H2" s="41" t="s">
        <v>113</v>
      </c>
      <c r="I2" s="1"/>
      <c r="J2" s="1"/>
      <c r="L2" s="1"/>
      <c r="V2" s="1"/>
    </row>
    <row r="3" spans="2:22" ht="17.100000000000001" customHeight="1" x14ac:dyDescent="0.2"/>
    <row r="4" spans="2:22" ht="17.100000000000001" customHeight="1" x14ac:dyDescent="0.2">
      <c r="B4" s="38"/>
    </row>
    <row r="5" spans="2:22" ht="19.5" x14ac:dyDescent="0.45">
      <c r="B5" s="90" t="s">
        <v>114</v>
      </c>
      <c r="C5" s="42"/>
      <c r="H5" s="90" t="s">
        <v>115</v>
      </c>
      <c r="Q5" s="46"/>
      <c r="R5" s="47"/>
    </row>
    <row r="6" spans="2:22" ht="35.25" customHeight="1" x14ac:dyDescent="0.2">
      <c r="B6" s="92" t="s">
        <v>116</v>
      </c>
      <c r="C6" s="92" t="s">
        <v>293</v>
      </c>
      <c r="D6" s="92" t="s">
        <v>294</v>
      </c>
      <c r="E6" s="92" t="s">
        <v>117</v>
      </c>
      <c r="F6" s="92" t="s">
        <v>118</v>
      </c>
      <c r="H6" s="92" t="s">
        <v>119</v>
      </c>
      <c r="I6" s="92" t="s">
        <v>120</v>
      </c>
      <c r="Q6" s="46"/>
      <c r="R6" s="47"/>
    </row>
    <row r="7" spans="2:22" ht="15.95" customHeight="1" x14ac:dyDescent="0.2">
      <c r="B7" s="95">
        <v>43307</v>
      </c>
      <c r="C7" s="96">
        <v>100</v>
      </c>
      <c r="D7" s="96">
        <v>100</v>
      </c>
      <c r="E7" s="96">
        <v>100</v>
      </c>
      <c r="F7" s="96">
        <v>100</v>
      </c>
      <c r="G7" s="49"/>
      <c r="H7" s="97">
        <v>100</v>
      </c>
      <c r="I7" s="98">
        <v>0</v>
      </c>
      <c r="Q7" s="46"/>
      <c r="R7" s="47"/>
    </row>
    <row r="8" spans="2:22" ht="15.95" customHeight="1" x14ac:dyDescent="0.2">
      <c r="B8" s="95">
        <v>43308</v>
      </c>
      <c r="C8" s="96">
        <v>110</v>
      </c>
      <c r="D8" s="96">
        <v>99.533064390000007</v>
      </c>
      <c r="E8" s="96">
        <v>99.908705150240579</v>
      </c>
      <c r="F8" s="96">
        <v>100.02458298000001</v>
      </c>
      <c r="G8" s="49"/>
      <c r="H8" s="97">
        <v>99.533064390000007</v>
      </c>
      <c r="I8" s="98">
        <v>89980</v>
      </c>
      <c r="Q8" s="46"/>
      <c r="R8" s="47"/>
    </row>
    <row r="9" spans="2:22" ht="15.95" customHeight="1" x14ac:dyDescent="0.2">
      <c r="B9" s="95">
        <v>43311</v>
      </c>
      <c r="C9" s="96">
        <v>105.1</v>
      </c>
      <c r="D9" s="96">
        <v>95.099318793999998</v>
      </c>
      <c r="E9" s="96">
        <v>99.94457098407463</v>
      </c>
      <c r="F9" s="96">
        <v>100.049172</v>
      </c>
      <c r="G9" s="49"/>
      <c r="H9" s="97">
        <v>95.099318793999998</v>
      </c>
      <c r="I9" s="98">
        <v>20818.8</v>
      </c>
      <c r="Q9" s="46"/>
      <c r="R9" s="47"/>
    </row>
    <row r="10" spans="2:22" ht="15.95" customHeight="1" x14ac:dyDescent="0.2">
      <c r="B10" s="95">
        <v>43312</v>
      </c>
      <c r="C10" s="96">
        <v>107</v>
      </c>
      <c r="D10" s="96">
        <v>96.818526270000007</v>
      </c>
      <c r="E10" s="96">
        <v>100.35213727764346</v>
      </c>
      <c r="F10" s="96">
        <v>100.07376707</v>
      </c>
      <c r="G10" s="49"/>
      <c r="H10" s="97">
        <v>96.818526270000007</v>
      </c>
      <c r="I10" s="98">
        <v>433243</v>
      </c>
      <c r="Q10" s="46"/>
      <c r="R10" s="47"/>
    </row>
    <row r="11" spans="2:22" ht="15.95" customHeight="1" x14ac:dyDescent="0.2">
      <c r="B11" s="95">
        <v>43313</v>
      </c>
      <c r="C11" s="96">
        <v>107</v>
      </c>
      <c r="D11" s="96">
        <v>96.818526270000007</v>
      </c>
      <c r="E11" s="96">
        <v>100.09176063980921</v>
      </c>
      <c r="F11" s="96">
        <v>100.09836819</v>
      </c>
      <c r="G11" s="49"/>
      <c r="H11" s="97">
        <v>96.818526270000007</v>
      </c>
      <c r="I11" s="98">
        <v>0</v>
      </c>
      <c r="Q11" s="46"/>
      <c r="R11" s="47"/>
    </row>
    <row r="12" spans="2:22" ht="15.95" customHeight="1" x14ac:dyDescent="0.2">
      <c r="B12" s="95">
        <v>43314</v>
      </c>
      <c r="C12" s="96">
        <v>105.67155756</v>
      </c>
      <c r="D12" s="96">
        <v>95.008834190000002</v>
      </c>
      <c r="E12" s="96">
        <v>100.1718765283736</v>
      </c>
      <c r="F12" s="96">
        <v>100.12297535</v>
      </c>
      <c r="G12" s="49"/>
      <c r="H12" s="97">
        <v>95.008834190000002</v>
      </c>
      <c r="I12" s="98">
        <v>73520.990000000005</v>
      </c>
      <c r="Q12" s="46"/>
      <c r="R12" s="47"/>
    </row>
    <row r="13" spans="2:22" ht="15.95" customHeight="1" x14ac:dyDescent="0.2">
      <c r="B13" s="95">
        <v>43315</v>
      </c>
      <c r="C13" s="96">
        <v>105.67155756</v>
      </c>
      <c r="D13" s="96">
        <v>95.008834190000002</v>
      </c>
      <c r="E13" s="96">
        <v>100.34142410649824</v>
      </c>
      <c r="F13" s="96">
        <v>100.14758854999999</v>
      </c>
      <c r="G13" s="49"/>
      <c r="H13" s="97">
        <v>95.008834190000002</v>
      </c>
      <c r="I13" s="98">
        <v>24465</v>
      </c>
      <c r="Q13" s="46"/>
      <c r="R13" s="47"/>
    </row>
    <row r="14" spans="2:22" ht="15.95" customHeight="1" x14ac:dyDescent="0.2">
      <c r="B14" s="95">
        <v>43318</v>
      </c>
      <c r="C14" s="96">
        <v>105.67155756</v>
      </c>
      <c r="D14" s="96">
        <v>95.008834190000002</v>
      </c>
      <c r="E14" s="96">
        <v>100.36005570848995</v>
      </c>
      <c r="F14" s="96">
        <v>100.17220779</v>
      </c>
      <c r="G14" s="49"/>
      <c r="H14" s="97">
        <v>95.008834190000002</v>
      </c>
      <c r="I14" s="98">
        <v>8610</v>
      </c>
      <c r="Q14" s="46"/>
      <c r="R14" s="47"/>
    </row>
    <row r="15" spans="2:22" ht="15.95" customHeight="1" x14ac:dyDescent="0.2">
      <c r="B15" s="95">
        <v>43319</v>
      </c>
      <c r="C15" s="96">
        <v>105.67155756</v>
      </c>
      <c r="D15" s="96">
        <v>95.008834190000002</v>
      </c>
      <c r="E15" s="96">
        <v>100.24547135624088</v>
      </c>
      <c r="F15" s="96">
        <v>100.19683309</v>
      </c>
      <c r="G15" s="49"/>
      <c r="H15" s="97">
        <v>95.008834190000002</v>
      </c>
      <c r="I15" s="98">
        <v>10815</v>
      </c>
      <c r="Q15" s="46"/>
      <c r="R15" s="47"/>
    </row>
    <row r="16" spans="2:22" ht="15.95" customHeight="1" x14ac:dyDescent="0.2">
      <c r="B16" s="95">
        <v>43320</v>
      </c>
      <c r="C16" s="96">
        <v>105.67155756</v>
      </c>
      <c r="D16" s="96">
        <v>95.008834190000002</v>
      </c>
      <c r="E16" s="96">
        <v>100.26550032838199</v>
      </c>
      <c r="F16" s="96">
        <v>100.22146442</v>
      </c>
      <c r="G16" s="49"/>
      <c r="H16" s="97">
        <v>95.008834190000002</v>
      </c>
      <c r="I16" s="98">
        <v>525</v>
      </c>
      <c r="Q16" s="46"/>
      <c r="R16" s="47"/>
    </row>
    <row r="17" spans="2:9" ht="15.95" customHeight="1" x14ac:dyDescent="0.2">
      <c r="B17" s="95">
        <v>43321</v>
      </c>
      <c r="C17" s="96">
        <v>109.19394281</v>
      </c>
      <c r="D17" s="96">
        <v>98.17579533</v>
      </c>
      <c r="E17" s="96">
        <v>100.26503453833219</v>
      </c>
      <c r="F17" s="96">
        <v>100.24610180000001</v>
      </c>
      <c r="G17" s="49"/>
      <c r="H17" s="97">
        <v>98.17579533</v>
      </c>
      <c r="I17" s="98">
        <v>49896</v>
      </c>
    </row>
    <row r="18" spans="2:9" ht="15.95" customHeight="1" x14ac:dyDescent="0.2">
      <c r="B18" s="95">
        <v>43322</v>
      </c>
      <c r="C18" s="96">
        <v>105.16835965999999</v>
      </c>
      <c r="D18" s="96">
        <v>94.556411170000004</v>
      </c>
      <c r="E18" s="96">
        <v>99.856536664663764</v>
      </c>
      <c r="F18" s="96">
        <v>100.27074521999999</v>
      </c>
      <c r="G18" s="49"/>
      <c r="H18" s="97">
        <v>94.556411170000004</v>
      </c>
      <c r="I18" s="98">
        <v>1067407.23</v>
      </c>
    </row>
    <row r="19" spans="2:9" ht="15.95" customHeight="1" x14ac:dyDescent="0.2">
      <c r="B19" s="95">
        <v>43325</v>
      </c>
      <c r="C19" s="96">
        <v>103.25620766999999</v>
      </c>
      <c r="D19" s="96">
        <v>92.837203694999999</v>
      </c>
      <c r="E19" s="96">
        <v>99.651123252705077</v>
      </c>
      <c r="F19" s="96">
        <v>100.29539468999999</v>
      </c>
      <c r="G19" s="49"/>
      <c r="H19" s="97">
        <v>92.837203694999999</v>
      </c>
      <c r="I19" s="98">
        <v>779731.62</v>
      </c>
    </row>
    <row r="20" spans="2:9" ht="15.95" customHeight="1" x14ac:dyDescent="0.2">
      <c r="B20" s="95">
        <v>43326</v>
      </c>
      <c r="C20" s="96">
        <v>103.19582392</v>
      </c>
      <c r="D20" s="96">
        <v>92.782912932000002</v>
      </c>
      <c r="E20" s="96">
        <v>99.916623581087052</v>
      </c>
      <c r="F20" s="96">
        <v>100.3200502</v>
      </c>
      <c r="G20" s="49"/>
      <c r="H20" s="97">
        <v>92.782912932000002</v>
      </c>
      <c r="I20" s="98">
        <v>12239.06</v>
      </c>
    </row>
    <row r="21" spans="2:9" ht="15.95" customHeight="1" x14ac:dyDescent="0.2">
      <c r="B21" s="95">
        <v>43327</v>
      </c>
      <c r="C21" s="96">
        <v>103.19582392</v>
      </c>
      <c r="D21" s="96">
        <v>92.782912932000002</v>
      </c>
      <c r="E21" s="96">
        <v>99.719128599974852</v>
      </c>
      <c r="F21" s="96">
        <v>100.34471175</v>
      </c>
      <c r="G21" s="49"/>
      <c r="H21" s="97">
        <v>92.782912932000002</v>
      </c>
      <c r="I21" s="98">
        <v>0</v>
      </c>
    </row>
    <row r="22" spans="2:9" ht="15.95" customHeight="1" x14ac:dyDescent="0.2">
      <c r="B22" s="95">
        <v>43328</v>
      </c>
      <c r="C22" s="96">
        <v>105.67155756</v>
      </c>
      <c r="D22" s="96">
        <v>95.008834190000002</v>
      </c>
      <c r="E22" s="96">
        <v>100.25618452738611</v>
      </c>
      <c r="F22" s="96">
        <v>100.36937935</v>
      </c>
      <c r="G22" s="49"/>
      <c r="H22" s="97">
        <v>95.008834190000002</v>
      </c>
      <c r="I22" s="98">
        <v>11462.4</v>
      </c>
    </row>
    <row r="23" spans="2:9" ht="15.95" customHeight="1" x14ac:dyDescent="0.2">
      <c r="B23" s="95">
        <v>43329</v>
      </c>
      <c r="C23" s="96">
        <v>105.67155756</v>
      </c>
      <c r="D23" s="96">
        <v>95.008834190000002</v>
      </c>
      <c r="E23" s="96">
        <v>100.10759750150216</v>
      </c>
      <c r="F23" s="96">
        <v>100.39405318</v>
      </c>
      <c r="G23" s="49"/>
      <c r="H23" s="97">
        <v>95.008834190000002</v>
      </c>
      <c r="I23" s="98">
        <v>1574.95</v>
      </c>
    </row>
    <row r="24" spans="2:9" ht="15.95" customHeight="1" x14ac:dyDescent="0.2">
      <c r="B24" s="95">
        <v>43332</v>
      </c>
      <c r="C24" s="96">
        <v>106.67795334</v>
      </c>
      <c r="D24" s="96">
        <v>95.913680229999997</v>
      </c>
      <c r="E24" s="96">
        <v>99.791791847742545</v>
      </c>
      <c r="F24" s="96">
        <v>100.41873305</v>
      </c>
      <c r="G24" s="49"/>
      <c r="H24" s="97">
        <v>95.913680229999997</v>
      </c>
      <c r="I24" s="98">
        <v>1166</v>
      </c>
    </row>
    <row r="25" spans="2:9" ht="15.95" customHeight="1" x14ac:dyDescent="0.2">
      <c r="B25" s="95">
        <v>43333</v>
      </c>
      <c r="C25" s="96">
        <v>104.66516177</v>
      </c>
      <c r="D25" s="96">
        <v>94.103988150000006</v>
      </c>
      <c r="E25" s="96">
        <v>99.891005128348453</v>
      </c>
      <c r="F25" s="96">
        <v>100.44341896</v>
      </c>
      <c r="G25" s="49"/>
      <c r="H25" s="97">
        <v>94.103988150000006</v>
      </c>
      <c r="I25" s="98">
        <v>12460.28</v>
      </c>
    </row>
    <row r="26" spans="2:9" ht="15.95" customHeight="1" x14ac:dyDescent="0.2">
      <c r="B26" s="95">
        <v>43334</v>
      </c>
      <c r="C26" s="96">
        <v>103.65876598</v>
      </c>
      <c r="D26" s="96">
        <v>93.199142109999997</v>
      </c>
      <c r="E26" s="96">
        <v>99.784339206945873</v>
      </c>
      <c r="F26" s="96">
        <v>100.46811092</v>
      </c>
      <c r="G26" s="49"/>
      <c r="H26" s="97">
        <v>93.199142109999997</v>
      </c>
      <c r="I26" s="98">
        <v>2183</v>
      </c>
    </row>
    <row r="27" spans="2:9" ht="15.95" customHeight="1" x14ac:dyDescent="0.2">
      <c r="B27" s="95">
        <v>43335</v>
      </c>
      <c r="C27" s="96">
        <v>103.15556809</v>
      </c>
      <c r="D27" s="96">
        <v>92.746719091000003</v>
      </c>
      <c r="E27" s="96">
        <v>99.27243594222341</v>
      </c>
      <c r="F27" s="96">
        <v>100.49280892</v>
      </c>
      <c r="G27" s="49"/>
      <c r="H27" s="97">
        <v>92.746719091000003</v>
      </c>
      <c r="I27" s="98">
        <v>32309.599999999999</v>
      </c>
    </row>
    <row r="28" spans="2:9" ht="15.95" customHeight="1" x14ac:dyDescent="0.2">
      <c r="B28" s="95">
        <v>43336</v>
      </c>
      <c r="C28" s="96">
        <v>103.15556809</v>
      </c>
      <c r="D28" s="96">
        <v>92.746719091000003</v>
      </c>
      <c r="E28" s="96">
        <v>99.268243831775266</v>
      </c>
      <c r="F28" s="96">
        <v>100.51751297</v>
      </c>
      <c r="G28" s="49"/>
      <c r="H28" s="97">
        <v>92.746719091000003</v>
      </c>
      <c r="I28" s="98">
        <v>0</v>
      </c>
    </row>
    <row r="29" spans="2:9" ht="15.95" customHeight="1" x14ac:dyDescent="0.2">
      <c r="B29" s="95">
        <v>43339</v>
      </c>
      <c r="C29" s="96">
        <v>102.65237020000001</v>
      </c>
      <c r="D29" s="96">
        <v>92.294296071000005</v>
      </c>
      <c r="E29" s="96">
        <v>99.43546245965095</v>
      </c>
      <c r="F29" s="96">
        <v>100.54222306</v>
      </c>
      <c r="G29" s="49"/>
      <c r="H29" s="97">
        <v>92.294296071000005</v>
      </c>
      <c r="I29" s="98">
        <v>255717.5</v>
      </c>
    </row>
    <row r="30" spans="2:9" ht="15.95" customHeight="1" x14ac:dyDescent="0.2">
      <c r="B30" s="95">
        <v>43340</v>
      </c>
      <c r="C30" s="96">
        <v>101.94789315</v>
      </c>
      <c r="D30" s="96">
        <v>91.660903843</v>
      </c>
      <c r="E30" s="96">
        <v>99.511386237767198</v>
      </c>
      <c r="F30" s="96">
        <v>100.56693937999999</v>
      </c>
      <c r="G30" s="49"/>
      <c r="H30" s="97">
        <v>91.660903843</v>
      </c>
      <c r="I30" s="98">
        <v>3951212.21</v>
      </c>
    </row>
    <row r="31" spans="2:9" ht="15.95" customHeight="1" x14ac:dyDescent="0.2">
      <c r="B31" s="95">
        <v>43341</v>
      </c>
      <c r="C31" s="96">
        <v>104.16196388</v>
      </c>
      <c r="D31" s="96">
        <v>93.651565129999994</v>
      </c>
      <c r="E31" s="96">
        <v>99.431736139252607</v>
      </c>
      <c r="F31" s="96">
        <v>100.59166174000001</v>
      </c>
      <c r="G31" s="49"/>
      <c r="H31" s="97">
        <v>93.651565129999994</v>
      </c>
      <c r="I31" s="98">
        <v>28205.29</v>
      </c>
    </row>
    <row r="32" spans="2:9" ht="15.95" customHeight="1" x14ac:dyDescent="0.2">
      <c r="B32" s="95">
        <v>43342</v>
      </c>
      <c r="C32" s="96">
        <v>103.35684725</v>
      </c>
      <c r="D32" s="96">
        <v>92.927688298000007</v>
      </c>
      <c r="E32" s="96">
        <v>99.501604646721546</v>
      </c>
      <c r="F32" s="96">
        <v>100.61639013999999</v>
      </c>
      <c r="G32" s="49"/>
      <c r="H32" s="97">
        <v>92.927688298000007</v>
      </c>
      <c r="I32" s="98">
        <v>172707.9</v>
      </c>
    </row>
    <row r="33" spans="2:9" ht="15.95" customHeight="1" x14ac:dyDescent="0.2">
      <c r="B33" s="95">
        <v>43343</v>
      </c>
      <c r="C33" s="96">
        <v>103.35684725</v>
      </c>
      <c r="D33" s="96">
        <v>92.927688298000007</v>
      </c>
      <c r="E33" s="96">
        <v>99.651123252705091</v>
      </c>
      <c r="F33" s="96">
        <v>100.64112459</v>
      </c>
      <c r="G33" s="49"/>
      <c r="H33" s="97">
        <v>92.927688298000007</v>
      </c>
      <c r="I33" s="98">
        <v>20642.7</v>
      </c>
    </row>
    <row r="34" spans="2:9" ht="15.95" customHeight="1" x14ac:dyDescent="0.2">
      <c r="B34" s="95">
        <v>43346</v>
      </c>
      <c r="C34" s="96">
        <v>103.99510263000001</v>
      </c>
      <c r="D34" s="96">
        <v>92.882445997000005</v>
      </c>
      <c r="E34" s="96">
        <v>99.468533553186248</v>
      </c>
      <c r="F34" s="96">
        <v>100.66586509</v>
      </c>
      <c r="G34" s="49"/>
      <c r="H34" s="97">
        <v>92.882445997000005</v>
      </c>
      <c r="I34" s="98">
        <v>821.42</v>
      </c>
    </row>
    <row r="35" spans="2:9" ht="15.95" customHeight="1" x14ac:dyDescent="0.2">
      <c r="B35" s="95">
        <v>43347</v>
      </c>
      <c r="C35" s="96">
        <v>102.34374347000001</v>
      </c>
      <c r="D35" s="96">
        <v>91.407546951</v>
      </c>
      <c r="E35" s="96">
        <v>99.457820382041007</v>
      </c>
      <c r="F35" s="96">
        <v>100.69061180999999</v>
      </c>
      <c r="G35" s="49"/>
      <c r="H35" s="97">
        <v>91.407546951</v>
      </c>
      <c r="I35" s="98">
        <v>514136.94</v>
      </c>
    </row>
    <row r="36" spans="2:9" ht="15.95" customHeight="1" x14ac:dyDescent="0.2">
      <c r="B36" s="95">
        <v>43348</v>
      </c>
      <c r="C36" s="96">
        <v>102.34374347000001</v>
      </c>
      <c r="D36" s="96">
        <v>91.407546951</v>
      </c>
      <c r="E36" s="96">
        <v>99.484836204928996</v>
      </c>
      <c r="F36" s="96">
        <v>100.71536457000001</v>
      </c>
      <c r="G36" s="49"/>
      <c r="H36" s="97">
        <v>91.407546951</v>
      </c>
      <c r="I36" s="98">
        <v>0</v>
      </c>
    </row>
    <row r="37" spans="2:9" ht="15.95" customHeight="1" x14ac:dyDescent="0.2">
      <c r="B37" s="95">
        <v>43349</v>
      </c>
      <c r="C37" s="96">
        <v>105.35266169000001</v>
      </c>
      <c r="D37" s="96">
        <v>94.094939690000004</v>
      </c>
      <c r="E37" s="96">
        <v>99.481575674580455</v>
      </c>
      <c r="F37" s="96">
        <v>100.74012338</v>
      </c>
      <c r="G37" s="49"/>
      <c r="H37" s="97">
        <v>94.094939690000004</v>
      </c>
      <c r="I37" s="98">
        <v>519.95000000000005</v>
      </c>
    </row>
    <row r="38" spans="2:9" ht="15.95" customHeight="1" x14ac:dyDescent="0.2">
      <c r="B38" s="95">
        <v>43353</v>
      </c>
      <c r="C38" s="96">
        <v>103.74182668</v>
      </c>
      <c r="D38" s="96">
        <v>92.656234486000002</v>
      </c>
      <c r="E38" s="96">
        <v>99.30364387555953</v>
      </c>
      <c r="F38" s="96">
        <v>100.76488823</v>
      </c>
      <c r="G38" s="49"/>
      <c r="H38" s="97">
        <v>92.656234486000002</v>
      </c>
      <c r="I38" s="98">
        <v>2976.54</v>
      </c>
    </row>
    <row r="39" spans="2:9" ht="15.95" customHeight="1" x14ac:dyDescent="0.2">
      <c r="B39" s="95">
        <v>43354</v>
      </c>
      <c r="C39" s="96">
        <v>104.34968895</v>
      </c>
      <c r="D39" s="96">
        <v>93.199142109999997</v>
      </c>
      <c r="E39" s="96">
        <v>99.067488320314496</v>
      </c>
      <c r="F39" s="96">
        <v>100.78965913</v>
      </c>
      <c r="G39" s="49"/>
      <c r="H39" s="97">
        <v>93.199142109999997</v>
      </c>
      <c r="I39" s="98">
        <v>532884.64</v>
      </c>
    </row>
    <row r="40" spans="2:9" ht="15.95" customHeight="1" x14ac:dyDescent="0.2">
      <c r="B40" s="95">
        <v>43355</v>
      </c>
      <c r="C40" s="96">
        <v>104.34968895</v>
      </c>
      <c r="D40" s="96">
        <v>93.199142109999997</v>
      </c>
      <c r="E40" s="96">
        <v>99.418228227808612</v>
      </c>
      <c r="F40" s="96">
        <v>100.81443625</v>
      </c>
      <c r="G40" s="49"/>
      <c r="H40" s="97">
        <v>93.199142109999997</v>
      </c>
      <c r="I40" s="98">
        <v>205.99</v>
      </c>
    </row>
    <row r="41" spans="2:9" ht="15.95" customHeight="1" x14ac:dyDescent="0.2">
      <c r="B41" s="95">
        <v>43356</v>
      </c>
      <c r="C41" s="96">
        <v>104.34968895</v>
      </c>
      <c r="D41" s="96">
        <v>93.199142109999997</v>
      </c>
      <c r="E41" s="96">
        <v>99.584515275584678</v>
      </c>
      <c r="F41" s="96">
        <v>100.83921942000001</v>
      </c>
      <c r="G41" s="49"/>
      <c r="H41" s="97">
        <v>93.199142109999997</v>
      </c>
      <c r="I41" s="98">
        <v>412</v>
      </c>
    </row>
    <row r="42" spans="2:9" ht="15.95" customHeight="1" x14ac:dyDescent="0.2">
      <c r="B42" s="95">
        <v>43357</v>
      </c>
      <c r="C42" s="96">
        <v>104.34968895</v>
      </c>
      <c r="D42" s="96">
        <v>93.199142109999997</v>
      </c>
      <c r="E42" s="96">
        <v>99.330659698447519</v>
      </c>
      <c r="F42" s="96">
        <v>100.86400863999999</v>
      </c>
      <c r="G42" s="49"/>
      <c r="H42" s="97">
        <v>93.199142109999997</v>
      </c>
      <c r="I42" s="98">
        <v>201215.94</v>
      </c>
    </row>
    <row r="43" spans="2:9" ht="15.95" customHeight="1" x14ac:dyDescent="0.2">
      <c r="B43" s="95">
        <v>43360</v>
      </c>
      <c r="C43" s="96">
        <v>104.14706819</v>
      </c>
      <c r="D43" s="96">
        <v>93.018172903000007</v>
      </c>
      <c r="E43" s="96">
        <v>99.403322946215212</v>
      </c>
      <c r="F43" s="96">
        <v>100.88880389000001</v>
      </c>
      <c r="G43" s="49"/>
      <c r="H43" s="97">
        <v>93.018172903000007</v>
      </c>
      <c r="I43" s="98">
        <v>4634.37</v>
      </c>
    </row>
    <row r="44" spans="2:9" ht="15.95" customHeight="1" x14ac:dyDescent="0.2">
      <c r="B44" s="95">
        <v>43361</v>
      </c>
      <c r="C44" s="96">
        <v>104.14706819</v>
      </c>
      <c r="D44" s="96">
        <v>93.018172903000007</v>
      </c>
      <c r="E44" s="96">
        <v>99.547252071601235</v>
      </c>
      <c r="F44" s="96">
        <v>100.91360538000001</v>
      </c>
      <c r="G44" s="49"/>
      <c r="H44" s="97">
        <v>93.018172903000007</v>
      </c>
      <c r="I44" s="98">
        <v>1017055.9</v>
      </c>
    </row>
    <row r="45" spans="2:9" ht="15.95" customHeight="1" x14ac:dyDescent="0.2">
      <c r="B45" s="95">
        <v>43362</v>
      </c>
      <c r="C45" s="96">
        <v>102.32348140000001</v>
      </c>
      <c r="D45" s="96">
        <v>91.389450030999996</v>
      </c>
      <c r="E45" s="96">
        <v>99.7540628537093</v>
      </c>
      <c r="F45" s="96">
        <v>100.9384129</v>
      </c>
      <c r="G45" s="49"/>
      <c r="H45" s="97">
        <v>91.389450030999996</v>
      </c>
      <c r="I45" s="98">
        <v>167063.95000000001</v>
      </c>
    </row>
    <row r="46" spans="2:9" ht="15.95" customHeight="1" x14ac:dyDescent="0.2">
      <c r="B46" s="95">
        <v>43363</v>
      </c>
      <c r="C46" s="96">
        <v>102.83003329</v>
      </c>
      <c r="D46" s="96">
        <v>91.841873050999993</v>
      </c>
      <c r="E46" s="96">
        <v>99.795983958190661</v>
      </c>
      <c r="F46" s="96">
        <v>100.96322647</v>
      </c>
      <c r="G46" s="49"/>
      <c r="H46" s="97">
        <v>91.841873050999993</v>
      </c>
      <c r="I46" s="98">
        <v>19056.599999999999</v>
      </c>
    </row>
    <row r="47" spans="2:9" ht="15.95" customHeight="1" x14ac:dyDescent="0.2">
      <c r="B47" s="95">
        <v>43364</v>
      </c>
      <c r="C47" s="96">
        <v>102.49570903999999</v>
      </c>
      <c r="D47" s="96">
        <v>91.543273857000003</v>
      </c>
      <c r="E47" s="96">
        <v>99.762912864655362</v>
      </c>
      <c r="F47" s="96">
        <v>100.98804627</v>
      </c>
      <c r="G47" s="49"/>
      <c r="H47" s="97">
        <v>91.543273857000003</v>
      </c>
      <c r="I47" s="98">
        <v>4551.7</v>
      </c>
    </row>
    <row r="48" spans="2:9" ht="15.95" customHeight="1" x14ac:dyDescent="0.2">
      <c r="B48" s="95">
        <v>43367</v>
      </c>
      <c r="C48" s="96">
        <v>101.61430875000001</v>
      </c>
      <c r="D48" s="96">
        <v>90.756057803000004</v>
      </c>
      <c r="E48" s="96">
        <v>99.751268113410532</v>
      </c>
      <c r="F48" s="96">
        <v>101.01287212</v>
      </c>
      <c r="G48" s="49"/>
      <c r="H48" s="97">
        <v>90.756057803000004</v>
      </c>
      <c r="I48" s="98">
        <v>128238</v>
      </c>
    </row>
    <row r="49" spans="2:9" ht="15.95" customHeight="1" x14ac:dyDescent="0.2">
      <c r="B49" s="95">
        <v>43368</v>
      </c>
      <c r="C49" s="96">
        <v>102.21203998</v>
      </c>
      <c r="D49" s="96">
        <v>91.289916966000007</v>
      </c>
      <c r="E49" s="96">
        <v>99.446641420845935</v>
      </c>
      <c r="F49" s="96">
        <v>101.03770400000001</v>
      </c>
      <c r="G49" s="49"/>
      <c r="H49" s="97">
        <v>91.289916966000007</v>
      </c>
      <c r="I49" s="98">
        <v>5482.5</v>
      </c>
    </row>
    <row r="50" spans="2:9" ht="15.95" customHeight="1" x14ac:dyDescent="0.2">
      <c r="B50" s="95">
        <v>43369</v>
      </c>
      <c r="C50" s="96">
        <v>102.21203998</v>
      </c>
      <c r="D50" s="96">
        <v>91.289916966000007</v>
      </c>
      <c r="E50" s="96">
        <v>99.168098971069739</v>
      </c>
      <c r="F50" s="96">
        <v>101.06254212</v>
      </c>
      <c r="G50" s="49"/>
      <c r="H50" s="97">
        <v>91.289916966000007</v>
      </c>
      <c r="I50" s="98">
        <v>0</v>
      </c>
    </row>
    <row r="51" spans="2:9" ht="15.95" customHeight="1" x14ac:dyDescent="0.2">
      <c r="B51" s="95">
        <v>43370</v>
      </c>
      <c r="C51" s="96">
        <v>102.32348140000001</v>
      </c>
      <c r="D51" s="96">
        <v>91.389450030999996</v>
      </c>
      <c r="E51" s="96">
        <v>99.158783170073875</v>
      </c>
      <c r="F51" s="96">
        <v>101.08738628</v>
      </c>
      <c r="G51" s="49"/>
      <c r="H51" s="97">
        <v>91.389450030999996</v>
      </c>
      <c r="I51" s="98">
        <v>6067.01</v>
      </c>
    </row>
    <row r="52" spans="2:9" ht="15.95" customHeight="1" x14ac:dyDescent="0.2">
      <c r="B52" s="95">
        <v>43371</v>
      </c>
      <c r="C52" s="96">
        <v>103.32645414</v>
      </c>
      <c r="D52" s="96">
        <v>92.285247609999999</v>
      </c>
      <c r="E52" s="96">
        <v>99.437325619850057</v>
      </c>
      <c r="F52" s="96">
        <v>101.11223648000001</v>
      </c>
      <c r="G52" s="49"/>
      <c r="H52" s="97">
        <v>92.285247609999999</v>
      </c>
      <c r="I52" s="98">
        <v>34985.39</v>
      </c>
    </row>
    <row r="53" spans="2:9" ht="15.95" customHeight="1" x14ac:dyDescent="0.2">
      <c r="B53" s="95">
        <v>43374</v>
      </c>
      <c r="C53" s="96">
        <v>103.32645414</v>
      </c>
      <c r="D53" s="96">
        <v>92.285247609999999</v>
      </c>
      <c r="E53" s="96">
        <v>99.138288407882982</v>
      </c>
      <c r="F53" s="96">
        <v>101.13713064</v>
      </c>
      <c r="G53" s="49"/>
      <c r="H53" s="97">
        <v>92.285247609999999</v>
      </c>
      <c r="I53" s="98">
        <v>0</v>
      </c>
    </row>
    <row r="54" spans="2:9" ht="15.95" customHeight="1" x14ac:dyDescent="0.2">
      <c r="B54" s="95">
        <v>43375</v>
      </c>
      <c r="C54" s="96">
        <v>102.90829358000001</v>
      </c>
      <c r="D54" s="96">
        <v>91.298965426999999</v>
      </c>
      <c r="E54" s="96">
        <v>99.373978173078214</v>
      </c>
      <c r="F54" s="96">
        <v>101.16203084</v>
      </c>
      <c r="G54" s="49"/>
      <c r="H54" s="97">
        <v>91.298965426999999</v>
      </c>
      <c r="I54" s="98">
        <v>33125.64</v>
      </c>
    </row>
    <row r="55" spans="2:9" ht="15.95" customHeight="1" x14ac:dyDescent="0.2">
      <c r="B55" s="95">
        <v>43376</v>
      </c>
      <c r="C55" s="96">
        <v>102.90829358000001</v>
      </c>
      <c r="D55" s="96">
        <v>91.298965426999999</v>
      </c>
      <c r="E55" s="96">
        <v>99.950160464672109</v>
      </c>
      <c r="F55" s="96">
        <v>101.18693727</v>
      </c>
      <c r="G55" s="49"/>
      <c r="H55" s="97">
        <v>91.298965426999999</v>
      </c>
      <c r="I55" s="98">
        <v>4640.75</v>
      </c>
    </row>
    <row r="56" spans="2:9" ht="15.95" customHeight="1" x14ac:dyDescent="0.2">
      <c r="B56" s="95">
        <v>43377</v>
      </c>
      <c r="C56" s="96">
        <v>102.89809454</v>
      </c>
      <c r="D56" s="96">
        <v>91.289916966000007</v>
      </c>
      <c r="E56" s="96">
        <v>99.767104975103464</v>
      </c>
      <c r="F56" s="96">
        <v>101.21184974000001</v>
      </c>
      <c r="G56" s="49"/>
      <c r="H56" s="97">
        <v>91.289916966000007</v>
      </c>
      <c r="I56" s="98">
        <v>20580.53</v>
      </c>
    </row>
    <row r="57" spans="2:9" ht="15.95" customHeight="1" x14ac:dyDescent="0.2">
      <c r="B57" s="95">
        <v>43378</v>
      </c>
      <c r="C57" s="96">
        <v>102.90829358000001</v>
      </c>
      <c r="D57" s="96">
        <v>91.298965426999999</v>
      </c>
      <c r="E57" s="96">
        <v>100.28972141097117</v>
      </c>
      <c r="F57" s="96">
        <v>101.23676826000001</v>
      </c>
      <c r="G57" s="49"/>
      <c r="H57" s="97">
        <v>91.298965426999999</v>
      </c>
      <c r="I57" s="98">
        <v>60637.91</v>
      </c>
    </row>
    <row r="58" spans="2:9" ht="15.95" customHeight="1" x14ac:dyDescent="0.2">
      <c r="B58" s="95">
        <v>43381</v>
      </c>
      <c r="C58" s="96">
        <v>102.19436091999999</v>
      </c>
      <c r="D58" s="96">
        <v>90.665573198999994</v>
      </c>
      <c r="E58" s="96">
        <v>100.58782704283867</v>
      </c>
      <c r="F58" s="96">
        <v>101.26169301</v>
      </c>
      <c r="G58" s="49"/>
      <c r="H58" s="97">
        <v>90.665573198999994</v>
      </c>
      <c r="I58" s="98">
        <v>83351.45</v>
      </c>
    </row>
    <row r="59" spans="2:9" ht="15.95" customHeight="1" x14ac:dyDescent="0.2">
      <c r="B59" s="95">
        <v>43382</v>
      </c>
      <c r="C59" s="96">
        <v>102.19436091999999</v>
      </c>
      <c r="D59" s="96">
        <v>90.665573198999994</v>
      </c>
      <c r="E59" s="96">
        <v>101.1924225274699</v>
      </c>
      <c r="F59" s="96">
        <v>101.2866238</v>
      </c>
      <c r="G59" s="49"/>
      <c r="H59" s="97">
        <v>90.665573198999994</v>
      </c>
      <c r="I59" s="98">
        <v>0</v>
      </c>
    </row>
    <row r="60" spans="2:9" ht="15.95" customHeight="1" x14ac:dyDescent="0.2">
      <c r="B60" s="95">
        <v>43383</v>
      </c>
      <c r="C60" s="96">
        <v>101.69460805</v>
      </c>
      <c r="D60" s="96">
        <v>90.222198638999998</v>
      </c>
      <c r="E60" s="96">
        <v>101.27207262598449</v>
      </c>
      <c r="F60" s="96">
        <v>101.31156082</v>
      </c>
      <c r="G60" s="49"/>
      <c r="H60" s="97">
        <v>90.222198638999998</v>
      </c>
      <c r="I60" s="98">
        <v>351129.87</v>
      </c>
    </row>
    <row r="61" spans="2:9" ht="15.95" customHeight="1" x14ac:dyDescent="0.2">
      <c r="B61" s="95">
        <v>43384</v>
      </c>
      <c r="C61" s="96">
        <v>101.99038016</v>
      </c>
      <c r="D61" s="96">
        <v>90.484603991</v>
      </c>
      <c r="E61" s="96">
        <v>101.3591753652958</v>
      </c>
      <c r="F61" s="96">
        <v>101.33650406</v>
      </c>
      <c r="G61" s="49"/>
      <c r="H61" s="97">
        <v>90.484603991</v>
      </c>
      <c r="I61" s="98">
        <v>403932.67</v>
      </c>
    </row>
    <row r="62" spans="2:9" ht="15.95" customHeight="1" x14ac:dyDescent="0.2">
      <c r="B62" s="95">
        <v>43388</v>
      </c>
      <c r="C62" s="96">
        <v>104.00978968</v>
      </c>
      <c r="D62" s="96">
        <v>92.276199149999997</v>
      </c>
      <c r="E62" s="96">
        <v>101.9269734359934</v>
      </c>
      <c r="F62" s="96">
        <v>101.36145335000001</v>
      </c>
      <c r="G62" s="49"/>
      <c r="H62" s="97">
        <v>92.276199149999997</v>
      </c>
      <c r="I62" s="98">
        <v>113525.86</v>
      </c>
    </row>
    <row r="63" spans="2:9" ht="15.95" customHeight="1" x14ac:dyDescent="0.2">
      <c r="B63" s="95">
        <v>43389</v>
      </c>
      <c r="C63" s="96">
        <v>103.97919257</v>
      </c>
      <c r="D63" s="96">
        <v>92.249053767999996</v>
      </c>
      <c r="E63" s="96">
        <v>101.87387337031699</v>
      </c>
      <c r="F63" s="96">
        <v>101.38640886</v>
      </c>
      <c r="G63" s="49"/>
      <c r="H63" s="97">
        <v>92.249053767999996</v>
      </c>
      <c r="I63" s="98">
        <v>266346.71000000002</v>
      </c>
    </row>
    <row r="64" spans="2:9" ht="15.95" customHeight="1" x14ac:dyDescent="0.2">
      <c r="B64" s="95">
        <v>43390</v>
      </c>
      <c r="C64" s="96">
        <v>103.97919257</v>
      </c>
      <c r="D64" s="96">
        <v>92.249053767999996</v>
      </c>
      <c r="E64" s="96">
        <v>101.96796296037516</v>
      </c>
      <c r="F64" s="96">
        <v>101.41137042</v>
      </c>
      <c r="G64" s="49"/>
      <c r="H64" s="97">
        <v>92.249053767999996</v>
      </c>
      <c r="I64" s="98">
        <v>86026.36</v>
      </c>
    </row>
    <row r="65" spans="2:9" ht="15.95" customHeight="1" x14ac:dyDescent="0.2">
      <c r="B65" s="95">
        <v>43391</v>
      </c>
      <c r="C65" s="96">
        <v>103.92819738</v>
      </c>
      <c r="D65" s="96">
        <v>92.203811466999994</v>
      </c>
      <c r="E65" s="96">
        <v>101.93489186683986</v>
      </c>
      <c r="F65" s="96">
        <v>101.43633821</v>
      </c>
      <c r="G65" s="49"/>
      <c r="H65" s="97">
        <v>92.203811466999994</v>
      </c>
      <c r="I65" s="98">
        <v>89649.29</v>
      </c>
    </row>
    <row r="66" spans="2:9" ht="15.95" customHeight="1" x14ac:dyDescent="0.2">
      <c r="B66" s="95">
        <v>43392</v>
      </c>
      <c r="C66" s="96">
        <v>103.52023586</v>
      </c>
      <c r="D66" s="96">
        <v>91.841873050999993</v>
      </c>
      <c r="E66" s="96">
        <v>102.11002892556202</v>
      </c>
      <c r="F66" s="96">
        <v>101.46131204</v>
      </c>
      <c r="G66" s="49"/>
      <c r="H66" s="97">
        <v>91.841873050999993</v>
      </c>
      <c r="I66" s="98">
        <v>217658.09</v>
      </c>
    </row>
    <row r="67" spans="2:9" ht="15.95" customHeight="1" x14ac:dyDescent="0.2">
      <c r="B67" s="95">
        <v>43395</v>
      </c>
      <c r="C67" s="96">
        <v>102.63291955</v>
      </c>
      <c r="D67" s="96">
        <v>91.054656996000006</v>
      </c>
      <c r="E67" s="96">
        <v>102.5148004788321</v>
      </c>
      <c r="F67" s="96">
        <v>101.4862921</v>
      </c>
      <c r="G67" s="49"/>
      <c r="H67" s="97">
        <v>91.054656996000006</v>
      </c>
      <c r="I67" s="98">
        <v>44005.27</v>
      </c>
    </row>
    <row r="68" spans="2:9" ht="15.95" customHeight="1" x14ac:dyDescent="0.2">
      <c r="B68" s="95">
        <v>43396</v>
      </c>
      <c r="C68" s="96">
        <v>103.52023586</v>
      </c>
      <c r="D68" s="96">
        <v>91.841873050999993</v>
      </c>
      <c r="E68" s="96">
        <v>102.7798350171643</v>
      </c>
      <c r="F68" s="96">
        <v>101.51127820000001</v>
      </c>
      <c r="G68" s="49"/>
      <c r="H68" s="97">
        <v>91.841873050999993</v>
      </c>
      <c r="I68" s="98">
        <v>113109.85</v>
      </c>
    </row>
    <row r="69" spans="2:9" ht="15.95" customHeight="1" x14ac:dyDescent="0.2">
      <c r="B69" s="95">
        <v>43397</v>
      </c>
      <c r="C69" s="96">
        <v>103.62222624</v>
      </c>
      <c r="D69" s="96">
        <v>91.932357655000004</v>
      </c>
      <c r="E69" s="96">
        <v>102.81570085099837</v>
      </c>
      <c r="F69" s="96">
        <v>101.53627053</v>
      </c>
      <c r="G69" s="49"/>
      <c r="H69" s="97">
        <v>91.932357655000004</v>
      </c>
      <c r="I69" s="98">
        <v>238960.8</v>
      </c>
    </row>
    <row r="70" spans="2:9" ht="15.95" customHeight="1" x14ac:dyDescent="0.2">
      <c r="B70" s="95">
        <v>43398</v>
      </c>
      <c r="C70" s="96">
        <v>103.92819738</v>
      </c>
      <c r="D70" s="96">
        <v>92.203811466999994</v>
      </c>
      <c r="E70" s="96">
        <v>103.11939596346336</v>
      </c>
      <c r="F70" s="96">
        <v>101.56126908</v>
      </c>
      <c r="G70" s="49"/>
      <c r="H70" s="97">
        <v>92.203811466999994</v>
      </c>
      <c r="I70" s="98">
        <v>14772.81</v>
      </c>
    </row>
    <row r="71" spans="2:9" ht="15.95" customHeight="1" x14ac:dyDescent="0.2">
      <c r="B71" s="95">
        <v>43399</v>
      </c>
      <c r="C71" s="96">
        <v>103.826207</v>
      </c>
      <c r="D71" s="96">
        <v>92.113326862999998</v>
      </c>
      <c r="E71" s="96">
        <v>103.41657001523124</v>
      </c>
      <c r="F71" s="96">
        <v>101.58627368000001</v>
      </c>
      <c r="G71" s="49"/>
      <c r="H71" s="97">
        <v>92.113326862999998</v>
      </c>
      <c r="I71" s="98">
        <v>189755.2</v>
      </c>
    </row>
    <row r="72" spans="2:9" ht="15.95" customHeight="1" x14ac:dyDescent="0.2">
      <c r="B72" s="95">
        <v>43402</v>
      </c>
      <c r="C72" s="96">
        <v>103.92819738</v>
      </c>
      <c r="D72" s="96">
        <v>92.203811466999994</v>
      </c>
      <c r="E72" s="96">
        <v>103.56282809086625</v>
      </c>
      <c r="F72" s="96">
        <v>101.61128451</v>
      </c>
      <c r="G72" s="49"/>
      <c r="H72" s="97">
        <v>92.203811466999994</v>
      </c>
      <c r="I72" s="98">
        <v>4177.8999999999996</v>
      </c>
    </row>
    <row r="73" spans="2:9" ht="15.95" customHeight="1" x14ac:dyDescent="0.2">
      <c r="B73" s="95">
        <v>43403</v>
      </c>
      <c r="C73" s="96">
        <v>104.54013965999999</v>
      </c>
      <c r="D73" s="96">
        <v>92.746719091000003</v>
      </c>
      <c r="E73" s="96">
        <v>104.05703133369656</v>
      </c>
      <c r="F73" s="96">
        <v>101.63630138000001</v>
      </c>
      <c r="G73" s="49"/>
      <c r="H73" s="97">
        <v>92.746719091000003</v>
      </c>
      <c r="I73" s="98">
        <v>59136.75</v>
      </c>
    </row>
    <row r="74" spans="2:9" ht="15.95" customHeight="1" x14ac:dyDescent="0.2">
      <c r="B74" s="95">
        <v>43404</v>
      </c>
      <c r="C74" s="96">
        <v>102.01077823</v>
      </c>
      <c r="D74" s="96">
        <v>90.502700911000005</v>
      </c>
      <c r="E74" s="96">
        <v>104.45108971582141</v>
      </c>
      <c r="F74" s="96">
        <v>101.66132448</v>
      </c>
      <c r="G74" s="49"/>
      <c r="H74" s="97">
        <v>90.502700911000005</v>
      </c>
      <c r="I74" s="98">
        <v>239218.22</v>
      </c>
    </row>
    <row r="75" spans="2:9" ht="15.95" customHeight="1" x14ac:dyDescent="0.2">
      <c r="B75" s="95">
        <v>43405</v>
      </c>
      <c r="C75" s="96">
        <v>104.22885032000001</v>
      </c>
      <c r="D75" s="96">
        <v>91.841873050999993</v>
      </c>
      <c r="E75" s="96">
        <v>104.83210597655206</v>
      </c>
      <c r="F75" s="96">
        <v>101.68635381</v>
      </c>
      <c r="G75" s="49"/>
      <c r="H75" s="97">
        <v>91.841873050999993</v>
      </c>
      <c r="I75" s="98">
        <v>1210.99</v>
      </c>
    </row>
    <row r="76" spans="2:9" ht="15.95" customHeight="1" x14ac:dyDescent="0.2">
      <c r="B76" s="95">
        <v>43409</v>
      </c>
      <c r="C76" s="96">
        <v>104.33153883999999</v>
      </c>
      <c r="D76" s="96">
        <v>91.932357655000004</v>
      </c>
      <c r="E76" s="96">
        <v>104.87542445118278</v>
      </c>
      <c r="F76" s="96">
        <v>101.71138918</v>
      </c>
      <c r="G76" s="49"/>
      <c r="H76" s="97">
        <v>91.932357655000004</v>
      </c>
      <c r="I76" s="98">
        <v>72560.52</v>
      </c>
    </row>
    <row r="77" spans="2:9" ht="15.95" customHeight="1" x14ac:dyDescent="0.2">
      <c r="B77" s="95">
        <v>43410</v>
      </c>
      <c r="C77" s="96">
        <v>104.53691588</v>
      </c>
      <c r="D77" s="96">
        <v>92.113326862999998</v>
      </c>
      <c r="E77" s="96">
        <v>104.77108748002917</v>
      </c>
      <c r="F77" s="96">
        <v>101.73643078000001</v>
      </c>
      <c r="G77" s="49"/>
      <c r="H77" s="97">
        <v>92.113326862999998</v>
      </c>
      <c r="I77" s="98">
        <v>2646.78</v>
      </c>
    </row>
    <row r="78" spans="2:9" ht="15.95" customHeight="1" x14ac:dyDescent="0.2">
      <c r="B78" s="95">
        <v>43411</v>
      </c>
      <c r="C78" s="96">
        <v>104.58826015</v>
      </c>
      <c r="D78" s="96">
        <v>92.158569165000003</v>
      </c>
      <c r="E78" s="96">
        <v>104.95554033974719</v>
      </c>
      <c r="F78" s="96">
        <v>101.7614786</v>
      </c>
      <c r="G78" s="49"/>
      <c r="H78" s="97">
        <v>92.158569165000003</v>
      </c>
      <c r="I78" s="98">
        <v>22731.7</v>
      </c>
    </row>
    <row r="79" spans="2:9" ht="15.95" customHeight="1" x14ac:dyDescent="0.2">
      <c r="B79" s="95">
        <v>43412</v>
      </c>
      <c r="C79" s="96">
        <v>104.56772244</v>
      </c>
      <c r="D79" s="96">
        <v>92.140472243999994</v>
      </c>
      <c r="E79" s="96">
        <v>104.98209037258536</v>
      </c>
      <c r="F79" s="96">
        <v>101.78653247</v>
      </c>
      <c r="G79" s="49"/>
      <c r="H79" s="97">
        <v>92.140472243999994</v>
      </c>
      <c r="I79" s="98">
        <v>24959.94</v>
      </c>
    </row>
    <row r="80" spans="2:9" ht="15.95" customHeight="1" x14ac:dyDescent="0.2">
      <c r="B80" s="95">
        <v>43413</v>
      </c>
      <c r="C80" s="96">
        <v>103.7154077</v>
      </c>
      <c r="D80" s="96">
        <v>91.389450030999996</v>
      </c>
      <c r="E80" s="96">
        <v>105.28159337460225</v>
      </c>
      <c r="F80" s="96">
        <v>101.81159255999999</v>
      </c>
      <c r="G80" s="49"/>
      <c r="H80" s="97">
        <v>91.389450030999996</v>
      </c>
      <c r="I80" s="98">
        <v>451612.49</v>
      </c>
    </row>
    <row r="81" spans="2:19" ht="15.95" customHeight="1" x14ac:dyDescent="0.2">
      <c r="B81" s="95">
        <v>43416</v>
      </c>
      <c r="C81" s="96">
        <v>103.20196509</v>
      </c>
      <c r="D81" s="96">
        <v>90.937027010999998</v>
      </c>
      <c r="E81" s="96">
        <v>105.36683295371436</v>
      </c>
      <c r="F81" s="96">
        <v>101.83665889</v>
      </c>
      <c r="G81" s="49"/>
      <c r="H81" s="97">
        <v>90.937027010999998</v>
      </c>
      <c r="I81" s="98">
        <v>711.72</v>
      </c>
    </row>
    <row r="82" spans="2:19" ht="15.95" customHeight="1" x14ac:dyDescent="0.2">
      <c r="B82" s="95">
        <v>43417</v>
      </c>
      <c r="C82" s="96">
        <v>105.20439128</v>
      </c>
      <c r="D82" s="96">
        <v>92.701476787999994</v>
      </c>
      <c r="E82" s="96">
        <v>105.2643591427599</v>
      </c>
      <c r="F82" s="96">
        <v>101.86173125000001</v>
      </c>
      <c r="G82" s="49"/>
      <c r="H82" s="97">
        <v>92.701476787999994</v>
      </c>
      <c r="I82" s="98">
        <v>40659.870000000003</v>
      </c>
    </row>
    <row r="83" spans="2:19" ht="15.95" customHeight="1" x14ac:dyDescent="0.2">
      <c r="B83" s="95">
        <v>43418</v>
      </c>
      <c r="C83" s="96">
        <v>105.15304702</v>
      </c>
      <c r="D83" s="96">
        <v>92.656234486000002</v>
      </c>
      <c r="E83" s="96">
        <v>105.83495195375626</v>
      </c>
      <c r="F83" s="96">
        <v>101.88680985000001</v>
      </c>
      <c r="G83" s="49"/>
      <c r="H83" s="97">
        <v>92.656234486000002</v>
      </c>
      <c r="I83" s="98">
        <v>30003.200000000001</v>
      </c>
    </row>
    <row r="84" spans="2:19" ht="15.95" customHeight="1" x14ac:dyDescent="0.2">
      <c r="B84" s="95">
        <v>43420</v>
      </c>
      <c r="C84" s="96">
        <v>104.74229293</v>
      </c>
      <c r="D84" s="96">
        <v>92.294296071000005</v>
      </c>
      <c r="E84" s="96">
        <v>106.08973911099302</v>
      </c>
      <c r="F84" s="96">
        <v>101.91189467</v>
      </c>
      <c r="G84" s="49"/>
      <c r="H84" s="97">
        <v>92.294296071000005</v>
      </c>
      <c r="I84" s="98">
        <v>53231.22</v>
      </c>
      <c r="R84" s="7"/>
      <c r="S84" s="6"/>
    </row>
    <row r="85" spans="2:19" ht="15.95" customHeight="1" x14ac:dyDescent="0.2">
      <c r="B85" s="95">
        <v>43423</v>
      </c>
      <c r="C85" s="96">
        <v>104.74229293</v>
      </c>
      <c r="D85" s="96">
        <v>92.294296071000005</v>
      </c>
      <c r="E85" s="96">
        <v>106.34079994783141</v>
      </c>
      <c r="F85" s="96">
        <v>101.93698572</v>
      </c>
      <c r="G85" s="49"/>
      <c r="H85" s="97">
        <v>92.294296071000005</v>
      </c>
      <c r="I85" s="98">
        <v>22437.35</v>
      </c>
      <c r="R85" s="7"/>
      <c r="S85" s="6"/>
    </row>
    <row r="86" spans="2:19" ht="15.95" customHeight="1" x14ac:dyDescent="0.2">
      <c r="B86" s="95">
        <v>43425</v>
      </c>
      <c r="C86" s="96">
        <v>104.74229293</v>
      </c>
      <c r="D86" s="96">
        <v>92.294296071000005</v>
      </c>
      <c r="E86" s="96">
        <v>106.1833629110014</v>
      </c>
      <c r="F86" s="96">
        <v>101.98718613</v>
      </c>
      <c r="G86" s="49"/>
      <c r="H86" s="97">
        <v>92.294296071000005</v>
      </c>
      <c r="I86" s="98">
        <v>243538.07</v>
      </c>
      <c r="R86" s="7"/>
      <c r="S86" s="6"/>
    </row>
    <row r="87" spans="2:19" ht="15.95" customHeight="1" x14ac:dyDescent="0.2">
      <c r="B87" s="95">
        <v>43426</v>
      </c>
      <c r="C87" s="96">
        <v>104.74229293</v>
      </c>
      <c r="D87" s="96">
        <v>92.294296071000005</v>
      </c>
      <c r="E87" s="96">
        <v>106.34126573788123</v>
      </c>
      <c r="F87" s="96">
        <v>102.01229567999999</v>
      </c>
      <c r="G87" s="49"/>
      <c r="H87" s="97">
        <v>92.294296071000005</v>
      </c>
      <c r="I87" s="98">
        <v>11421.51</v>
      </c>
      <c r="R87" s="7"/>
      <c r="S87" s="6"/>
    </row>
    <row r="88" spans="2:19" ht="15.95" customHeight="1" x14ac:dyDescent="0.2">
      <c r="B88" s="95">
        <v>43427</v>
      </c>
      <c r="C88" s="96">
        <v>104.74229293</v>
      </c>
      <c r="D88" s="96">
        <v>92.294296071000005</v>
      </c>
      <c r="E88" s="96">
        <v>106.37107630106797</v>
      </c>
      <c r="F88" s="96">
        <v>102.03741127000001</v>
      </c>
      <c r="G88" s="49"/>
      <c r="H88" s="97">
        <v>92.294296071000005</v>
      </c>
      <c r="I88" s="98">
        <v>72454.31</v>
      </c>
      <c r="R88" s="7"/>
      <c r="S88" s="6"/>
    </row>
    <row r="89" spans="2:19" ht="15.95" customHeight="1" x14ac:dyDescent="0.2">
      <c r="B89" s="95">
        <v>43430</v>
      </c>
      <c r="C89" s="96">
        <v>104.43422735999999</v>
      </c>
      <c r="D89" s="96">
        <v>92.022842259000001</v>
      </c>
      <c r="E89" s="96">
        <v>106.57602392297687</v>
      </c>
      <c r="F89" s="96">
        <v>102.06253309</v>
      </c>
      <c r="G89" s="49"/>
      <c r="H89" s="97">
        <v>92.022842259000001</v>
      </c>
      <c r="I89" s="98">
        <v>12205.57</v>
      </c>
      <c r="R89" s="7"/>
      <c r="S89" s="6"/>
    </row>
    <row r="90" spans="2:19" ht="15.95" customHeight="1" x14ac:dyDescent="0.2">
      <c r="B90" s="95">
        <v>43431</v>
      </c>
      <c r="C90" s="96">
        <v>104.53691588</v>
      </c>
      <c r="D90" s="96">
        <v>92.113326862999998</v>
      </c>
      <c r="E90" s="96">
        <v>106.53829492894366</v>
      </c>
      <c r="F90" s="96">
        <v>102.08766113</v>
      </c>
      <c r="G90" s="49"/>
      <c r="H90" s="97">
        <v>92.113326862999998</v>
      </c>
      <c r="I90" s="98">
        <v>409939.12</v>
      </c>
      <c r="J90" s="39"/>
      <c r="K90" s="39"/>
      <c r="L90" s="39"/>
      <c r="M90" s="39"/>
      <c r="R90" s="7"/>
      <c r="S90" s="6"/>
    </row>
    <row r="91" spans="2:19" ht="15.95" customHeight="1" x14ac:dyDescent="0.2">
      <c r="B91" s="95">
        <v>43432</v>
      </c>
      <c r="C91" s="96">
        <v>104.74229293</v>
      </c>
      <c r="D91" s="96">
        <v>92.294296071000005</v>
      </c>
      <c r="E91" s="96">
        <v>106.69107406527574</v>
      </c>
      <c r="F91" s="96">
        <v>102.1127954</v>
      </c>
      <c r="G91" s="49"/>
      <c r="H91" s="97">
        <v>92.294296071000005</v>
      </c>
      <c r="I91" s="98">
        <v>29577.15</v>
      </c>
      <c r="J91" s="40"/>
      <c r="K91" s="40"/>
      <c r="L91" s="40"/>
      <c r="M91" s="40"/>
      <c r="R91" s="7"/>
      <c r="S91" s="6"/>
    </row>
    <row r="92" spans="2:19" ht="15.95" customHeight="1" x14ac:dyDescent="0.2">
      <c r="B92" s="95">
        <v>43433</v>
      </c>
      <c r="C92" s="96">
        <v>104.22885032000001</v>
      </c>
      <c r="D92" s="96">
        <v>91.841873050999993</v>
      </c>
      <c r="E92" s="96">
        <v>107.13404040262884</v>
      </c>
      <c r="F92" s="96">
        <v>102.1379359</v>
      </c>
      <c r="G92" s="49"/>
      <c r="H92" s="97">
        <v>91.841873050999993</v>
      </c>
      <c r="I92" s="98">
        <v>3863295.99</v>
      </c>
      <c r="J92" s="40"/>
      <c r="K92" s="40"/>
      <c r="L92" s="40"/>
      <c r="M92" s="40"/>
      <c r="R92" s="7"/>
      <c r="S92" s="6"/>
    </row>
    <row r="93" spans="2:19" ht="15.95" customHeight="1" x14ac:dyDescent="0.2">
      <c r="B93" s="95">
        <v>43434</v>
      </c>
      <c r="C93" s="96">
        <v>104.22885032000001</v>
      </c>
      <c r="D93" s="96">
        <v>91.841873050999993</v>
      </c>
      <c r="E93" s="96">
        <v>107.15406937476995</v>
      </c>
      <c r="F93" s="96">
        <v>102.16308245</v>
      </c>
      <c r="G93" s="49"/>
      <c r="H93" s="97">
        <v>91.841873050999993</v>
      </c>
      <c r="I93" s="98">
        <v>186312.28</v>
      </c>
      <c r="R93" s="7"/>
      <c r="S93" s="6"/>
    </row>
    <row r="94" spans="2:19" ht="15.95" customHeight="1" x14ac:dyDescent="0.2">
      <c r="B94" s="95">
        <v>43437</v>
      </c>
      <c r="C94" s="96">
        <v>105.86227209</v>
      </c>
      <c r="D94" s="96">
        <v>92.656234486000002</v>
      </c>
      <c r="E94" s="96">
        <v>107.22952736283641</v>
      </c>
      <c r="F94" s="96">
        <v>102.18823522</v>
      </c>
      <c r="G94" s="49"/>
      <c r="H94" s="97">
        <v>92.656234486000002</v>
      </c>
      <c r="I94" s="98">
        <v>10137.6</v>
      </c>
      <c r="R94" s="7"/>
      <c r="S94" s="6"/>
    </row>
    <row r="95" spans="2:19" ht="15.95" customHeight="1" x14ac:dyDescent="0.2">
      <c r="B95" s="95">
        <v>43438</v>
      </c>
      <c r="C95" s="96">
        <v>105.86227209</v>
      </c>
      <c r="D95" s="96">
        <v>92.656234486000002</v>
      </c>
      <c r="E95" s="96">
        <v>106.83779793096053</v>
      </c>
      <c r="F95" s="96">
        <v>102.21339422</v>
      </c>
      <c r="G95" s="49"/>
      <c r="H95" s="97">
        <v>92.656234486000002</v>
      </c>
      <c r="I95" s="98">
        <v>19763.2</v>
      </c>
      <c r="R95" s="7"/>
      <c r="S95" s="6"/>
    </row>
    <row r="96" spans="2:19" ht="15.95" customHeight="1" x14ac:dyDescent="0.2">
      <c r="B96" s="95">
        <v>43439</v>
      </c>
      <c r="C96" s="96">
        <v>104.84913707</v>
      </c>
      <c r="D96" s="96">
        <v>91.769485367000001</v>
      </c>
      <c r="E96" s="96">
        <v>106.89695326728425</v>
      </c>
      <c r="F96" s="96">
        <v>102.23855944</v>
      </c>
      <c r="G96" s="49"/>
      <c r="H96" s="97">
        <v>91.769485367000001</v>
      </c>
      <c r="I96" s="98">
        <v>813345.99</v>
      </c>
      <c r="R96" s="7"/>
      <c r="S96" s="6"/>
    </row>
    <row r="97" spans="2:19" ht="15.95" customHeight="1" x14ac:dyDescent="0.2">
      <c r="B97" s="95">
        <v>43440</v>
      </c>
      <c r="C97" s="96">
        <v>108.86032471999999</v>
      </c>
      <c r="D97" s="96">
        <v>95.280288002000006</v>
      </c>
      <c r="E97" s="96">
        <v>106.8806506155415</v>
      </c>
      <c r="F97" s="96">
        <v>102.2637309</v>
      </c>
      <c r="G97" s="49"/>
      <c r="H97" s="97">
        <v>95.280288002000006</v>
      </c>
      <c r="I97" s="98">
        <v>5370.29</v>
      </c>
      <c r="R97" s="7"/>
      <c r="S97" s="6"/>
    </row>
    <row r="98" spans="2:19" ht="15.95" customHeight="1" x14ac:dyDescent="0.2">
      <c r="B98" s="95">
        <v>43441</v>
      </c>
      <c r="C98" s="96">
        <v>108.86032471999999</v>
      </c>
      <c r="D98" s="96">
        <v>95.280288002000006</v>
      </c>
      <c r="E98" s="96">
        <v>106.94679280261209</v>
      </c>
      <c r="F98" s="96">
        <v>102.28890839</v>
      </c>
      <c r="G98" s="49"/>
      <c r="H98" s="97">
        <v>95.280288002000006</v>
      </c>
      <c r="I98" s="98">
        <v>0</v>
      </c>
      <c r="R98" s="7"/>
      <c r="S98" s="6"/>
    </row>
    <row r="99" spans="2:19" ht="15.95" customHeight="1" x14ac:dyDescent="0.2">
      <c r="B99" s="95">
        <v>43444</v>
      </c>
      <c r="C99" s="96">
        <v>108.53984323</v>
      </c>
      <c r="D99" s="96">
        <v>94.999785729999999</v>
      </c>
      <c r="E99" s="96">
        <v>106.94213490211415</v>
      </c>
      <c r="F99" s="96">
        <v>102.31409212</v>
      </c>
      <c r="G99" s="49"/>
      <c r="H99" s="97">
        <v>94.999785729999999</v>
      </c>
      <c r="I99" s="98">
        <v>5490</v>
      </c>
      <c r="R99" s="7"/>
      <c r="S99" s="6"/>
    </row>
    <row r="100" spans="2:19" ht="15.95" customHeight="1" x14ac:dyDescent="0.2">
      <c r="B100" s="95">
        <v>43445</v>
      </c>
      <c r="C100" s="96">
        <v>108.52950512</v>
      </c>
      <c r="D100" s="96">
        <v>94.990737268999993</v>
      </c>
      <c r="E100" s="96">
        <v>107.0646376852097</v>
      </c>
      <c r="F100" s="96">
        <v>102.33928207</v>
      </c>
      <c r="G100" s="49"/>
      <c r="H100" s="97">
        <v>94.990737268999993</v>
      </c>
      <c r="I100" s="98">
        <v>2144.98</v>
      </c>
      <c r="R100" s="7"/>
      <c r="S100" s="6"/>
    </row>
    <row r="101" spans="2:19" ht="15.95" customHeight="1" x14ac:dyDescent="0.2">
      <c r="B101" s="95">
        <v>43446</v>
      </c>
      <c r="C101" s="96">
        <v>108.55018135</v>
      </c>
      <c r="D101" s="96">
        <v>95.008834190000002</v>
      </c>
      <c r="E101" s="96">
        <v>106.83593477076137</v>
      </c>
      <c r="F101" s="96">
        <v>102.36447825</v>
      </c>
      <c r="G101" s="49"/>
      <c r="H101" s="97">
        <v>95.008834190000002</v>
      </c>
      <c r="I101" s="98">
        <v>1344.99</v>
      </c>
      <c r="R101" s="7"/>
      <c r="S101" s="6"/>
    </row>
    <row r="102" spans="2:19" ht="15.95" customHeight="1" x14ac:dyDescent="0.2">
      <c r="B102" s="95">
        <v>43447</v>
      </c>
      <c r="C102" s="96">
        <v>108.55018135</v>
      </c>
      <c r="D102" s="96">
        <v>95.008834190000002</v>
      </c>
      <c r="E102" s="96">
        <v>107.09211929814749</v>
      </c>
      <c r="F102" s="96">
        <v>102.38968065</v>
      </c>
      <c r="G102" s="49"/>
      <c r="H102" s="97">
        <v>95.008834190000002</v>
      </c>
      <c r="I102" s="98">
        <v>11435.5</v>
      </c>
      <c r="R102" s="7"/>
      <c r="S102" s="6"/>
    </row>
    <row r="103" spans="2:19" ht="15.95" customHeight="1" x14ac:dyDescent="0.2">
      <c r="B103" s="95">
        <v>43448</v>
      </c>
      <c r="C103" s="96">
        <v>108.55018135</v>
      </c>
      <c r="D103" s="96">
        <v>95.008834190000002</v>
      </c>
      <c r="E103" s="96">
        <v>107.38277228921828</v>
      </c>
      <c r="F103" s="96">
        <v>102.41488928</v>
      </c>
      <c r="G103" s="49"/>
      <c r="H103" s="97">
        <v>95.008834190000002</v>
      </c>
      <c r="I103" s="98">
        <v>2094</v>
      </c>
      <c r="R103" s="7"/>
      <c r="S103" s="6"/>
    </row>
    <row r="104" spans="2:19" ht="15.95" customHeight="1" x14ac:dyDescent="0.2">
      <c r="B104" s="95">
        <v>43451</v>
      </c>
      <c r="C104" s="96">
        <v>107.10284559999999</v>
      </c>
      <c r="D104" s="96">
        <v>93.742049734000005</v>
      </c>
      <c r="E104" s="96">
        <v>107.38743018971621</v>
      </c>
      <c r="F104" s="96">
        <v>102.44010414</v>
      </c>
      <c r="G104" s="49"/>
      <c r="H104" s="97">
        <v>93.742049734000005</v>
      </c>
      <c r="I104" s="98">
        <v>16512.91</v>
      </c>
      <c r="R104" s="7"/>
      <c r="S104" s="6"/>
    </row>
    <row r="105" spans="2:19" ht="15.95" customHeight="1" x14ac:dyDescent="0.2">
      <c r="B105" s="95">
        <v>43452</v>
      </c>
      <c r="C105" s="96">
        <v>107.52670821</v>
      </c>
      <c r="D105" s="96">
        <v>94.113036610999998</v>
      </c>
      <c r="E105" s="96">
        <v>107.60402256286994</v>
      </c>
      <c r="F105" s="96">
        <v>102.46532523</v>
      </c>
      <c r="G105" s="49"/>
      <c r="H105" s="97">
        <v>94.113036610999998</v>
      </c>
      <c r="I105" s="98">
        <v>13968.04</v>
      </c>
      <c r="R105" s="7"/>
      <c r="S105" s="6"/>
    </row>
    <row r="106" spans="2:19" ht="15.95" customHeight="1" x14ac:dyDescent="0.2">
      <c r="B106" s="95">
        <v>43453</v>
      </c>
      <c r="C106" s="96">
        <v>108.55018135</v>
      </c>
      <c r="D106" s="96">
        <v>95.008834190000002</v>
      </c>
      <c r="E106" s="96">
        <v>107.59889887232224</v>
      </c>
      <c r="F106" s="96">
        <v>102.49055236</v>
      </c>
      <c r="G106" s="49"/>
      <c r="H106" s="97">
        <v>95.008834190000002</v>
      </c>
      <c r="I106" s="98">
        <v>5459.9</v>
      </c>
      <c r="R106" s="7"/>
      <c r="S106" s="6"/>
    </row>
    <row r="107" spans="2:19" ht="15.95" customHeight="1" x14ac:dyDescent="0.2">
      <c r="B107" s="95">
        <v>43454</v>
      </c>
      <c r="C107" s="96">
        <v>107.50603198</v>
      </c>
      <c r="D107" s="96">
        <v>94.094939690000004</v>
      </c>
      <c r="E107" s="96">
        <v>107.66643842954223</v>
      </c>
      <c r="F107" s="96">
        <v>102.51578572</v>
      </c>
      <c r="G107" s="49"/>
      <c r="H107" s="97">
        <v>94.094939690000004</v>
      </c>
      <c r="I107" s="98">
        <v>17369.599999999999</v>
      </c>
      <c r="R107" s="7"/>
      <c r="S107" s="6"/>
    </row>
    <row r="108" spans="2:19" ht="15.95" customHeight="1" x14ac:dyDescent="0.2">
      <c r="B108" s="95">
        <v>43455</v>
      </c>
      <c r="C108" s="96">
        <v>106.48255884</v>
      </c>
      <c r="D108" s="96">
        <v>93.199142109999997</v>
      </c>
      <c r="E108" s="96">
        <v>108.5328079221571</v>
      </c>
      <c r="F108" s="96">
        <v>102.54102530999999</v>
      </c>
      <c r="G108" s="49"/>
      <c r="H108" s="97">
        <v>93.199142109999997</v>
      </c>
      <c r="I108" s="98">
        <v>10167.02</v>
      </c>
      <c r="R108" s="7"/>
      <c r="S108" s="6"/>
    </row>
    <row r="109" spans="2:19" ht="15.95" customHeight="1" x14ac:dyDescent="0.2">
      <c r="B109" s="95">
        <v>43460</v>
      </c>
      <c r="C109" s="96">
        <v>106.27579659</v>
      </c>
      <c r="D109" s="96">
        <v>93.018172903000007</v>
      </c>
      <c r="E109" s="96">
        <v>108.62876067241446</v>
      </c>
      <c r="F109" s="96">
        <v>102.59152315999999</v>
      </c>
      <c r="G109" s="49"/>
      <c r="H109" s="97">
        <v>93.018172903000007</v>
      </c>
      <c r="I109" s="98">
        <v>3899.88</v>
      </c>
      <c r="R109" s="7"/>
      <c r="S109" s="6"/>
    </row>
    <row r="110" spans="2:19" ht="15.95" customHeight="1" x14ac:dyDescent="0.2">
      <c r="B110" s="95">
        <v>43461</v>
      </c>
      <c r="C110" s="96">
        <v>106.36883960999999</v>
      </c>
      <c r="D110" s="96">
        <v>93.099609045999998</v>
      </c>
      <c r="E110" s="96">
        <v>109.22497193614944</v>
      </c>
      <c r="F110" s="96">
        <v>102.61678143</v>
      </c>
      <c r="G110" s="49"/>
      <c r="H110" s="97">
        <v>93.099609045999998</v>
      </c>
      <c r="I110" s="98">
        <v>993324.57</v>
      </c>
      <c r="R110" s="7"/>
      <c r="S110" s="6"/>
    </row>
    <row r="111" spans="2:19" ht="15.95" customHeight="1" x14ac:dyDescent="0.2">
      <c r="B111" s="95">
        <v>43462</v>
      </c>
      <c r="C111" s="96">
        <v>108.44680022</v>
      </c>
      <c r="D111" s="96">
        <v>94.918349586000005</v>
      </c>
      <c r="E111" s="96">
        <v>109.53472231926177</v>
      </c>
      <c r="F111" s="96">
        <v>102.64204592</v>
      </c>
      <c r="G111" s="49"/>
      <c r="H111" s="97">
        <v>94.918349586000005</v>
      </c>
      <c r="I111" s="98">
        <v>17529.900000000001</v>
      </c>
      <c r="R111" s="7"/>
      <c r="S111" s="6"/>
    </row>
    <row r="112" spans="2:19" ht="15.95" customHeight="1" x14ac:dyDescent="0.2">
      <c r="B112" s="95">
        <v>43467</v>
      </c>
      <c r="C112" s="96">
        <v>107.81145112</v>
      </c>
      <c r="D112" s="96">
        <v>93.660613591000001</v>
      </c>
      <c r="E112" s="96">
        <v>110.28790482977699</v>
      </c>
      <c r="F112" s="96">
        <v>102.69259359</v>
      </c>
      <c r="G112" s="49"/>
      <c r="H112" s="97">
        <v>93.660613591000001</v>
      </c>
      <c r="I112" s="98">
        <v>10808.51</v>
      </c>
      <c r="R112" s="7"/>
      <c r="S112" s="6"/>
    </row>
    <row r="113" spans="2:19" ht="15.95" customHeight="1" x14ac:dyDescent="0.2">
      <c r="B113" s="95">
        <v>43468</v>
      </c>
      <c r="C113" s="96">
        <v>109.25921382</v>
      </c>
      <c r="D113" s="96">
        <v>94.918349586000005</v>
      </c>
      <c r="E113" s="96">
        <v>110.82030285669032</v>
      </c>
      <c r="F113" s="96">
        <v>102.71787677</v>
      </c>
      <c r="G113" s="49"/>
      <c r="H113" s="97">
        <v>94.918349586000005</v>
      </c>
      <c r="I113" s="98">
        <v>427199.9</v>
      </c>
      <c r="R113" s="7"/>
      <c r="S113" s="6"/>
    </row>
    <row r="114" spans="2:19" ht="15.95" customHeight="1" x14ac:dyDescent="0.2">
      <c r="B114" s="95">
        <v>43469</v>
      </c>
      <c r="C114" s="96">
        <v>109.36336941</v>
      </c>
      <c r="D114" s="96">
        <v>95.008834190000002</v>
      </c>
      <c r="E114" s="96">
        <v>111.09558477611796</v>
      </c>
      <c r="F114" s="96">
        <v>102.74316616999999</v>
      </c>
      <c r="G114" s="49"/>
      <c r="H114" s="97">
        <v>95.008834190000002</v>
      </c>
      <c r="I114" s="98">
        <v>630</v>
      </c>
      <c r="R114" s="7"/>
      <c r="S114" s="6"/>
    </row>
    <row r="115" spans="2:19" ht="15.95" customHeight="1" x14ac:dyDescent="0.2">
      <c r="B115" s="95">
        <v>43472</v>
      </c>
      <c r="C115" s="96">
        <v>109.36336941</v>
      </c>
      <c r="D115" s="96">
        <v>95.008834190000002</v>
      </c>
      <c r="E115" s="96">
        <v>111.29121659703102</v>
      </c>
      <c r="F115" s="96">
        <v>102.7684618</v>
      </c>
      <c r="G115" s="49"/>
      <c r="H115" s="97">
        <v>95.008834190000002</v>
      </c>
      <c r="I115" s="98">
        <v>16874.5</v>
      </c>
      <c r="R115" s="7"/>
      <c r="S115" s="6"/>
    </row>
    <row r="116" spans="2:19" ht="15.95" customHeight="1" x14ac:dyDescent="0.2">
      <c r="B116" s="95">
        <v>43473</v>
      </c>
      <c r="C116" s="96">
        <v>109.36336941</v>
      </c>
      <c r="D116" s="96">
        <v>95.008834190000002</v>
      </c>
      <c r="E116" s="96">
        <v>111.33034296121362</v>
      </c>
      <c r="F116" s="96">
        <v>102.79376366</v>
      </c>
      <c r="G116" s="49"/>
      <c r="H116" s="97">
        <v>95.008834190000002</v>
      </c>
      <c r="I116" s="98">
        <v>12284.73</v>
      </c>
      <c r="R116" s="7"/>
      <c r="S116" s="6"/>
    </row>
    <row r="117" spans="2:19" ht="15.95" customHeight="1" x14ac:dyDescent="0.2">
      <c r="B117" s="95">
        <v>43474</v>
      </c>
      <c r="C117" s="96">
        <v>112.48803710999999</v>
      </c>
      <c r="D117" s="96">
        <v>97.723372310000002</v>
      </c>
      <c r="E117" s="96">
        <v>111.44352994331331</v>
      </c>
      <c r="F117" s="96">
        <v>102.81907174</v>
      </c>
      <c r="G117" s="49"/>
      <c r="H117" s="97">
        <v>97.723372310000002</v>
      </c>
      <c r="I117" s="98">
        <v>3168.38</v>
      </c>
      <c r="R117" s="7"/>
      <c r="S117" s="6"/>
    </row>
    <row r="118" spans="2:19" ht="15.95" customHeight="1" x14ac:dyDescent="0.2">
      <c r="B118" s="95">
        <v>43475</v>
      </c>
      <c r="C118" s="96">
        <v>110.17578301</v>
      </c>
      <c r="D118" s="96">
        <v>95.714614100999995</v>
      </c>
      <c r="E118" s="96">
        <v>111.22973231045833</v>
      </c>
      <c r="F118" s="96">
        <v>102.84438606000001</v>
      </c>
      <c r="G118" s="49"/>
      <c r="H118" s="97">
        <v>95.714614100999995</v>
      </c>
      <c r="I118" s="98">
        <v>50215.58</v>
      </c>
      <c r="R118" s="7"/>
      <c r="S118" s="6"/>
    </row>
    <row r="119" spans="2:19" ht="15.95" customHeight="1" x14ac:dyDescent="0.2">
      <c r="B119" s="95">
        <v>43476</v>
      </c>
      <c r="C119" s="96">
        <v>112.85258168</v>
      </c>
      <c r="D119" s="96">
        <v>98.040068423999998</v>
      </c>
      <c r="E119" s="96">
        <v>111.250692862699</v>
      </c>
      <c r="F119" s="96">
        <v>102.8697066</v>
      </c>
      <c r="G119" s="49"/>
      <c r="H119" s="97">
        <v>98.040068423999998</v>
      </c>
      <c r="I119" s="98">
        <v>1182.31</v>
      </c>
      <c r="R119" s="7"/>
      <c r="S119" s="6"/>
    </row>
    <row r="120" spans="2:19" ht="15.95" customHeight="1" x14ac:dyDescent="0.2">
      <c r="B120" s="95">
        <v>43479</v>
      </c>
      <c r="C120" s="96">
        <v>112.48803710999999</v>
      </c>
      <c r="D120" s="96">
        <v>97.723372310000002</v>
      </c>
      <c r="E120" s="96">
        <v>111.2320612607073</v>
      </c>
      <c r="F120" s="96">
        <v>102.89503336</v>
      </c>
      <c r="G120" s="49"/>
      <c r="H120" s="97">
        <v>97.723372310000002</v>
      </c>
      <c r="I120" s="98">
        <v>57729.55</v>
      </c>
      <c r="R120" s="7"/>
      <c r="S120" s="6"/>
    </row>
    <row r="121" spans="2:19" ht="15.95" customHeight="1" x14ac:dyDescent="0.2">
      <c r="B121" s="95">
        <v>43480</v>
      </c>
      <c r="C121" s="96">
        <v>112.46720599</v>
      </c>
      <c r="D121" s="96">
        <v>97.705275388999993</v>
      </c>
      <c r="E121" s="96">
        <v>111.15380853234207</v>
      </c>
      <c r="F121" s="96">
        <v>102.92036636</v>
      </c>
      <c r="G121" s="49"/>
      <c r="H121" s="97">
        <v>97.705275388999993</v>
      </c>
      <c r="I121" s="98">
        <v>110037.7</v>
      </c>
      <c r="R121" s="7"/>
      <c r="S121" s="6"/>
    </row>
    <row r="122" spans="2:19" ht="15.95" customHeight="1" x14ac:dyDescent="0.2">
      <c r="B122" s="95">
        <v>43481</v>
      </c>
      <c r="C122" s="96">
        <v>112.48803710999999</v>
      </c>
      <c r="D122" s="96">
        <v>97.723372310000002</v>
      </c>
      <c r="E122" s="96">
        <v>111.35968773435054</v>
      </c>
      <c r="F122" s="96">
        <v>102.94570557999999</v>
      </c>
      <c r="G122" s="49"/>
      <c r="H122" s="97">
        <v>97.723372310000002</v>
      </c>
      <c r="I122" s="98">
        <v>50647.47</v>
      </c>
      <c r="R122" s="7"/>
      <c r="S122" s="6"/>
    </row>
    <row r="123" spans="2:19" ht="15.95" customHeight="1" x14ac:dyDescent="0.2">
      <c r="B123" s="95">
        <v>43482</v>
      </c>
      <c r="C123" s="96">
        <v>112.48803710999999</v>
      </c>
      <c r="D123" s="96">
        <v>97.723372310000002</v>
      </c>
      <c r="E123" s="96">
        <v>111.34757719305594</v>
      </c>
      <c r="F123" s="96">
        <v>102.97105102</v>
      </c>
      <c r="G123" s="49"/>
      <c r="H123" s="97">
        <v>97.723372310000002</v>
      </c>
      <c r="I123" s="98">
        <v>39684.49</v>
      </c>
      <c r="R123" s="7"/>
      <c r="S123" s="6"/>
    </row>
    <row r="124" spans="2:19" ht="15.95" customHeight="1" x14ac:dyDescent="0.2">
      <c r="B124" s="95">
        <v>43483</v>
      </c>
      <c r="C124" s="96">
        <v>111.96725916</v>
      </c>
      <c r="D124" s="96">
        <v>97.270949290000004</v>
      </c>
      <c r="E124" s="96">
        <v>111.7062355313965</v>
      </c>
      <c r="F124" s="96">
        <v>102.9964027</v>
      </c>
      <c r="G124" s="49"/>
      <c r="H124" s="97">
        <v>97.270949290000004</v>
      </c>
      <c r="I124" s="98">
        <v>34402.400000000001</v>
      </c>
      <c r="R124" s="7"/>
      <c r="S124" s="6"/>
    </row>
    <row r="125" spans="2:19" ht="15.95" customHeight="1" x14ac:dyDescent="0.2">
      <c r="B125" s="95">
        <v>43486</v>
      </c>
      <c r="C125" s="96">
        <v>111.96725916</v>
      </c>
      <c r="D125" s="96">
        <v>97.270949290000004</v>
      </c>
      <c r="E125" s="96">
        <v>111.62285911248357</v>
      </c>
      <c r="F125" s="96">
        <v>103.02176059999999</v>
      </c>
      <c r="G125" s="49"/>
      <c r="H125" s="97">
        <v>97.270949290000004</v>
      </c>
      <c r="I125" s="98">
        <v>95008.71</v>
      </c>
      <c r="R125" s="7"/>
      <c r="S125" s="6"/>
    </row>
    <row r="126" spans="2:19" ht="15.95" customHeight="1" x14ac:dyDescent="0.2">
      <c r="B126" s="95">
        <v>43487</v>
      </c>
      <c r="C126" s="96">
        <v>111.44648121</v>
      </c>
      <c r="D126" s="96">
        <v>96.818526270000007</v>
      </c>
      <c r="E126" s="96">
        <v>111.57954063785282</v>
      </c>
      <c r="F126" s="96">
        <v>103.04712472999999</v>
      </c>
      <c r="G126" s="49"/>
      <c r="H126" s="97">
        <v>96.818526270000007</v>
      </c>
      <c r="I126" s="98">
        <v>639459.77</v>
      </c>
      <c r="R126" s="7"/>
      <c r="S126" s="6"/>
    </row>
    <row r="127" spans="2:19" ht="15.95" customHeight="1" x14ac:dyDescent="0.2">
      <c r="B127" s="95">
        <v>43488</v>
      </c>
      <c r="C127" s="96">
        <v>111.44648121</v>
      </c>
      <c r="D127" s="96">
        <v>96.818526270000007</v>
      </c>
      <c r="E127" s="96">
        <v>111.34105613235883</v>
      </c>
      <c r="F127" s="96">
        <v>103.07249527</v>
      </c>
      <c r="G127" s="49"/>
      <c r="H127" s="97">
        <v>96.818526270000007</v>
      </c>
      <c r="I127" s="98">
        <v>13916.18</v>
      </c>
      <c r="R127" s="7"/>
      <c r="S127" s="6"/>
    </row>
    <row r="128" spans="2:19" ht="15.95" customHeight="1" x14ac:dyDescent="0.2">
      <c r="B128" s="95">
        <v>43489</v>
      </c>
      <c r="C128" s="96">
        <v>110.22786081</v>
      </c>
      <c r="D128" s="96">
        <v>95.759856403000001</v>
      </c>
      <c r="E128" s="96">
        <v>111.2301981005081</v>
      </c>
      <c r="F128" s="96">
        <v>103.09787204</v>
      </c>
      <c r="G128" s="49"/>
      <c r="H128" s="97">
        <v>95.759856403000001</v>
      </c>
      <c r="I128" s="98">
        <v>41275.769999999997</v>
      </c>
      <c r="R128" s="7"/>
      <c r="S128" s="6"/>
    </row>
    <row r="129" spans="2:19" ht="15.95" customHeight="1" x14ac:dyDescent="0.2">
      <c r="B129" s="95">
        <v>43490</v>
      </c>
      <c r="C129" s="96">
        <v>110.22786081</v>
      </c>
      <c r="D129" s="96">
        <v>95.759856403000001</v>
      </c>
      <c r="E129" s="96">
        <v>111.2301981005081</v>
      </c>
      <c r="F129" s="96">
        <v>103.12325503</v>
      </c>
      <c r="G129" s="49"/>
      <c r="H129" s="97">
        <v>95.759856403000001</v>
      </c>
      <c r="I129" s="98">
        <v>0</v>
      </c>
      <c r="R129" s="7"/>
      <c r="S129" s="6"/>
    </row>
    <row r="130" spans="2:19" ht="15.95" customHeight="1" x14ac:dyDescent="0.2">
      <c r="B130" s="95">
        <v>43493</v>
      </c>
      <c r="C130" s="96">
        <v>110.92570326000001</v>
      </c>
      <c r="D130" s="96">
        <v>96.366103249999995</v>
      </c>
      <c r="E130" s="96">
        <v>110.88458188356174</v>
      </c>
      <c r="F130" s="96">
        <v>103.14864426</v>
      </c>
      <c r="G130" s="49"/>
      <c r="H130" s="97">
        <v>96.366103249999995</v>
      </c>
      <c r="I130" s="98">
        <v>213767.36</v>
      </c>
      <c r="R130" s="7"/>
      <c r="S130" s="6"/>
    </row>
    <row r="131" spans="2:19" ht="15.95" customHeight="1" x14ac:dyDescent="0.2">
      <c r="B131" s="95">
        <v>43494</v>
      </c>
      <c r="C131" s="96">
        <v>110.92570326000001</v>
      </c>
      <c r="D131" s="96">
        <v>96.366103249999995</v>
      </c>
      <c r="E131" s="96">
        <v>111.46216154530499</v>
      </c>
      <c r="F131" s="96">
        <v>103.17403969999999</v>
      </c>
      <c r="G131" s="49"/>
      <c r="H131" s="97">
        <v>96.366103249999995</v>
      </c>
      <c r="I131" s="98">
        <v>7348.5</v>
      </c>
      <c r="R131" s="7"/>
      <c r="S131" s="6"/>
    </row>
    <row r="132" spans="2:19" ht="15.95" customHeight="1" x14ac:dyDescent="0.2">
      <c r="B132" s="95">
        <v>43495</v>
      </c>
      <c r="C132" s="96">
        <v>110.92570326000001</v>
      </c>
      <c r="D132" s="96">
        <v>96.366103249999995</v>
      </c>
      <c r="E132" s="96">
        <v>111.69878289059984</v>
      </c>
      <c r="F132" s="96">
        <v>103.19944138</v>
      </c>
      <c r="G132" s="49"/>
      <c r="H132" s="97">
        <v>96.366103249999995</v>
      </c>
      <c r="I132" s="98">
        <v>138466.16</v>
      </c>
      <c r="R132" s="7"/>
      <c r="S132" s="6"/>
    </row>
    <row r="133" spans="2:19" ht="15.95" customHeight="1" x14ac:dyDescent="0.2">
      <c r="B133" s="95">
        <v>43496</v>
      </c>
      <c r="C133" s="96">
        <v>111.34232562</v>
      </c>
      <c r="D133" s="96">
        <v>96.728041665999996</v>
      </c>
      <c r="E133" s="96">
        <v>112.24096250855884</v>
      </c>
      <c r="F133" s="96">
        <v>103.22484928</v>
      </c>
      <c r="G133" s="49"/>
      <c r="H133" s="97">
        <v>96.728041665999996</v>
      </c>
      <c r="I133" s="98">
        <v>28654.35</v>
      </c>
      <c r="R133" s="7"/>
      <c r="S133" s="6"/>
    </row>
    <row r="134" spans="2:19" ht="15.95" customHeight="1" x14ac:dyDescent="0.2">
      <c r="B134" s="95">
        <v>43497</v>
      </c>
      <c r="C134" s="96">
        <v>112.05511776</v>
      </c>
      <c r="D134" s="96">
        <v>96.728041665999996</v>
      </c>
      <c r="E134" s="96">
        <v>112.15618871949651</v>
      </c>
      <c r="F134" s="96">
        <v>103.25026341</v>
      </c>
      <c r="G134" s="49"/>
      <c r="H134" s="97">
        <v>96.728041665999996</v>
      </c>
      <c r="I134" s="98">
        <v>92887.9</v>
      </c>
      <c r="R134" s="7"/>
      <c r="S134" s="6"/>
    </row>
    <row r="135" spans="2:19" ht="15.95" customHeight="1" x14ac:dyDescent="0.2">
      <c r="B135" s="95">
        <v>43500</v>
      </c>
      <c r="C135" s="96">
        <v>112.15994014</v>
      </c>
      <c r="D135" s="96">
        <v>96.818526270000007</v>
      </c>
      <c r="E135" s="96">
        <v>112.04905700804414</v>
      </c>
      <c r="F135" s="96">
        <v>103.27568395</v>
      </c>
      <c r="G135" s="49"/>
      <c r="H135" s="97">
        <v>96.818526270000007</v>
      </c>
      <c r="I135" s="98">
        <v>35417</v>
      </c>
      <c r="R135" s="7"/>
      <c r="S135" s="6"/>
    </row>
    <row r="136" spans="2:19" ht="15.95" customHeight="1" x14ac:dyDescent="0.2">
      <c r="B136" s="95">
        <v>43501</v>
      </c>
      <c r="C136" s="96">
        <v>112.15994014</v>
      </c>
      <c r="D136" s="96">
        <v>96.818526270000007</v>
      </c>
      <c r="E136" s="96">
        <v>111.98244903092373</v>
      </c>
      <c r="F136" s="96">
        <v>103.30111072</v>
      </c>
      <c r="G136" s="49"/>
      <c r="H136" s="97">
        <v>96.818526270000007</v>
      </c>
      <c r="I136" s="98">
        <v>59901.02</v>
      </c>
      <c r="R136" s="7"/>
      <c r="S136" s="6"/>
    </row>
    <row r="137" spans="2:19" ht="15.95" customHeight="1" x14ac:dyDescent="0.2">
      <c r="B137" s="95">
        <v>43502</v>
      </c>
      <c r="C137" s="96">
        <v>113.20816388</v>
      </c>
      <c r="D137" s="96">
        <v>97.723372310000002</v>
      </c>
      <c r="E137" s="96">
        <v>111.72952503388616</v>
      </c>
      <c r="F137" s="96">
        <v>103.32654372</v>
      </c>
      <c r="G137" s="49"/>
      <c r="H137" s="97">
        <v>97.723372310000002</v>
      </c>
      <c r="I137" s="98">
        <v>41467</v>
      </c>
      <c r="R137" s="7"/>
      <c r="S137" s="6"/>
    </row>
    <row r="138" spans="2:19" ht="15.95" customHeight="1" x14ac:dyDescent="0.2">
      <c r="B138" s="95">
        <v>43503</v>
      </c>
      <c r="C138" s="96">
        <v>112.15994014</v>
      </c>
      <c r="D138" s="96">
        <v>96.818526270000007</v>
      </c>
      <c r="E138" s="96">
        <v>111.82827252444227</v>
      </c>
      <c r="F138" s="96">
        <v>103.35198294</v>
      </c>
      <c r="G138" s="49"/>
      <c r="H138" s="97">
        <v>96.818526270000007</v>
      </c>
      <c r="I138" s="98">
        <v>5456.97</v>
      </c>
      <c r="R138" s="7"/>
      <c r="S138" s="6"/>
    </row>
    <row r="139" spans="2:19" ht="15.95" customHeight="1" x14ac:dyDescent="0.2">
      <c r="B139" s="95">
        <v>43504</v>
      </c>
      <c r="C139" s="96">
        <v>112.15994014</v>
      </c>
      <c r="D139" s="96">
        <v>96.818526270000007</v>
      </c>
      <c r="E139" s="96">
        <v>111.91118315330543</v>
      </c>
      <c r="F139" s="96">
        <v>103.37742839000001</v>
      </c>
      <c r="G139" s="49"/>
      <c r="H139" s="97">
        <v>96.818526270000007</v>
      </c>
      <c r="I139" s="98">
        <v>3959.71</v>
      </c>
      <c r="R139" s="7"/>
      <c r="S139" s="6"/>
    </row>
    <row r="140" spans="2:19" ht="15.95" customHeight="1" x14ac:dyDescent="0.2">
      <c r="B140" s="95">
        <v>43507</v>
      </c>
      <c r="C140" s="96">
        <v>111.80354407</v>
      </c>
      <c r="D140" s="96">
        <v>96.510878615999999</v>
      </c>
      <c r="E140" s="96">
        <v>112.06489386973711</v>
      </c>
      <c r="F140" s="96">
        <v>103.40288025</v>
      </c>
      <c r="G140" s="49"/>
      <c r="H140" s="97">
        <v>96.510878615999999</v>
      </c>
      <c r="I140" s="98">
        <v>30102.41</v>
      </c>
      <c r="R140" s="7"/>
      <c r="S140" s="6"/>
    </row>
    <row r="141" spans="2:19" ht="15.95" customHeight="1" x14ac:dyDescent="0.2">
      <c r="B141" s="95">
        <v>43508</v>
      </c>
      <c r="C141" s="96">
        <v>111.80354407</v>
      </c>
      <c r="D141" s="96">
        <v>96.510878615999999</v>
      </c>
      <c r="E141" s="96">
        <v>111.96707795928059</v>
      </c>
      <c r="F141" s="96">
        <v>103.42833834</v>
      </c>
      <c r="G141" s="49"/>
      <c r="H141" s="97">
        <v>96.510878615999999</v>
      </c>
      <c r="I141" s="98">
        <v>3312.56</v>
      </c>
      <c r="R141" s="7"/>
      <c r="S141" s="6"/>
    </row>
    <row r="142" spans="2:19" ht="15.95" customHeight="1" x14ac:dyDescent="0.2">
      <c r="B142" s="95">
        <v>43509</v>
      </c>
      <c r="C142" s="96">
        <v>112.26476251</v>
      </c>
      <c r="D142" s="96">
        <v>96.909010874000003</v>
      </c>
      <c r="E142" s="96">
        <v>111.97453060007727</v>
      </c>
      <c r="F142" s="96">
        <v>103.45380265</v>
      </c>
      <c r="G142" s="49"/>
      <c r="H142" s="97">
        <v>96.909010874000003</v>
      </c>
      <c r="I142" s="98">
        <v>179280.58</v>
      </c>
      <c r="R142" s="7"/>
      <c r="S142" s="6"/>
    </row>
    <row r="143" spans="2:19" ht="15.95" customHeight="1" x14ac:dyDescent="0.2">
      <c r="B143" s="95">
        <v>43510</v>
      </c>
      <c r="C143" s="96">
        <v>112.60019411</v>
      </c>
      <c r="D143" s="96">
        <v>97.198561607000002</v>
      </c>
      <c r="E143" s="96">
        <v>111.97639376027648</v>
      </c>
      <c r="F143" s="96">
        <v>103.47927319</v>
      </c>
      <c r="G143" s="49"/>
      <c r="H143" s="97">
        <v>97.198561607000002</v>
      </c>
      <c r="I143" s="98">
        <v>3437.82</v>
      </c>
      <c r="R143" s="7"/>
      <c r="S143" s="6"/>
    </row>
    <row r="144" spans="2:19" ht="15.95" customHeight="1" x14ac:dyDescent="0.2">
      <c r="B144" s="95">
        <v>43511</v>
      </c>
      <c r="C144" s="96">
        <v>112.60019411</v>
      </c>
      <c r="D144" s="96">
        <v>97.198561607000002</v>
      </c>
      <c r="E144" s="96">
        <v>112.11147287471643</v>
      </c>
      <c r="F144" s="96">
        <v>103.50474996</v>
      </c>
      <c r="G144" s="49"/>
      <c r="H144" s="97">
        <v>97.198561607000002</v>
      </c>
      <c r="I144" s="98">
        <v>1018484.47</v>
      </c>
      <c r="R144" s="7"/>
      <c r="S144" s="6"/>
    </row>
    <row r="145" spans="2:19" ht="15.95" customHeight="1" x14ac:dyDescent="0.2">
      <c r="B145" s="95">
        <v>43514</v>
      </c>
      <c r="C145" s="96">
        <v>112.15994014</v>
      </c>
      <c r="D145" s="96">
        <v>96.818526270000007</v>
      </c>
      <c r="E145" s="96">
        <v>112.41796272748017</v>
      </c>
      <c r="F145" s="96">
        <v>103.53023314000001</v>
      </c>
      <c r="G145" s="49"/>
      <c r="H145" s="97">
        <v>96.818526270000007</v>
      </c>
      <c r="I145" s="98">
        <v>47573.06</v>
      </c>
      <c r="R145" s="7"/>
      <c r="S145" s="6"/>
    </row>
    <row r="146" spans="2:19" ht="15.95" customHeight="1" x14ac:dyDescent="0.2">
      <c r="B146" s="95">
        <v>43515</v>
      </c>
      <c r="C146" s="96">
        <v>112.15994014</v>
      </c>
      <c r="D146" s="96">
        <v>96.818526270000007</v>
      </c>
      <c r="E146" s="96">
        <v>112.40398902598641</v>
      </c>
      <c r="F146" s="96">
        <v>103.55572255</v>
      </c>
      <c r="G146" s="49"/>
      <c r="H146" s="97">
        <v>96.818526270000007</v>
      </c>
      <c r="I146" s="98">
        <v>0</v>
      </c>
      <c r="R146" s="7"/>
      <c r="S146" s="6"/>
    </row>
    <row r="147" spans="2:19" ht="15.95" customHeight="1" x14ac:dyDescent="0.2">
      <c r="B147" s="95">
        <v>43516</v>
      </c>
      <c r="C147" s="96">
        <v>112.60019411</v>
      </c>
      <c r="D147" s="96">
        <v>97.198561607000002</v>
      </c>
      <c r="E147" s="96">
        <v>112.64061037128121</v>
      </c>
      <c r="F147" s="96">
        <v>103.58121817999999</v>
      </c>
      <c r="G147" s="49"/>
      <c r="H147" s="97">
        <v>97.198561607000002</v>
      </c>
      <c r="I147" s="98">
        <v>205226.16</v>
      </c>
      <c r="R147" s="7"/>
      <c r="S147" s="6"/>
    </row>
    <row r="148" spans="2:19" ht="15.95" customHeight="1" x14ac:dyDescent="0.2">
      <c r="B148" s="95">
        <v>43517</v>
      </c>
      <c r="C148" s="96">
        <v>112.57922963</v>
      </c>
      <c r="D148" s="96">
        <v>97.180464685999993</v>
      </c>
      <c r="E148" s="96">
        <v>112.24701777920617</v>
      </c>
      <c r="F148" s="96">
        <v>103.60672022</v>
      </c>
      <c r="G148" s="49"/>
      <c r="H148" s="97">
        <v>97.180464685999993</v>
      </c>
      <c r="I148" s="98">
        <v>2361.2399999999998</v>
      </c>
      <c r="R148" s="7"/>
      <c r="S148" s="6"/>
    </row>
    <row r="149" spans="2:19" ht="15.95" customHeight="1" x14ac:dyDescent="0.2">
      <c r="B149" s="95">
        <v>43518</v>
      </c>
      <c r="C149" s="96">
        <v>112.61067635000001</v>
      </c>
      <c r="D149" s="96">
        <v>97.207610067000005</v>
      </c>
      <c r="E149" s="96">
        <v>112.43706011952169</v>
      </c>
      <c r="F149" s="96">
        <v>103.6322285</v>
      </c>
      <c r="G149" s="49"/>
      <c r="H149" s="97">
        <v>97.207610067000005</v>
      </c>
      <c r="I149" s="98">
        <v>100580.17</v>
      </c>
      <c r="R149" s="7"/>
      <c r="S149" s="6"/>
    </row>
    <row r="150" spans="2:19" ht="15.95" customHeight="1" x14ac:dyDescent="0.2">
      <c r="B150" s="95">
        <v>43521</v>
      </c>
      <c r="C150" s="96">
        <v>112.15994014</v>
      </c>
      <c r="D150" s="96">
        <v>96.818526270000007</v>
      </c>
      <c r="E150" s="96">
        <v>111.9731332299279</v>
      </c>
      <c r="F150" s="96">
        <v>103.65774299</v>
      </c>
      <c r="G150" s="49"/>
      <c r="H150" s="97">
        <v>96.818526270000007</v>
      </c>
      <c r="I150" s="98">
        <v>218281.75</v>
      </c>
      <c r="R150" s="7"/>
      <c r="S150" s="6"/>
    </row>
    <row r="151" spans="2:19" ht="15.95" customHeight="1" x14ac:dyDescent="0.2">
      <c r="B151" s="95">
        <v>43522</v>
      </c>
      <c r="C151" s="96">
        <v>112.01318881</v>
      </c>
      <c r="D151" s="96">
        <v>96.691847824000007</v>
      </c>
      <c r="E151" s="96">
        <v>112.23024933741361</v>
      </c>
      <c r="F151" s="96">
        <v>103.68326372</v>
      </c>
      <c r="G151" s="49"/>
      <c r="H151" s="97">
        <v>96.691847824000007</v>
      </c>
      <c r="I151" s="98">
        <v>5134.45</v>
      </c>
      <c r="R151" s="7"/>
      <c r="S151" s="6"/>
    </row>
    <row r="152" spans="2:19" ht="15.95" customHeight="1" x14ac:dyDescent="0.2">
      <c r="B152" s="95">
        <v>43523</v>
      </c>
      <c r="C152" s="96">
        <v>113.20816388</v>
      </c>
      <c r="D152" s="96">
        <v>97.723372310000002</v>
      </c>
      <c r="E152" s="96">
        <v>112.76218157427716</v>
      </c>
      <c r="F152" s="96">
        <v>103.70879085999999</v>
      </c>
      <c r="G152" s="49"/>
      <c r="H152" s="97">
        <v>97.723372310000002</v>
      </c>
      <c r="I152" s="98">
        <v>3779.62</v>
      </c>
      <c r="R152" s="7"/>
      <c r="S152" s="6"/>
    </row>
    <row r="153" spans="2:19" ht="15.95" customHeight="1" x14ac:dyDescent="0.2">
      <c r="B153" s="95">
        <v>43524</v>
      </c>
      <c r="C153" s="96">
        <v>112.15994014</v>
      </c>
      <c r="D153" s="96">
        <v>96.818526270000007</v>
      </c>
      <c r="E153" s="96">
        <v>113.39938236239394</v>
      </c>
      <c r="F153" s="96">
        <v>103.73432422</v>
      </c>
      <c r="G153" s="49"/>
      <c r="H153" s="97">
        <v>96.818526270000007</v>
      </c>
      <c r="I153" s="98">
        <v>4007862.75</v>
      </c>
      <c r="R153" s="7"/>
      <c r="S153" s="6"/>
    </row>
    <row r="154" spans="2:19" ht="15.95" customHeight="1" x14ac:dyDescent="0.2">
      <c r="B154" s="95">
        <v>43525</v>
      </c>
      <c r="C154" s="96">
        <v>112.87729115</v>
      </c>
      <c r="D154" s="96">
        <v>96.818526270000007</v>
      </c>
      <c r="E154" s="96">
        <v>113.85585661119104</v>
      </c>
      <c r="F154" s="96">
        <v>103.75986381</v>
      </c>
      <c r="G154" s="49"/>
      <c r="H154" s="97">
        <v>96.818526270000007</v>
      </c>
      <c r="I154" s="98">
        <v>31676.65</v>
      </c>
      <c r="R154" s="7"/>
      <c r="S154" s="6"/>
    </row>
    <row r="155" spans="2:19" ht="15.95" customHeight="1" x14ac:dyDescent="0.2">
      <c r="B155" s="95">
        <v>43530</v>
      </c>
      <c r="C155" s="96">
        <v>114.4491338</v>
      </c>
      <c r="D155" s="96">
        <v>98.166746869999997</v>
      </c>
      <c r="E155" s="96">
        <v>114.19728071768928</v>
      </c>
      <c r="F155" s="96">
        <v>103.78540981</v>
      </c>
      <c r="G155" s="49"/>
      <c r="H155" s="97">
        <v>98.166746869999997</v>
      </c>
      <c r="I155" s="98">
        <v>1084.9000000000001</v>
      </c>
      <c r="R155" s="7"/>
      <c r="S155" s="6"/>
    </row>
    <row r="156" spans="2:19" ht="15.95" customHeight="1" x14ac:dyDescent="0.2">
      <c r="B156" s="95">
        <v>43531</v>
      </c>
      <c r="C156" s="96">
        <v>117.09700297000001</v>
      </c>
      <c r="D156" s="96">
        <v>100.43791043</v>
      </c>
      <c r="E156" s="96">
        <v>114.44927313462726</v>
      </c>
      <c r="F156" s="96">
        <v>103.81096204000001</v>
      </c>
      <c r="G156" s="49"/>
      <c r="H156" s="97">
        <v>100.43791043</v>
      </c>
      <c r="I156" s="98">
        <v>49728.5</v>
      </c>
      <c r="R156" s="7"/>
      <c r="S156" s="6"/>
    </row>
    <row r="157" spans="2:19" ht="15.95" customHeight="1" x14ac:dyDescent="0.2">
      <c r="B157" s="95">
        <v>43532</v>
      </c>
      <c r="C157" s="96">
        <v>116.03152573</v>
      </c>
      <c r="D157" s="96">
        <v>99.524015929000001</v>
      </c>
      <c r="E157" s="96">
        <v>114.58807856946555</v>
      </c>
      <c r="F157" s="96">
        <v>103.83652049</v>
      </c>
      <c r="G157" s="49"/>
      <c r="H157" s="97">
        <v>99.524015929000001</v>
      </c>
      <c r="I157" s="98">
        <v>2077.9299999999998</v>
      </c>
      <c r="R157" s="7"/>
      <c r="S157" s="6"/>
    </row>
    <row r="158" spans="2:19" ht="15.95" customHeight="1" x14ac:dyDescent="0.2">
      <c r="B158" s="95">
        <v>43535</v>
      </c>
      <c r="C158" s="96">
        <v>115.83108942</v>
      </c>
      <c r="D158" s="96">
        <v>99.352095181999999</v>
      </c>
      <c r="E158" s="96">
        <v>114.74737876649473</v>
      </c>
      <c r="F158" s="96">
        <v>103.86208535999999</v>
      </c>
      <c r="G158" s="49"/>
      <c r="H158" s="97">
        <v>99.352095181999999</v>
      </c>
      <c r="I158" s="98">
        <v>47495.4</v>
      </c>
      <c r="R158" s="7"/>
      <c r="S158" s="6"/>
    </row>
    <row r="159" spans="2:19" ht="15.95" customHeight="1" x14ac:dyDescent="0.2">
      <c r="B159" s="95">
        <v>43536</v>
      </c>
      <c r="C159" s="96">
        <v>114.51242947999999</v>
      </c>
      <c r="D159" s="96">
        <v>98.221037632000005</v>
      </c>
      <c r="E159" s="96">
        <v>114.8023419923703</v>
      </c>
      <c r="F159" s="96">
        <v>103.88765644999999</v>
      </c>
      <c r="G159" s="49"/>
      <c r="H159" s="97">
        <v>98.221037632000005</v>
      </c>
      <c r="I159" s="98">
        <v>295903.63</v>
      </c>
      <c r="R159" s="7"/>
      <c r="S159" s="6"/>
    </row>
    <row r="160" spans="2:19" ht="15.95" customHeight="1" x14ac:dyDescent="0.2">
      <c r="B160" s="95">
        <v>43537</v>
      </c>
      <c r="C160" s="96">
        <v>114.51242947999999</v>
      </c>
      <c r="D160" s="96">
        <v>98.221037632000005</v>
      </c>
      <c r="E160" s="96">
        <v>114.81352095356533</v>
      </c>
      <c r="F160" s="96">
        <v>103.91323377000001</v>
      </c>
      <c r="G160" s="49"/>
      <c r="H160" s="97">
        <v>98.221037632000005</v>
      </c>
      <c r="I160" s="98">
        <v>329916.55</v>
      </c>
      <c r="R160" s="7"/>
      <c r="S160" s="6"/>
    </row>
    <row r="161" spans="2:19" ht="15.95" customHeight="1" x14ac:dyDescent="0.2">
      <c r="B161" s="95">
        <v>43538</v>
      </c>
      <c r="C161" s="96">
        <v>114.40693668</v>
      </c>
      <c r="D161" s="96">
        <v>98.130553027999994</v>
      </c>
      <c r="E161" s="96">
        <v>115.09718709388923</v>
      </c>
      <c r="F161" s="96">
        <v>103.9388175</v>
      </c>
      <c r="G161" s="49"/>
      <c r="H161" s="97">
        <v>98.130553027999994</v>
      </c>
      <c r="I161" s="98">
        <v>6004.45</v>
      </c>
      <c r="R161" s="7"/>
      <c r="S161" s="6"/>
    </row>
    <row r="162" spans="2:19" ht="15.95" customHeight="1" x14ac:dyDescent="0.2">
      <c r="B162" s="95">
        <v>43539</v>
      </c>
      <c r="C162" s="96">
        <v>113.9322191</v>
      </c>
      <c r="D162" s="96">
        <v>97.723372310000002</v>
      </c>
      <c r="E162" s="96">
        <v>115.64495619244575</v>
      </c>
      <c r="F162" s="96">
        <v>103.96440746</v>
      </c>
      <c r="G162" s="49"/>
      <c r="H162" s="97">
        <v>97.723372310000002</v>
      </c>
      <c r="I162" s="98">
        <v>1082867.8999999999</v>
      </c>
      <c r="R162" s="7"/>
      <c r="S162" s="6"/>
    </row>
    <row r="163" spans="2:19" ht="15.95" customHeight="1" x14ac:dyDescent="0.2">
      <c r="B163" s="95">
        <v>43542</v>
      </c>
      <c r="C163" s="96">
        <v>113.9322191</v>
      </c>
      <c r="D163" s="96">
        <v>97.723372310000002</v>
      </c>
      <c r="E163" s="96">
        <v>115.76513002529232</v>
      </c>
      <c r="F163" s="96">
        <v>103.99000383000001</v>
      </c>
      <c r="G163" s="49"/>
      <c r="H163" s="97">
        <v>97.723372310000002</v>
      </c>
      <c r="I163" s="98">
        <v>1309691.27</v>
      </c>
      <c r="R163" s="7"/>
      <c r="S163" s="6"/>
    </row>
    <row r="164" spans="2:19" ht="15.95" customHeight="1" x14ac:dyDescent="0.2">
      <c r="B164" s="95">
        <v>43543</v>
      </c>
      <c r="C164" s="96">
        <v>114.04826118</v>
      </c>
      <c r="D164" s="96">
        <v>97.822905374000001</v>
      </c>
      <c r="E164" s="96">
        <v>115.52385077949957</v>
      </c>
      <c r="F164" s="96">
        <v>104.01560642</v>
      </c>
      <c r="G164" s="49"/>
      <c r="H164" s="97">
        <v>97.822905374000001</v>
      </c>
      <c r="I164" s="98">
        <v>1057670.56</v>
      </c>
      <c r="R164" s="7"/>
      <c r="S164" s="6"/>
    </row>
    <row r="165" spans="2:19" ht="15.95" customHeight="1" x14ac:dyDescent="0.2">
      <c r="B165" s="95">
        <v>43544</v>
      </c>
      <c r="C165" s="96">
        <v>113.9322191</v>
      </c>
      <c r="D165" s="96">
        <v>97.723372310000002</v>
      </c>
      <c r="E165" s="96">
        <v>115.65799831383994</v>
      </c>
      <c r="F165" s="96">
        <v>104.04121524</v>
      </c>
      <c r="G165" s="49"/>
      <c r="H165" s="97">
        <v>97.723372310000002</v>
      </c>
      <c r="I165" s="98">
        <v>269692.49</v>
      </c>
      <c r="R165" s="7"/>
      <c r="S165" s="6"/>
    </row>
    <row r="166" spans="2:19" ht="15.95" customHeight="1" x14ac:dyDescent="0.2">
      <c r="B166" s="95">
        <v>43545</v>
      </c>
      <c r="C166" s="96">
        <v>113.9322191</v>
      </c>
      <c r="D166" s="96">
        <v>97.723372310000002</v>
      </c>
      <c r="E166" s="96">
        <v>115.60396666806395</v>
      </c>
      <c r="F166" s="96">
        <v>104.06683047999999</v>
      </c>
      <c r="G166" s="49"/>
      <c r="H166" s="97">
        <v>97.723372310000002</v>
      </c>
      <c r="I166" s="98">
        <v>121179.93</v>
      </c>
      <c r="R166" s="7"/>
      <c r="S166" s="6"/>
    </row>
    <row r="167" spans="2:19" ht="15.95" customHeight="1" x14ac:dyDescent="0.2">
      <c r="B167" s="95">
        <v>43546</v>
      </c>
      <c r="C167" s="96">
        <v>113.9849655</v>
      </c>
      <c r="D167" s="96">
        <v>97.768614611999993</v>
      </c>
      <c r="E167" s="96">
        <v>115.11302395558216</v>
      </c>
      <c r="F167" s="96">
        <v>104.09245193</v>
      </c>
      <c r="G167" s="49"/>
      <c r="H167" s="97">
        <v>97.768614611999993</v>
      </c>
      <c r="I167" s="98">
        <v>67021.19</v>
      </c>
      <c r="R167" s="7"/>
      <c r="S167" s="6"/>
    </row>
    <row r="168" spans="2:19" ht="15.95" customHeight="1" x14ac:dyDescent="0.2">
      <c r="B168" s="95">
        <v>43549</v>
      </c>
      <c r="C168" s="96">
        <v>112.98278394</v>
      </c>
      <c r="D168" s="96">
        <v>96.909010874000003</v>
      </c>
      <c r="E168" s="96">
        <v>115.23506094862792</v>
      </c>
      <c r="F168" s="96">
        <v>104.1180798</v>
      </c>
      <c r="G168" s="49"/>
      <c r="H168" s="97">
        <v>96.909010874000003</v>
      </c>
      <c r="I168" s="98">
        <v>338976.78</v>
      </c>
      <c r="R168" s="7"/>
      <c r="S168" s="6"/>
    </row>
    <row r="169" spans="2:19" ht="15.95" customHeight="1" x14ac:dyDescent="0.2">
      <c r="B169" s="95">
        <v>43550</v>
      </c>
      <c r="C169" s="96">
        <v>117.62446694</v>
      </c>
      <c r="D169" s="96">
        <v>100.89033345</v>
      </c>
      <c r="E169" s="96">
        <v>115.55272976258672</v>
      </c>
      <c r="F169" s="96">
        <v>104.14371389999999</v>
      </c>
      <c r="G169" s="49"/>
      <c r="H169" s="97">
        <v>100.89033345</v>
      </c>
      <c r="I169" s="98">
        <v>196526.57</v>
      </c>
      <c r="R169" s="7"/>
      <c r="S169" s="6"/>
    </row>
    <row r="170" spans="2:19" ht="15.95" customHeight="1" x14ac:dyDescent="0.2">
      <c r="B170" s="95">
        <v>43551</v>
      </c>
      <c r="C170" s="96">
        <v>117.62446694</v>
      </c>
      <c r="D170" s="96">
        <v>100.89033345</v>
      </c>
      <c r="E170" s="96">
        <v>115.23645831877731</v>
      </c>
      <c r="F170" s="96">
        <v>104.16935441</v>
      </c>
      <c r="G170" s="49"/>
      <c r="H170" s="97">
        <v>100.89033345</v>
      </c>
      <c r="I170" s="98">
        <v>367772.75</v>
      </c>
      <c r="R170" s="7"/>
      <c r="S170" s="6"/>
    </row>
    <row r="171" spans="2:19" ht="15.95" customHeight="1" x14ac:dyDescent="0.2">
      <c r="B171" s="95">
        <v>43552</v>
      </c>
      <c r="C171" s="96">
        <v>118.14138164000001</v>
      </c>
      <c r="D171" s="96">
        <v>101.333708</v>
      </c>
      <c r="E171" s="96">
        <v>115.35523478147452</v>
      </c>
      <c r="F171" s="96">
        <v>104.19500114</v>
      </c>
      <c r="G171" s="49"/>
      <c r="H171" s="97">
        <v>101.333708</v>
      </c>
      <c r="I171" s="98">
        <v>268596.8</v>
      </c>
      <c r="R171" s="7"/>
      <c r="S171" s="6"/>
    </row>
    <row r="172" spans="2:19" ht="15.95" customHeight="1" x14ac:dyDescent="0.2">
      <c r="B172" s="95">
        <v>43553</v>
      </c>
      <c r="C172" s="96">
        <v>119.18576032</v>
      </c>
      <c r="D172" s="96">
        <v>102.22950557999999</v>
      </c>
      <c r="E172" s="96">
        <v>115.6524088332424</v>
      </c>
      <c r="F172" s="96">
        <v>104.22065429</v>
      </c>
      <c r="G172" s="49"/>
      <c r="H172" s="97">
        <v>102.22950557999999</v>
      </c>
      <c r="I172" s="98">
        <v>200207.54</v>
      </c>
      <c r="R172" s="7"/>
      <c r="S172" s="6"/>
    </row>
    <row r="173" spans="2:19" ht="15.95" customHeight="1" x14ac:dyDescent="0.2">
      <c r="B173" s="95">
        <v>43556</v>
      </c>
      <c r="C173" s="96">
        <v>119.89684188</v>
      </c>
      <c r="D173" s="96">
        <v>102.22045712000001</v>
      </c>
      <c r="E173" s="96">
        <v>115.60117192776519</v>
      </c>
      <c r="F173" s="96">
        <v>104.24631366</v>
      </c>
      <c r="G173" s="49"/>
      <c r="H173" s="97">
        <v>102.22045712000001</v>
      </c>
      <c r="I173" s="98">
        <v>315492.8</v>
      </c>
      <c r="R173" s="7"/>
      <c r="S173" s="6"/>
    </row>
    <row r="174" spans="2:19" ht="15.95" customHeight="1" x14ac:dyDescent="0.2">
      <c r="B174" s="95">
        <v>43557</v>
      </c>
      <c r="C174" s="96">
        <v>120.04542609000001</v>
      </c>
      <c r="D174" s="96">
        <v>102.34713557000001</v>
      </c>
      <c r="E174" s="96">
        <v>115.63331144120092</v>
      </c>
      <c r="F174" s="96">
        <v>104.27197944</v>
      </c>
      <c r="G174" s="49"/>
      <c r="H174" s="97">
        <v>102.34713557000001</v>
      </c>
      <c r="I174" s="98">
        <v>470789.78</v>
      </c>
      <c r="R174" s="7"/>
      <c r="S174" s="6"/>
    </row>
    <row r="175" spans="2:19" ht="15.95" customHeight="1" x14ac:dyDescent="0.2">
      <c r="B175" s="95">
        <v>43558</v>
      </c>
      <c r="C175" s="96">
        <v>121.51004184</v>
      </c>
      <c r="D175" s="96">
        <v>103.5958231</v>
      </c>
      <c r="E175" s="96">
        <v>115.80425638947494</v>
      </c>
      <c r="F175" s="96">
        <v>104.29765145</v>
      </c>
      <c r="G175" s="49"/>
      <c r="H175" s="97">
        <v>103.5958231</v>
      </c>
      <c r="I175" s="98">
        <v>314763.45</v>
      </c>
      <c r="R175" s="7"/>
      <c r="S175" s="6"/>
    </row>
    <row r="176" spans="2:19" ht="15.95" customHeight="1" x14ac:dyDescent="0.2">
      <c r="B176" s="95">
        <v>43559</v>
      </c>
      <c r="C176" s="96">
        <v>121.51004184</v>
      </c>
      <c r="D176" s="96">
        <v>103.5958231</v>
      </c>
      <c r="E176" s="96">
        <v>115.79214584818031</v>
      </c>
      <c r="F176" s="96">
        <v>104.32332988</v>
      </c>
      <c r="G176" s="49"/>
      <c r="H176" s="97">
        <v>103.5958231</v>
      </c>
      <c r="I176" s="98">
        <v>199963.49</v>
      </c>
      <c r="R176" s="7"/>
      <c r="S176" s="6"/>
    </row>
    <row r="177" spans="2:19" ht="15.95" customHeight="1" x14ac:dyDescent="0.2">
      <c r="B177" s="95">
        <v>43560</v>
      </c>
      <c r="C177" s="96">
        <v>120.98999712</v>
      </c>
      <c r="D177" s="96">
        <v>103.15244853999999</v>
      </c>
      <c r="E177" s="96">
        <v>115.73112735165743</v>
      </c>
      <c r="F177" s="96">
        <v>104.34901452</v>
      </c>
      <c r="G177" s="49"/>
      <c r="H177" s="97">
        <v>103.15244853999999</v>
      </c>
      <c r="I177" s="98">
        <v>245717.36</v>
      </c>
      <c r="R177" s="7"/>
      <c r="S177" s="6"/>
    </row>
    <row r="178" spans="2:19" ht="15.95" customHeight="1" x14ac:dyDescent="0.2">
      <c r="B178" s="95">
        <v>43563</v>
      </c>
      <c r="C178" s="96">
        <v>120.98999712</v>
      </c>
      <c r="D178" s="96">
        <v>103.15244853999999</v>
      </c>
      <c r="E178" s="96">
        <v>115.53456395064481</v>
      </c>
      <c r="F178" s="96">
        <v>104.37470558</v>
      </c>
      <c r="G178" s="49"/>
      <c r="H178" s="97">
        <v>103.15244853999999</v>
      </c>
      <c r="I178" s="98">
        <v>543225.62</v>
      </c>
      <c r="R178" s="7"/>
      <c r="S178" s="6"/>
    </row>
    <row r="179" spans="2:19" ht="15.95" customHeight="1" x14ac:dyDescent="0.2">
      <c r="B179" s="95">
        <v>43564</v>
      </c>
      <c r="C179" s="96">
        <v>123.11262864</v>
      </c>
      <c r="D179" s="96">
        <v>104.96214062</v>
      </c>
      <c r="E179" s="96">
        <v>115.59697981731705</v>
      </c>
      <c r="F179" s="96">
        <v>104.40040286999999</v>
      </c>
      <c r="G179" s="49"/>
      <c r="H179" s="97">
        <v>104.96214062</v>
      </c>
      <c r="I179" s="98">
        <v>443441.52</v>
      </c>
      <c r="R179" s="7"/>
      <c r="S179" s="6"/>
    </row>
    <row r="180" spans="2:19" ht="15.95" customHeight="1" x14ac:dyDescent="0.2">
      <c r="B180" s="95">
        <v>43565</v>
      </c>
      <c r="C180" s="96">
        <v>123.61144705</v>
      </c>
      <c r="D180" s="96">
        <v>105.38741826</v>
      </c>
      <c r="E180" s="96">
        <v>115.59930876756603</v>
      </c>
      <c r="F180" s="96">
        <v>104.42610655999999</v>
      </c>
      <c r="G180" s="49"/>
      <c r="H180" s="97">
        <v>105.38741826</v>
      </c>
      <c r="I180" s="98">
        <v>296917.21999999997</v>
      </c>
      <c r="R180" s="7"/>
      <c r="S180" s="6"/>
    </row>
    <row r="181" spans="2:19" ht="15.95" customHeight="1" x14ac:dyDescent="0.2">
      <c r="B181" s="95">
        <v>43566</v>
      </c>
      <c r="C181" s="96">
        <v>123.62206021</v>
      </c>
      <c r="D181" s="96">
        <v>105.39646672000001</v>
      </c>
      <c r="E181" s="96">
        <v>115.82009325116792</v>
      </c>
      <c r="F181" s="96">
        <v>104.45181648000001</v>
      </c>
      <c r="G181" s="49"/>
      <c r="H181" s="97">
        <v>105.39646672000001</v>
      </c>
      <c r="I181" s="98">
        <v>355478.26</v>
      </c>
      <c r="R181" s="7"/>
      <c r="S181" s="6"/>
    </row>
    <row r="182" spans="2:19" ht="15.95" customHeight="1" x14ac:dyDescent="0.2">
      <c r="B182" s="95">
        <v>43567</v>
      </c>
      <c r="C182" s="96">
        <v>122.90036549</v>
      </c>
      <c r="D182" s="96">
        <v>104.78117142000001</v>
      </c>
      <c r="E182" s="96">
        <v>115.65799831383997</v>
      </c>
      <c r="F182" s="96">
        <v>104.47753281999999</v>
      </c>
      <c r="G182" s="49"/>
      <c r="H182" s="97">
        <v>104.78117142000001</v>
      </c>
      <c r="I182" s="98">
        <v>365647.96</v>
      </c>
      <c r="R182" s="7"/>
      <c r="S182" s="6"/>
    </row>
    <row r="183" spans="2:19" ht="15.95" customHeight="1" x14ac:dyDescent="0.2">
      <c r="B183" s="95">
        <v>43570</v>
      </c>
      <c r="C183" s="96">
        <v>123.11262864</v>
      </c>
      <c r="D183" s="96">
        <v>104.96214062</v>
      </c>
      <c r="E183" s="96">
        <v>115.88204332779037</v>
      </c>
      <c r="F183" s="96">
        <v>104.50325538</v>
      </c>
      <c r="G183" s="49"/>
      <c r="H183" s="97">
        <v>104.96214062</v>
      </c>
      <c r="I183" s="98">
        <v>184165.18</v>
      </c>
      <c r="R183" s="7"/>
      <c r="S183" s="6"/>
    </row>
    <row r="184" spans="2:19" ht="15.95" customHeight="1" x14ac:dyDescent="0.2">
      <c r="B184" s="95">
        <v>43571</v>
      </c>
      <c r="C184" s="96">
        <v>123.62206021</v>
      </c>
      <c r="D184" s="96">
        <v>105.39646672000001</v>
      </c>
      <c r="E184" s="96">
        <v>115.69619309792297</v>
      </c>
      <c r="F184" s="96">
        <v>104.52898435</v>
      </c>
      <c r="G184" s="49"/>
      <c r="H184" s="97">
        <v>105.39646672000001</v>
      </c>
      <c r="I184" s="98">
        <v>214549.3</v>
      </c>
      <c r="R184" s="7"/>
      <c r="S184" s="6"/>
    </row>
    <row r="185" spans="2:19" ht="15.95" customHeight="1" x14ac:dyDescent="0.2">
      <c r="B185" s="95">
        <v>43572</v>
      </c>
      <c r="C185" s="96">
        <v>123.27182601</v>
      </c>
      <c r="D185" s="96">
        <v>105.09786753</v>
      </c>
      <c r="E185" s="96">
        <v>115.84058801335878</v>
      </c>
      <c r="F185" s="96">
        <v>104.55471973</v>
      </c>
      <c r="G185" s="49"/>
      <c r="H185" s="97">
        <v>105.09786753</v>
      </c>
      <c r="I185" s="98">
        <v>214444.86</v>
      </c>
      <c r="R185" s="7"/>
      <c r="S185" s="6"/>
    </row>
    <row r="186" spans="2:19" ht="15.95" customHeight="1" x14ac:dyDescent="0.2">
      <c r="B186" s="95">
        <v>43573</v>
      </c>
      <c r="C186" s="96">
        <v>123.62206021</v>
      </c>
      <c r="D186" s="96">
        <v>105.39646672000001</v>
      </c>
      <c r="E186" s="96">
        <v>116.09258043029678</v>
      </c>
      <c r="F186" s="96">
        <v>104.58046134</v>
      </c>
      <c r="G186" s="49"/>
      <c r="H186" s="97">
        <v>105.39646672000001</v>
      </c>
      <c r="I186" s="98">
        <v>121993.85</v>
      </c>
      <c r="R186" s="7"/>
      <c r="S186" s="6"/>
    </row>
    <row r="187" spans="2:19" ht="15.95" customHeight="1" x14ac:dyDescent="0.2">
      <c r="B187" s="95">
        <v>43577</v>
      </c>
      <c r="C187" s="96">
        <v>124.04658652000001</v>
      </c>
      <c r="D187" s="96">
        <v>105.75840513999999</v>
      </c>
      <c r="E187" s="96">
        <v>116.06090670691084</v>
      </c>
      <c r="F187" s="96">
        <v>104.60620935</v>
      </c>
      <c r="G187" s="49"/>
      <c r="H187" s="97">
        <v>105.75840513999999</v>
      </c>
      <c r="I187" s="98">
        <v>338341.99</v>
      </c>
      <c r="R187" s="7"/>
      <c r="S187" s="6"/>
    </row>
    <row r="188" spans="2:19" ht="15.95" customHeight="1" x14ac:dyDescent="0.2">
      <c r="B188" s="95">
        <v>43578</v>
      </c>
      <c r="C188" s="96">
        <v>124.04658652000001</v>
      </c>
      <c r="D188" s="96">
        <v>105.75840513999999</v>
      </c>
      <c r="E188" s="96">
        <v>116.16198314771592</v>
      </c>
      <c r="F188" s="96">
        <v>104.63196360000001</v>
      </c>
      <c r="G188" s="49"/>
      <c r="H188" s="97">
        <v>105.75840513999999</v>
      </c>
      <c r="I188" s="98">
        <v>147732.14000000001</v>
      </c>
      <c r="R188" s="7"/>
      <c r="S188" s="6"/>
    </row>
    <row r="189" spans="2:19" ht="15.95" customHeight="1" x14ac:dyDescent="0.2">
      <c r="B189" s="95">
        <v>43579</v>
      </c>
      <c r="C189" s="96">
        <v>123.64328653</v>
      </c>
      <c r="D189" s="96">
        <v>105.41456364</v>
      </c>
      <c r="E189" s="96">
        <v>116.11447256263703</v>
      </c>
      <c r="F189" s="96">
        <v>104.65772425999999</v>
      </c>
      <c r="G189" s="49"/>
      <c r="H189" s="97">
        <v>105.41456364</v>
      </c>
      <c r="I189" s="98">
        <v>120860.48</v>
      </c>
      <c r="R189" s="7"/>
      <c r="S189" s="6"/>
    </row>
    <row r="190" spans="2:19" ht="15.95" customHeight="1" x14ac:dyDescent="0.2">
      <c r="B190" s="95">
        <v>43580</v>
      </c>
      <c r="C190" s="96">
        <v>123.64328653</v>
      </c>
      <c r="D190" s="96">
        <v>105.41456364</v>
      </c>
      <c r="E190" s="96">
        <v>116.04227510491913</v>
      </c>
      <c r="F190" s="96">
        <v>104.68349132</v>
      </c>
      <c r="G190" s="49"/>
      <c r="H190" s="97">
        <v>105.41456364</v>
      </c>
      <c r="I190" s="98">
        <v>192325.33</v>
      </c>
      <c r="R190" s="7"/>
      <c r="S190" s="6"/>
    </row>
    <row r="191" spans="2:19" ht="15.95" customHeight="1" x14ac:dyDescent="0.2">
      <c r="B191" s="95">
        <v>43581</v>
      </c>
      <c r="C191" s="96">
        <v>123.64328653</v>
      </c>
      <c r="D191" s="96">
        <v>105.41456364</v>
      </c>
      <c r="E191" s="96">
        <v>116.35528601838</v>
      </c>
      <c r="F191" s="96">
        <v>104.70926462</v>
      </c>
      <c r="G191" s="49"/>
      <c r="H191" s="97">
        <v>105.41456364</v>
      </c>
      <c r="I191" s="98">
        <v>277688.38</v>
      </c>
      <c r="R191" s="7"/>
      <c r="S191" s="6"/>
    </row>
    <row r="192" spans="2:19" ht="15.95" customHeight="1" x14ac:dyDescent="0.2">
      <c r="B192" s="95">
        <v>43584</v>
      </c>
      <c r="C192" s="96">
        <v>123.62206021</v>
      </c>
      <c r="D192" s="96">
        <v>105.39646672000001</v>
      </c>
      <c r="E192" s="96">
        <v>116.3743834104215</v>
      </c>
      <c r="F192" s="96">
        <v>104.73504432</v>
      </c>
      <c r="G192" s="49"/>
      <c r="H192" s="97">
        <v>105.39646672000001</v>
      </c>
      <c r="I192" s="98">
        <v>112045.25</v>
      </c>
      <c r="R192" s="7"/>
      <c r="S192" s="6"/>
    </row>
    <row r="193" spans="2:19" ht="15.95" customHeight="1" x14ac:dyDescent="0.2">
      <c r="B193" s="95">
        <v>43585</v>
      </c>
      <c r="C193" s="96">
        <v>123.62206021</v>
      </c>
      <c r="D193" s="96">
        <v>105.39646672000001</v>
      </c>
      <c r="E193" s="96">
        <v>116.84110504031405</v>
      </c>
      <c r="F193" s="96">
        <v>104.76083043</v>
      </c>
      <c r="G193" s="49"/>
      <c r="H193" s="97">
        <v>105.39646672000001</v>
      </c>
      <c r="I193" s="98">
        <v>195957.7</v>
      </c>
      <c r="R193" s="7"/>
      <c r="S193" s="6"/>
    </row>
    <row r="194" spans="2:19" ht="15.95" customHeight="1" x14ac:dyDescent="0.2">
      <c r="B194" s="95">
        <v>43587</v>
      </c>
      <c r="C194" s="96">
        <v>122.22357230999999</v>
      </c>
      <c r="D194" s="96">
        <v>103.5958231</v>
      </c>
      <c r="E194" s="96">
        <v>116.61892318656281</v>
      </c>
      <c r="F194" s="96">
        <v>104.78662278</v>
      </c>
      <c r="G194" s="49"/>
      <c r="H194" s="97">
        <v>103.5958231</v>
      </c>
      <c r="I194" s="98">
        <v>114933.31</v>
      </c>
      <c r="R194" s="7"/>
      <c r="S194" s="6"/>
    </row>
    <row r="195" spans="2:19" ht="15.95" customHeight="1" x14ac:dyDescent="0.2">
      <c r="B195" s="95">
        <v>43588</v>
      </c>
      <c r="C195" s="96">
        <v>120.63292577</v>
      </c>
      <c r="D195" s="96">
        <v>102.24760250999999</v>
      </c>
      <c r="E195" s="96">
        <v>116.70229960547576</v>
      </c>
      <c r="F195" s="96">
        <v>104.81242152999999</v>
      </c>
      <c r="G195" s="49"/>
      <c r="H195" s="97">
        <v>102.24760250999999</v>
      </c>
      <c r="I195" s="98">
        <v>219346.66</v>
      </c>
      <c r="R195" s="7"/>
      <c r="S195" s="6"/>
    </row>
    <row r="196" spans="2:19" ht="15.95" customHeight="1" x14ac:dyDescent="0.2">
      <c r="B196" s="95">
        <v>43591</v>
      </c>
      <c r="C196" s="96">
        <v>122.7680218</v>
      </c>
      <c r="D196" s="96">
        <v>104.05729458</v>
      </c>
      <c r="E196" s="96">
        <v>116.27330696961646</v>
      </c>
      <c r="F196" s="96">
        <v>104.83822669</v>
      </c>
      <c r="G196" s="49"/>
      <c r="H196" s="97">
        <v>104.05729458</v>
      </c>
      <c r="I196" s="98">
        <v>294278.75</v>
      </c>
      <c r="R196" s="7"/>
      <c r="S196" s="6"/>
    </row>
    <row r="197" spans="2:19" ht="15.95" customHeight="1" x14ac:dyDescent="0.2">
      <c r="B197" s="95">
        <v>43592</v>
      </c>
      <c r="C197" s="96">
        <v>122.77869728</v>
      </c>
      <c r="D197" s="96">
        <v>104.06634305</v>
      </c>
      <c r="E197" s="96">
        <v>116.26399116862058</v>
      </c>
      <c r="F197" s="96">
        <v>104.86403808</v>
      </c>
      <c r="G197" s="49"/>
      <c r="H197" s="97">
        <v>104.06634305</v>
      </c>
      <c r="I197" s="98">
        <v>123598.49</v>
      </c>
      <c r="R197" s="7"/>
      <c r="S197" s="6"/>
    </row>
    <row r="198" spans="2:19" ht="15.95" customHeight="1" x14ac:dyDescent="0.2">
      <c r="B198" s="95">
        <v>43593</v>
      </c>
      <c r="C198" s="96">
        <v>121.91398339</v>
      </c>
      <c r="D198" s="96">
        <v>103.33341775</v>
      </c>
      <c r="E198" s="96">
        <v>116.28262277061231</v>
      </c>
      <c r="F198" s="96">
        <v>104.88985588</v>
      </c>
      <c r="G198" s="49"/>
      <c r="H198" s="97">
        <v>103.33341775</v>
      </c>
      <c r="I198" s="98">
        <v>97017.69</v>
      </c>
      <c r="R198" s="7"/>
      <c r="S198" s="6"/>
    </row>
    <row r="199" spans="2:19" ht="15.95" customHeight="1" x14ac:dyDescent="0.2">
      <c r="B199" s="95">
        <v>43594</v>
      </c>
      <c r="C199" s="96">
        <v>117.27014952</v>
      </c>
      <c r="D199" s="96">
        <v>99.397337484000005</v>
      </c>
      <c r="E199" s="96">
        <v>116.13543311487774</v>
      </c>
      <c r="F199" s="96">
        <v>104.91568009</v>
      </c>
      <c r="G199" s="49"/>
      <c r="H199" s="97">
        <v>99.397337484000005</v>
      </c>
      <c r="I199" s="98">
        <v>263523.46999999997</v>
      </c>
      <c r="R199" s="7"/>
      <c r="S199" s="6"/>
    </row>
    <row r="200" spans="2:19" ht="15.95" customHeight="1" x14ac:dyDescent="0.2">
      <c r="B200" s="95">
        <v>43595</v>
      </c>
      <c r="C200" s="96">
        <v>117.1206928</v>
      </c>
      <c r="D200" s="96">
        <v>99.270659038000005</v>
      </c>
      <c r="E200" s="96">
        <v>116.07441461835484</v>
      </c>
      <c r="F200" s="96">
        <v>104.94151053</v>
      </c>
      <c r="G200" s="49"/>
      <c r="H200" s="97">
        <v>99.270659038000005</v>
      </c>
      <c r="I200" s="98">
        <v>176276.06</v>
      </c>
      <c r="R200" s="7"/>
      <c r="S200" s="6"/>
    </row>
    <row r="201" spans="2:19" ht="15.95" customHeight="1" x14ac:dyDescent="0.2">
      <c r="B201" s="95">
        <v>43598</v>
      </c>
      <c r="C201" s="96">
        <v>115.66882749</v>
      </c>
      <c r="D201" s="96">
        <v>98.040068423999998</v>
      </c>
      <c r="E201" s="96">
        <v>115.71296153971552</v>
      </c>
      <c r="F201" s="96">
        <v>104.96734737</v>
      </c>
      <c r="G201" s="49"/>
      <c r="H201" s="97">
        <v>98.040068423999998</v>
      </c>
      <c r="I201" s="98">
        <v>686006.08</v>
      </c>
      <c r="R201" s="7"/>
      <c r="S201" s="6"/>
    </row>
    <row r="202" spans="2:19" ht="15.95" customHeight="1" x14ac:dyDescent="0.2">
      <c r="B202" s="95">
        <v>43599</v>
      </c>
      <c r="C202" s="96">
        <v>116.77907743</v>
      </c>
      <c r="D202" s="96">
        <v>98.981108305999996</v>
      </c>
      <c r="E202" s="96">
        <v>115.92908812281945</v>
      </c>
      <c r="F202" s="96">
        <v>104.99319063</v>
      </c>
      <c r="G202" s="49"/>
      <c r="H202" s="97">
        <v>98.981108305999996</v>
      </c>
      <c r="I202" s="98">
        <v>270830.17</v>
      </c>
      <c r="R202" s="7"/>
      <c r="S202" s="6"/>
    </row>
    <row r="203" spans="2:19" ht="15.95" customHeight="1" x14ac:dyDescent="0.2">
      <c r="B203" s="95">
        <v>43600</v>
      </c>
      <c r="C203" s="96">
        <v>115.51937076999999</v>
      </c>
      <c r="D203" s="96">
        <v>97.913389977999998</v>
      </c>
      <c r="E203" s="96">
        <v>116.03016456362454</v>
      </c>
      <c r="F203" s="96">
        <v>105.0190403</v>
      </c>
      <c r="G203" s="49"/>
      <c r="H203" s="97">
        <v>97.913389977999998</v>
      </c>
      <c r="I203" s="98">
        <v>92840.91</v>
      </c>
      <c r="R203" s="7"/>
      <c r="S203" s="6"/>
    </row>
    <row r="204" spans="2:19" ht="15.95" customHeight="1" x14ac:dyDescent="0.2">
      <c r="B204" s="95">
        <v>43601</v>
      </c>
      <c r="C204" s="96">
        <v>117.16339472</v>
      </c>
      <c r="D204" s="96">
        <v>99.306852879999994</v>
      </c>
      <c r="E204" s="96">
        <v>116.30218595270362</v>
      </c>
      <c r="F204" s="96">
        <v>105.0448962</v>
      </c>
      <c r="G204" s="49"/>
      <c r="H204" s="97">
        <v>99.306852879999994</v>
      </c>
      <c r="I204" s="98">
        <v>216804.54</v>
      </c>
      <c r="R204" s="7"/>
      <c r="S204" s="6"/>
    </row>
    <row r="205" spans="2:19" ht="15.95" customHeight="1" x14ac:dyDescent="0.2">
      <c r="B205" s="95">
        <v>43602</v>
      </c>
      <c r="C205" s="96">
        <v>120.25928396</v>
      </c>
      <c r="D205" s="96">
        <v>101.93090639</v>
      </c>
      <c r="E205" s="96">
        <v>116.32454387509368</v>
      </c>
      <c r="F205" s="96">
        <v>105.0707585</v>
      </c>
      <c r="G205" s="49"/>
      <c r="H205" s="97">
        <v>101.93090639</v>
      </c>
      <c r="I205" s="98">
        <v>1154807.3</v>
      </c>
      <c r="R205" s="7"/>
      <c r="S205" s="6"/>
    </row>
    <row r="206" spans="2:19" ht="15.95" customHeight="1" x14ac:dyDescent="0.2">
      <c r="B206" s="95">
        <v>43605</v>
      </c>
      <c r="C206" s="96">
        <v>118.39107493</v>
      </c>
      <c r="D206" s="96">
        <v>100.34742582</v>
      </c>
      <c r="E206" s="96">
        <v>116.33851757658746</v>
      </c>
      <c r="F206" s="96">
        <v>105.09662722</v>
      </c>
      <c r="G206" s="49"/>
      <c r="H206" s="97">
        <v>100.34742582</v>
      </c>
      <c r="I206" s="98">
        <v>88169.85</v>
      </c>
      <c r="R206" s="7"/>
      <c r="S206" s="6"/>
    </row>
    <row r="207" spans="2:19" ht="15.95" customHeight="1" x14ac:dyDescent="0.2">
      <c r="B207" s="95">
        <v>43606</v>
      </c>
      <c r="C207" s="96">
        <v>120.08847627999999</v>
      </c>
      <c r="D207" s="96">
        <v>101.78613102</v>
      </c>
      <c r="E207" s="96">
        <v>116.60401790496945</v>
      </c>
      <c r="F207" s="96">
        <v>105.12250234</v>
      </c>
      <c r="G207" s="49"/>
      <c r="H207" s="97">
        <v>101.78613102</v>
      </c>
      <c r="I207" s="98">
        <v>125571.09</v>
      </c>
      <c r="R207" s="7"/>
      <c r="S207" s="6"/>
    </row>
    <row r="208" spans="2:19" ht="15.95" customHeight="1" x14ac:dyDescent="0.2">
      <c r="B208" s="95">
        <v>43607</v>
      </c>
      <c r="C208" s="96">
        <v>119.56537775</v>
      </c>
      <c r="D208" s="96">
        <v>101.34275647</v>
      </c>
      <c r="E208" s="96">
        <v>116.91190512788259</v>
      </c>
      <c r="F208" s="96">
        <v>105.1483837</v>
      </c>
      <c r="G208" s="49"/>
      <c r="H208" s="97">
        <v>101.34275647</v>
      </c>
      <c r="I208" s="98">
        <v>29807.88</v>
      </c>
      <c r="R208" s="7"/>
      <c r="S208" s="6"/>
    </row>
    <row r="209" spans="2:19" ht="15.95" customHeight="1" x14ac:dyDescent="0.2">
      <c r="B209" s="95">
        <v>43608</v>
      </c>
      <c r="C209" s="96">
        <v>120.08847627999999</v>
      </c>
      <c r="D209" s="96">
        <v>101.78613102</v>
      </c>
      <c r="E209" s="96">
        <v>116.93472884032245</v>
      </c>
      <c r="F209" s="96">
        <v>105.17427146</v>
      </c>
      <c r="G209" s="49"/>
      <c r="H209" s="97">
        <v>101.78613102</v>
      </c>
      <c r="I209" s="98">
        <v>96635.69</v>
      </c>
      <c r="R209" s="7"/>
      <c r="S209" s="6"/>
    </row>
    <row r="210" spans="2:19" ht="15.95" customHeight="1" x14ac:dyDescent="0.2">
      <c r="B210" s="95">
        <v>43609</v>
      </c>
      <c r="C210" s="96">
        <v>118.49782974</v>
      </c>
      <c r="D210" s="96">
        <v>100.43791043</v>
      </c>
      <c r="E210" s="96">
        <v>117.26590556572526</v>
      </c>
      <c r="F210" s="96">
        <v>105.20016563999999</v>
      </c>
      <c r="G210" s="49"/>
      <c r="H210" s="97">
        <v>100.43791043</v>
      </c>
      <c r="I210" s="98">
        <v>30229.54</v>
      </c>
      <c r="R210" s="7"/>
      <c r="S210" s="6"/>
    </row>
    <row r="211" spans="2:19" ht="15.95" customHeight="1" x14ac:dyDescent="0.2">
      <c r="B211" s="95">
        <v>43612</v>
      </c>
      <c r="C211" s="96">
        <v>120.08847627999999</v>
      </c>
      <c r="D211" s="96">
        <v>101.78613102</v>
      </c>
      <c r="E211" s="96">
        <v>117.3418293438415</v>
      </c>
      <c r="F211" s="96">
        <v>105.22606622000001</v>
      </c>
      <c r="G211" s="49"/>
      <c r="H211" s="97">
        <v>101.78613102</v>
      </c>
      <c r="I211" s="98">
        <v>150729.42000000001</v>
      </c>
      <c r="R211" s="7"/>
      <c r="S211" s="6"/>
    </row>
    <row r="212" spans="2:19" ht="15.95" customHeight="1" x14ac:dyDescent="0.2">
      <c r="B212" s="95">
        <v>43613</v>
      </c>
      <c r="C212" s="96">
        <v>119.99239695999999</v>
      </c>
      <c r="D212" s="96">
        <v>101.70469488000001</v>
      </c>
      <c r="E212" s="96">
        <v>117.4946084801736</v>
      </c>
      <c r="F212" s="96">
        <v>105.25197322</v>
      </c>
      <c r="G212" s="49"/>
      <c r="H212" s="97">
        <v>101.70469488000001</v>
      </c>
      <c r="I212" s="98">
        <v>79985.570000000007</v>
      </c>
      <c r="R212" s="7"/>
      <c r="S212" s="6"/>
    </row>
    <row r="213" spans="2:19" ht="15.95" customHeight="1" x14ac:dyDescent="0.2">
      <c r="B213" s="95">
        <v>43614</v>
      </c>
      <c r="C213" s="96">
        <v>115.96774094</v>
      </c>
      <c r="D213" s="96">
        <v>98.293425314999993</v>
      </c>
      <c r="E213" s="96">
        <v>117.78153515084605</v>
      </c>
      <c r="F213" s="96">
        <v>105.27788644</v>
      </c>
      <c r="G213" s="49"/>
      <c r="H213" s="97">
        <v>98.293425314999993</v>
      </c>
      <c r="I213" s="98">
        <v>2791085.98</v>
      </c>
      <c r="R213" s="7"/>
      <c r="S213" s="6"/>
    </row>
    <row r="214" spans="2:19" ht="15.95" customHeight="1" x14ac:dyDescent="0.2">
      <c r="B214" s="95">
        <v>43615</v>
      </c>
      <c r="C214" s="96">
        <v>117.09934183999999</v>
      </c>
      <c r="D214" s="96">
        <v>99.252562116999997</v>
      </c>
      <c r="E214" s="96">
        <v>118.48580970613303</v>
      </c>
      <c r="F214" s="96">
        <v>105.30380606999999</v>
      </c>
      <c r="G214" s="49"/>
      <c r="H214" s="97">
        <v>99.252562116999997</v>
      </c>
      <c r="I214" s="98">
        <v>204822.41</v>
      </c>
      <c r="R214" s="7"/>
      <c r="S214" s="6"/>
    </row>
    <row r="215" spans="2:19" ht="15.95" customHeight="1" x14ac:dyDescent="0.2">
      <c r="B215" s="95">
        <v>43616</v>
      </c>
      <c r="C215" s="96">
        <v>116.88583223000001</v>
      </c>
      <c r="D215" s="96">
        <v>99.071592909000003</v>
      </c>
      <c r="E215" s="96">
        <v>118.90176022059812</v>
      </c>
      <c r="F215" s="96">
        <v>105.32973212</v>
      </c>
      <c r="G215" s="49"/>
      <c r="H215" s="97">
        <v>99.071592909000003</v>
      </c>
      <c r="I215" s="98">
        <v>234058.6</v>
      </c>
      <c r="R215" s="7"/>
      <c r="S215" s="6"/>
    </row>
    <row r="216" spans="2:19" ht="15.95" customHeight="1" x14ac:dyDescent="0.2">
      <c r="B216" s="95">
        <v>43619</v>
      </c>
      <c r="C216" s="96">
        <v>116.50985538</v>
      </c>
      <c r="D216" s="96">
        <v>98.139601487999997</v>
      </c>
      <c r="E216" s="96">
        <v>119.10251573205888</v>
      </c>
      <c r="F216" s="96">
        <v>105.35566457</v>
      </c>
      <c r="G216" s="49"/>
      <c r="H216" s="97">
        <v>98.139601487999997</v>
      </c>
      <c r="I216" s="98">
        <v>175130.01</v>
      </c>
      <c r="R216" s="7"/>
      <c r="S216" s="6"/>
    </row>
    <row r="217" spans="2:19" ht="15.95" customHeight="1" x14ac:dyDescent="0.2">
      <c r="B217" s="95">
        <v>43620</v>
      </c>
      <c r="C217" s="96">
        <v>116.01571437</v>
      </c>
      <c r="D217" s="96">
        <v>97.723372310000002</v>
      </c>
      <c r="E217" s="96">
        <v>119.11648943355266</v>
      </c>
      <c r="F217" s="96">
        <v>105.38160343</v>
      </c>
      <c r="G217" s="49"/>
      <c r="H217" s="97">
        <v>97.723372310000002</v>
      </c>
      <c r="I217" s="98">
        <v>257918.42</v>
      </c>
      <c r="R217" s="7"/>
      <c r="S217" s="6"/>
    </row>
    <row r="218" spans="2:19" ht="15.95" customHeight="1" x14ac:dyDescent="0.2">
      <c r="B218" s="95">
        <v>43621</v>
      </c>
      <c r="C218" s="96">
        <v>115.91903461</v>
      </c>
      <c r="D218" s="96">
        <v>97.641936165999994</v>
      </c>
      <c r="E218" s="96">
        <v>119.18915268132035</v>
      </c>
      <c r="F218" s="96">
        <v>105.40754871</v>
      </c>
      <c r="G218" s="49"/>
      <c r="H218" s="97">
        <v>97.641936165999994</v>
      </c>
      <c r="I218" s="98">
        <v>133921.56</v>
      </c>
      <c r="R218" s="7"/>
      <c r="S218" s="6"/>
    </row>
    <row r="219" spans="2:19" ht="15.95" customHeight="1" x14ac:dyDescent="0.2">
      <c r="B219" s="95">
        <v>43622</v>
      </c>
      <c r="C219" s="96">
        <v>116.01571437</v>
      </c>
      <c r="D219" s="96">
        <v>97.723372310000002</v>
      </c>
      <c r="E219" s="96">
        <v>119.2702001499843</v>
      </c>
      <c r="F219" s="96">
        <v>105.43350039000001</v>
      </c>
      <c r="G219" s="49"/>
      <c r="H219" s="97">
        <v>97.723372310000002</v>
      </c>
      <c r="I219" s="98">
        <v>522622.97</v>
      </c>
      <c r="R219" s="7"/>
      <c r="S219" s="6"/>
    </row>
    <row r="220" spans="2:19" ht="15.95" customHeight="1" x14ac:dyDescent="0.2">
      <c r="B220" s="95">
        <v>43623</v>
      </c>
      <c r="C220" s="96">
        <v>115.87606583</v>
      </c>
      <c r="D220" s="96">
        <v>97.605742324999994</v>
      </c>
      <c r="E220" s="96">
        <v>119.6144189967813</v>
      </c>
      <c r="F220" s="96">
        <v>105.45945829999999</v>
      </c>
      <c r="G220" s="49"/>
      <c r="H220" s="97">
        <v>97.605742324999994</v>
      </c>
      <c r="I220" s="98">
        <v>575303.72</v>
      </c>
      <c r="R220" s="7"/>
      <c r="S220" s="6"/>
    </row>
    <row r="221" spans="2:19" ht="15.95" customHeight="1" x14ac:dyDescent="0.2">
      <c r="B221" s="95">
        <v>43626</v>
      </c>
      <c r="C221" s="96">
        <v>115.26376067</v>
      </c>
      <c r="D221" s="96">
        <v>97.089980081999997</v>
      </c>
      <c r="E221" s="96">
        <v>119.47794251219196</v>
      </c>
      <c r="F221" s="96">
        <v>105.48542263</v>
      </c>
      <c r="G221" s="49"/>
      <c r="H221" s="97">
        <v>97.089980081999997</v>
      </c>
      <c r="I221" s="98">
        <v>170228.48000000001</v>
      </c>
      <c r="R221" s="7"/>
      <c r="S221" s="6"/>
    </row>
    <row r="222" spans="2:19" ht="15.95" customHeight="1" x14ac:dyDescent="0.2">
      <c r="B222" s="95">
        <v>43627</v>
      </c>
      <c r="C222" s="96">
        <v>116.40243341999999</v>
      </c>
      <c r="D222" s="96">
        <v>98.049116884</v>
      </c>
      <c r="E222" s="96">
        <v>119.25576065844072</v>
      </c>
      <c r="F222" s="96">
        <v>105.51139336</v>
      </c>
      <c r="G222" s="49"/>
      <c r="H222" s="97">
        <v>98.049116884</v>
      </c>
      <c r="I222" s="98">
        <v>109352.47</v>
      </c>
      <c r="R222" s="7"/>
      <c r="S222" s="6"/>
    </row>
    <row r="223" spans="2:19" ht="15.95" customHeight="1" x14ac:dyDescent="0.2">
      <c r="B223" s="95">
        <v>43628</v>
      </c>
      <c r="C223" s="96">
        <v>115.11336993</v>
      </c>
      <c r="D223" s="96">
        <v>96.963301637000001</v>
      </c>
      <c r="E223" s="96">
        <v>119.22967641565231</v>
      </c>
      <c r="F223" s="96">
        <v>105.53737049999999</v>
      </c>
      <c r="G223" s="49"/>
      <c r="H223" s="97">
        <v>96.963301637000001</v>
      </c>
      <c r="I223" s="98">
        <v>149873.26</v>
      </c>
      <c r="R223" s="7"/>
      <c r="S223" s="6"/>
    </row>
    <row r="224" spans="2:19" ht="15.95" customHeight="1" x14ac:dyDescent="0.2">
      <c r="B224" s="95">
        <v>43629</v>
      </c>
      <c r="C224" s="96">
        <v>115.54305776</v>
      </c>
      <c r="D224" s="96">
        <v>97.325240051999998</v>
      </c>
      <c r="E224" s="96">
        <v>119.19846848231617</v>
      </c>
      <c r="F224" s="96">
        <v>105.56335405</v>
      </c>
      <c r="G224" s="49"/>
      <c r="H224" s="97">
        <v>97.325240051999998</v>
      </c>
      <c r="I224" s="98">
        <v>91212.34</v>
      </c>
      <c r="R224" s="7"/>
      <c r="S224" s="6"/>
    </row>
    <row r="225" spans="2:19" ht="15.95" customHeight="1" x14ac:dyDescent="0.2">
      <c r="B225" s="95">
        <v>43630</v>
      </c>
      <c r="C225" s="96">
        <v>114.9414948</v>
      </c>
      <c r="D225" s="96">
        <v>96.818526270000007</v>
      </c>
      <c r="E225" s="96">
        <v>119.30001071317103</v>
      </c>
      <c r="F225" s="96">
        <v>105.58934402</v>
      </c>
      <c r="G225" s="49"/>
      <c r="H225" s="97">
        <v>96.818526270000007</v>
      </c>
      <c r="I225" s="98">
        <v>218474.55</v>
      </c>
      <c r="R225" s="7"/>
      <c r="S225" s="6"/>
    </row>
    <row r="226" spans="2:19" ht="15.95" customHeight="1" x14ac:dyDescent="0.2">
      <c r="B226" s="95">
        <v>43633</v>
      </c>
      <c r="C226" s="96">
        <v>115.42489361</v>
      </c>
      <c r="D226" s="96">
        <v>97.225706987999999</v>
      </c>
      <c r="E226" s="96">
        <v>119.42111612611723</v>
      </c>
      <c r="F226" s="96">
        <v>105.61534039</v>
      </c>
      <c r="G226" s="49"/>
      <c r="H226" s="97">
        <v>97.225706987999999</v>
      </c>
      <c r="I226" s="98">
        <v>159992.66</v>
      </c>
      <c r="R226" s="7"/>
      <c r="S226" s="6"/>
    </row>
    <row r="227" spans="2:19" ht="15.95" customHeight="1" x14ac:dyDescent="0.2">
      <c r="B227" s="95">
        <v>43634</v>
      </c>
      <c r="C227" s="96">
        <v>114.88778382</v>
      </c>
      <c r="D227" s="96">
        <v>96.773283968000001</v>
      </c>
      <c r="E227" s="96">
        <v>119.86408246347031</v>
      </c>
      <c r="F227" s="96">
        <v>105.64134318000001</v>
      </c>
      <c r="G227" s="49"/>
      <c r="H227" s="97">
        <v>96.773283968000001</v>
      </c>
      <c r="I227" s="98">
        <v>348698.27</v>
      </c>
      <c r="R227" s="7"/>
      <c r="S227" s="6"/>
    </row>
    <row r="228" spans="2:19" ht="15.95" customHeight="1" x14ac:dyDescent="0.2">
      <c r="B228" s="95">
        <v>43635</v>
      </c>
      <c r="C228" s="96">
        <v>114.87704162</v>
      </c>
      <c r="D228" s="96">
        <v>96.764235507999999</v>
      </c>
      <c r="E228" s="96">
        <v>120.19665655902249</v>
      </c>
      <c r="F228" s="96">
        <v>105.66735237</v>
      </c>
      <c r="G228" s="49"/>
      <c r="H228" s="97">
        <v>96.764235507999999</v>
      </c>
      <c r="I228" s="98">
        <v>138139.04999999999</v>
      </c>
      <c r="R228" s="7"/>
      <c r="S228" s="6"/>
    </row>
    <row r="229" spans="2:19" ht="15.95" customHeight="1" x14ac:dyDescent="0.2">
      <c r="B229" s="95">
        <v>43637</v>
      </c>
      <c r="C229" s="96">
        <v>115.31747165</v>
      </c>
      <c r="D229" s="96">
        <v>97.135222384000002</v>
      </c>
      <c r="E229" s="96">
        <v>120.75839935907281</v>
      </c>
      <c r="F229" s="96">
        <v>105.69336798</v>
      </c>
      <c r="G229" s="49"/>
      <c r="H229" s="97">
        <v>97.135222384000002</v>
      </c>
      <c r="I229" s="98">
        <v>170995.77</v>
      </c>
      <c r="R229" s="7"/>
      <c r="S229" s="6"/>
    </row>
    <row r="230" spans="2:19" ht="15.95" customHeight="1" x14ac:dyDescent="0.2">
      <c r="B230" s="95">
        <v>43640</v>
      </c>
      <c r="C230" s="96">
        <v>115.37118263000001</v>
      </c>
      <c r="D230" s="96">
        <v>97.180464685999993</v>
      </c>
      <c r="E230" s="96">
        <v>121.01691283670789</v>
      </c>
      <c r="F230" s="96">
        <v>105.71938999</v>
      </c>
      <c r="G230" s="49"/>
      <c r="H230" s="97">
        <v>97.180464685999993</v>
      </c>
      <c r="I230" s="98">
        <v>197608.03</v>
      </c>
      <c r="R230" s="7"/>
      <c r="S230" s="6"/>
    </row>
    <row r="231" spans="2:19" ht="15.95" customHeight="1" x14ac:dyDescent="0.2">
      <c r="B231" s="95">
        <v>43641</v>
      </c>
      <c r="C231" s="96">
        <v>115.47860459</v>
      </c>
      <c r="D231" s="96">
        <v>97.270949290000004</v>
      </c>
      <c r="E231" s="96">
        <v>121.01877599690705</v>
      </c>
      <c r="F231" s="96">
        <v>105.74541841999999</v>
      </c>
      <c r="G231" s="49"/>
      <c r="H231" s="97">
        <v>97.270949290000004</v>
      </c>
      <c r="I231" s="98">
        <v>232862.48</v>
      </c>
      <c r="R231" s="7"/>
      <c r="S231" s="6"/>
    </row>
    <row r="232" spans="2:19" ht="15.95" customHeight="1" x14ac:dyDescent="0.2">
      <c r="B232" s="95">
        <v>43642</v>
      </c>
      <c r="C232" s="96">
        <v>117.19735591</v>
      </c>
      <c r="D232" s="96">
        <v>98.718702953999994</v>
      </c>
      <c r="E232" s="96">
        <v>121.32526584967083</v>
      </c>
      <c r="F232" s="96">
        <v>105.77145324999999</v>
      </c>
      <c r="G232" s="49"/>
      <c r="H232" s="97">
        <v>98.718702953999994</v>
      </c>
      <c r="I232" s="98">
        <v>333020.63</v>
      </c>
      <c r="R232" s="7"/>
      <c r="S232" s="6"/>
    </row>
    <row r="233" spans="2:19" ht="15.95" customHeight="1" x14ac:dyDescent="0.2">
      <c r="B233" s="95">
        <v>43643</v>
      </c>
      <c r="C233" s="96">
        <v>116.81063686</v>
      </c>
      <c r="D233" s="96">
        <v>98.392958379000007</v>
      </c>
      <c r="E233" s="96">
        <v>121.54232401287436</v>
      </c>
      <c r="F233" s="96">
        <v>105.7974945</v>
      </c>
      <c r="G233" s="49"/>
      <c r="H233" s="97">
        <v>98.392958379000007</v>
      </c>
      <c r="I233" s="98">
        <v>149636.03</v>
      </c>
      <c r="R233" s="7"/>
      <c r="S233" s="6"/>
    </row>
    <row r="234" spans="2:19" ht="15.95" customHeight="1" x14ac:dyDescent="0.2">
      <c r="B234" s="95">
        <v>43644</v>
      </c>
      <c r="C234" s="96">
        <v>117.25106689</v>
      </c>
      <c r="D234" s="96">
        <v>98.763945256</v>
      </c>
      <c r="E234" s="96">
        <v>122.32112497612817</v>
      </c>
      <c r="F234" s="96">
        <v>105.82354216</v>
      </c>
      <c r="G234" s="49"/>
      <c r="H234" s="97">
        <v>98.763945256</v>
      </c>
      <c r="I234" s="98">
        <v>254116.39</v>
      </c>
      <c r="R234" s="7"/>
      <c r="S234" s="6"/>
    </row>
    <row r="235" spans="2:19" ht="15.95" customHeight="1" x14ac:dyDescent="0.2">
      <c r="B235" s="95">
        <v>43647</v>
      </c>
      <c r="C235" s="96">
        <v>116.74301857</v>
      </c>
      <c r="D235" s="96">
        <v>97.723372310000002</v>
      </c>
      <c r="E235" s="96">
        <v>122.43710669852663</v>
      </c>
      <c r="F235" s="96">
        <v>105.84959622</v>
      </c>
      <c r="G235" s="49"/>
      <c r="H235" s="97">
        <v>97.723372310000002</v>
      </c>
      <c r="I235" s="98">
        <v>88723.16</v>
      </c>
      <c r="R235" s="7"/>
      <c r="S235" s="6"/>
    </row>
    <row r="236" spans="2:19" ht="15.95" customHeight="1" x14ac:dyDescent="0.2">
      <c r="B236" s="95">
        <v>43648</v>
      </c>
      <c r="C236" s="96">
        <v>117.82397244000001</v>
      </c>
      <c r="D236" s="96">
        <v>98.628218349999997</v>
      </c>
      <c r="E236" s="96">
        <v>122.544238409979</v>
      </c>
      <c r="F236" s="96">
        <v>105.87565669999999</v>
      </c>
      <c r="G236" s="49"/>
      <c r="H236" s="97">
        <v>98.628218349999997</v>
      </c>
      <c r="I236" s="98">
        <v>228752.87</v>
      </c>
      <c r="R236" s="7"/>
      <c r="S236" s="6"/>
    </row>
    <row r="237" spans="2:19" ht="15.95" customHeight="1" x14ac:dyDescent="0.2">
      <c r="B237" s="95">
        <v>43649</v>
      </c>
      <c r="C237" s="96">
        <v>118.90492632</v>
      </c>
      <c r="D237" s="96">
        <v>99.533064390000007</v>
      </c>
      <c r="E237" s="96">
        <v>122.92292572046068</v>
      </c>
      <c r="F237" s="96">
        <v>105.90172359</v>
      </c>
      <c r="G237" s="49"/>
      <c r="H237" s="97">
        <v>99.533064390000007</v>
      </c>
      <c r="I237" s="98">
        <v>340560.81</v>
      </c>
      <c r="R237" s="7"/>
      <c r="S237" s="6"/>
    </row>
    <row r="238" spans="2:19" ht="15.95" customHeight="1" x14ac:dyDescent="0.2">
      <c r="B238" s="95">
        <v>43650</v>
      </c>
      <c r="C238" s="96">
        <v>119.99668973</v>
      </c>
      <c r="D238" s="96">
        <v>100.44695889</v>
      </c>
      <c r="E238" s="96">
        <v>122.7296228497966</v>
      </c>
      <c r="F238" s="96">
        <v>105.92779689</v>
      </c>
      <c r="G238" s="49"/>
      <c r="H238" s="97">
        <v>100.44695889</v>
      </c>
      <c r="I238" s="98">
        <v>242695.97</v>
      </c>
      <c r="R238" s="7"/>
      <c r="S238" s="6"/>
    </row>
    <row r="239" spans="2:19" ht="15.95" customHeight="1" x14ac:dyDescent="0.2">
      <c r="B239" s="95">
        <v>43651</v>
      </c>
      <c r="C239" s="96">
        <v>120.52635712999999</v>
      </c>
      <c r="D239" s="96">
        <v>100.89033345</v>
      </c>
      <c r="E239" s="96">
        <v>123.02539953141512</v>
      </c>
      <c r="F239" s="96">
        <v>105.9538766</v>
      </c>
      <c r="G239" s="49"/>
      <c r="H239" s="97">
        <v>100.89033345</v>
      </c>
      <c r="I239" s="98">
        <v>172865.76</v>
      </c>
      <c r="R239" s="7"/>
      <c r="S239" s="6"/>
    </row>
    <row r="240" spans="2:19" ht="15.95" customHeight="1" x14ac:dyDescent="0.2">
      <c r="B240" s="95">
        <v>43654</v>
      </c>
      <c r="C240" s="96">
        <v>121.06683407</v>
      </c>
      <c r="D240" s="96">
        <v>101.34275647</v>
      </c>
      <c r="E240" s="96">
        <v>122.86982565478428</v>
      </c>
      <c r="F240" s="96">
        <v>105.97996271</v>
      </c>
      <c r="G240" s="49"/>
      <c r="H240" s="97">
        <v>101.34275647</v>
      </c>
      <c r="I240" s="98">
        <v>165563.85</v>
      </c>
      <c r="R240" s="7"/>
      <c r="S240" s="6"/>
    </row>
    <row r="241" spans="2:19" ht="15.95" customHeight="1" x14ac:dyDescent="0.2">
      <c r="B241" s="95">
        <v>43655</v>
      </c>
      <c r="C241" s="96">
        <v>121.06683407</v>
      </c>
      <c r="D241" s="96">
        <v>101.34275647</v>
      </c>
      <c r="E241" s="96">
        <v>122.86982565478428</v>
      </c>
      <c r="F241" s="96">
        <v>106.00605523999999</v>
      </c>
      <c r="G241" s="49"/>
      <c r="H241" s="97">
        <v>101.34275647</v>
      </c>
      <c r="I241" s="98">
        <v>0</v>
      </c>
      <c r="R241" s="7"/>
      <c r="S241" s="6"/>
    </row>
    <row r="242" spans="2:19" ht="15.95" customHeight="1" x14ac:dyDescent="0.2">
      <c r="B242" s="95">
        <v>43656</v>
      </c>
      <c r="C242" s="96">
        <v>121.39112023</v>
      </c>
      <c r="D242" s="96">
        <v>101.61421027999999</v>
      </c>
      <c r="E242" s="96">
        <v>122.44036722887516</v>
      </c>
      <c r="F242" s="96">
        <v>106.03215418000001</v>
      </c>
      <c r="G242" s="49"/>
      <c r="H242" s="97">
        <v>101.61421027999999</v>
      </c>
      <c r="I242" s="98">
        <v>124587.76</v>
      </c>
      <c r="R242" s="7"/>
      <c r="S242" s="6"/>
    </row>
    <row r="243" spans="2:19" ht="15.95" customHeight="1" x14ac:dyDescent="0.2">
      <c r="B243" s="95">
        <v>43657</v>
      </c>
      <c r="C243" s="96">
        <v>120.52635712999999</v>
      </c>
      <c r="D243" s="96">
        <v>100.89033345</v>
      </c>
      <c r="E243" s="96">
        <v>122.28851967264266</v>
      </c>
      <c r="F243" s="96">
        <v>106.05825953</v>
      </c>
      <c r="G243" s="49"/>
      <c r="H243" s="97">
        <v>100.89033345</v>
      </c>
      <c r="I243" s="98">
        <v>118417.43</v>
      </c>
      <c r="R243" s="7"/>
      <c r="S243" s="6"/>
    </row>
    <row r="244" spans="2:19" ht="15.95" customHeight="1" x14ac:dyDescent="0.2">
      <c r="B244" s="95">
        <v>43658</v>
      </c>
      <c r="C244" s="96">
        <v>121.39112023</v>
      </c>
      <c r="D244" s="96">
        <v>101.61421027999999</v>
      </c>
      <c r="E244" s="96">
        <v>122.23169328656792</v>
      </c>
      <c r="F244" s="96">
        <v>106.08437129000001</v>
      </c>
      <c r="G244" s="49"/>
      <c r="H244" s="97">
        <v>101.61421027999999</v>
      </c>
      <c r="I244" s="98">
        <v>77539.05</v>
      </c>
      <c r="R244" s="7"/>
      <c r="S244" s="6"/>
    </row>
    <row r="245" spans="2:19" ht="15.95" customHeight="1" x14ac:dyDescent="0.2">
      <c r="B245" s="95">
        <v>43661</v>
      </c>
      <c r="C245" s="96">
        <v>121.01278637999999</v>
      </c>
      <c r="D245" s="96">
        <v>101.29751416000001</v>
      </c>
      <c r="E245" s="96">
        <v>122.04118515620262</v>
      </c>
      <c r="F245" s="96">
        <v>106.11048946</v>
      </c>
      <c r="G245" s="49"/>
      <c r="H245" s="97">
        <v>101.29751416000001</v>
      </c>
      <c r="I245" s="98">
        <v>91869.41</v>
      </c>
      <c r="R245" s="7"/>
      <c r="S245" s="6"/>
    </row>
    <row r="246" spans="2:19" ht="15.95" customHeight="1" x14ac:dyDescent="0.2">
      <c r="B246" s="95">
        <v>43662</v>
      </c>
      <c r="C246" s="96">
        <v>121.36950115</v>
      </c>
      <c r="D246" s="96">
        <v>101.59611336</v>
      </c>
      <c r="E246" s="96">
        <v>122.2014169333314</v>
      </c>
      <c r="F246" s="96">
        <v>106.13661404</v>
      </c>
      <c r="G246" s="49"/>
      <c r="H246" s="97">
        <v>101.59611336</v>
      </c>
      <c r="I246" s="98">
        <v>162513.84</v>
      </c>
      <c r="R246" s="7"/>
      <c r="S246" s="6"/>
    </row>
    <row r="247" spans="2:19" ht="15.95" customHeight="1" x14ac:dyDescent="0.2">
      <c r="B247" s="95">
        <v>43663</v>
      </c>
      <c r="C247" s="96">
        <v>121.06683407</v>
      </c>
      <c r="D247" s="96">
        <v>101.34275647</v>
      </c>
      <c r="E247" s="96">
        <v>122.43291458807849</v>
      </c>
      <c r="F247" s="96">
        <v>106.16274522000001</v>
      </c>
      <c r="G247" s="49"/>
      <c r="H247" s="97">
        <v>101.34275647</v>
      </c>
      <c r="I247" s="98">
        <v>333576.18</v>
      </c>
      <c r="R247" s="7"/>
      <c r="S247" s="6"/>
    </row>
    <row r="248" spans="2:19" ht="15.95" customHeight="1" x14ac:dyDescent="0.2">
      <c r="B248" s="95">
        <v>43664</v>
      </c>
      <c r="C248" s="96">
        <v>120.41826174000001</v>
      </c>
      <c r="D248" s="96">
        <v>100.79984884</v>
      </c>
      <c r="E248" s="96">
        <v>122.45247777016979</v>
      </c>
      <c r="F248" s="96">
        <v>106.1888828</v>
      </c>
      <c r="G248" s="49"/>
      <c r="H248" s="97">
        <v>100.79984884</v>
      </c>
      <c r="I248" s="98">
        <v>149004.35</v>
      </c>
      <c r="R248" s="7"/>
      <c r="S248" s="6"/>
    </row>
    <row r="249" spans="2:19" ht="15.95" customHeight="1" x14ac:dyDescent="0.2">
      <c r="B249" s="95">
        <v>43665</v>
      </c>
      <c r="C249" s="96">
        <v>120.85064328999999</v>
      </c>
      <c r="D249" s="96">
        <v>101.16178726</v>
      </c>
      <c r="E249" s="96">
        <v>122.25638015920696</v>
      </c>
      <c r="F249" s="96">
        <v>106.2150268</v>
      </c>
      <c r="G249" s="49"/>
      <c r="H249" s="97">
        <v>101.16178726</v>
      </c>
      <c r="I249" s="98">
        <v>41368.230000000003</v>
      </c>
      <c r="R249" s="7"/>
      <c r="S249" s="6"/>
    </row>
    <row r="250" spans="2:19" ht="15.95" customHeight="1" x14ac:dyDescent="0.2">
      <c r="B250" s="95">
        <v>43668</v>
      </c>
      <c r="C250" s="96">
        <v>120.52635712999999</v>
      </c>
      <c r="D250" s="96">
        <v>100.89033345</v>
      </c>
      <c r="E250" s="96">
        <v>122.12362999501596</v>
      </c>
      <c r="F250" s="96">
        <v>106.24117721</v>
      </c>
      <c r="G250" s="49"/>
      <c r="H250" s="97">
        <v>100.89033345</v>
      </c>
      <c r="I250" s="98">
        <v>239084.86</v>
      </c>
      <c r="R250" s="7"/>
      <c r="S250" s="6"/>
    </row>
    <row r="251" spans="2:19" ht="15.95" customHeight="1" x14ac:dyDescent="0.2">
      <c r="B251" s="95">
        <v>43669</v>
      </c>
      <c r="C251" s="96">
        <v>120.52635712999999</v>
      </c>
      <c r="D251" s="96">
        <v>100.89033345</v>
      </c>
      <c r="E251" s="96">
        <v>122.35605922986262</v>
      </c>
      <c r="F251" s="96">
        <v>106.26733402000001</v>
      </c>
      <c r="G251" s="49"/>
      <c r="H251" s="97">
        <v>100.89033345</v>
      </c>
      <c r="I251" s="98">
        <v>324328.68</v>
      </c>
      <c r="R251" s="7"/>
      <c r="S251" s="6"/>
    </row>
    <row r="252" spans="2:19" ht="15.95" customHeight="1" x14ac:dyDescent="0.2">
      <c r="B252" s="95">
        <v>43670</v>
      </c>
      <c r="C252" s="96">
        <v>119.89940387999999</v>
      </c>
      <c r="D252" s="96">
        <v>100.36552274</v>
      </c>
      <c r="E252" s="96">
        <v>122.4366409084768</v>
      </c>
      <c r="F252" s="96">
        <v>106.29349725</v>
      </c>
      <c r="G252" s="49"/>
      <c r="H252" s="97">
        <v>100.36552274</v>
      </c>
      <c r="I252" s="98">
        <v>226940.27</v>
      </c>
      <c r="R252" s="7"/>
      <c r="S252" s="6"/>
    </row>
    <row r="253" spans="2:19" ht="15.95" customHeight="1" x14ac:dyDescent="0.2">
      <c r="B253" s="95">
        <v>43671</v>
      </c>
      <c r="C253" s="96">
        <v>121.47759653999999</v>
      </c>
      <c r="D253" s="96">
        <v>101.68659796</v>
      </c>
      <c r="E253" s="96">
        <v>122.30621969453479</v>
      </c>
      <c r="F253" s="96">
        <v>106.31966688</v>
      </c>
      <c r="G253" s="49"/>
      <c r="H253" s="97">
        <v>101.68659796</v>
      </c>
      <c r="I253" s="98">
        <v>174482.41</v>
      </c>
      <c r="R253" s="7"/>
      <c r="S253" s="6"/>
    </row>
    <row r="254" spans="2:19" ht="15.95" customHeight="1" x14ac:dyDescent="0.2">
      <c r="B254" s="95">
        <v>43672</v>
      </c>
      <c r="C254" s="96">
        <v>121.26140577</v>
      </c>
      <c r="D254" s="96">
        <v>101.50562875</v>
      </c>
      <c r="E254" s="96">
        <v>122.67745436421977</v>
      </c>
      <c r="F254" s="96">
        <v>106.34584311</v>
      </c>
      <c r="G254" s="49"/>
      <c r="H254" s="97">
        <v>101.50562875</v>
      </c>
      <c r="I254" s="98">
        <v>214205.99</v>
      </c>
      <c r="R254" s="7"/>
      <c r="S254" s="6"/>
    </row>
    <row r="255" spans="2:19" ht="15.95" customHeight="1" x14ac:dyDescent="0.2">
      <c r="B255" s="95">
        <v>43675</v>
      </c>
      <c r="C255" s="96">
        <v>120.27773774000001</v>
      </c>
      <c r="D255" s="96">
        <v>100.68221886000001</v>
      </c>
      <c r="E255" s="96">
        <v>123.16280759610403</v>
      </c>
      <c r="F255" s="96">
        <v>106.37202576</v>
      </c>
      <c r="G255" s="49"/>
      <c r="H255" s="97">
        <v>100.68221886000001</v>
      </c>
      <c r="I255" s="98">
        <v>357356.67</v>
      </c>
      <c r="R255" s="7"/>
      <c r="S255" s="6"/>
    </row>
    <row r="256" spans="2:19" ht="15.95" customHeight="1" x14ac:dyDescent="0.2">
      <c r="B256" s="95">
        <v>43676</v>
      </c>
      <c r="C256" s="96">
        <v>121.60731101</v>
      </c>
      <c r="D256" s="96">
        <v>101.79517949</v>
      </c>
      <c r="E256" s="96">
        <v>123.44135004588021</v>
      </c>
      <c r="F256" s="96">
        <v>106.39821481</v>
      </c>
      <c r="G256" s="49"/>
      <c r="H256" s="97">
        <v>101.79517949</v>
      </c>
      <c r="I256" s="98">
        <v>65714.13</v>
      </c>
      <c r="R256" s="7"/>
      <c r="S256" s="6"/>
    </row>
    <row r="257" spans="2:19" ht="15.95" customHeight="1" x14ac:dyDescent="0.2">
      <c r="B257" s="95">
        <v>43677</v>
      </c>
      <c r="C257" s="96">
        <v>121.60731101</v>
      </c>
      <c r="D257" s="96">
        <v>101.79517949</v>
      </c>
      <c r="E257" s="96">
        <v>123.87919269268558</v>
      </c>
      <c r="F257" s="96">
        <v>106.42441027</v>
      </c>
      <c r="G257" s="49"/>
      <c r="H257" s="97">
        <v>101.79517949</v>
      </c>
      <c r="I257" s="98">
        <v>87151.64</v>
      </c>
      <c r="R257" s="7"/>
      <c r="S257" s="6"/>
    </row>
    <row r="258" spans="2:19" ht="15.95" customHeight="1" x14ac:dyDescent="0.2">
      <c r="B258" s="95">
        <v>43678</v>
      </c>
      <c r="C258" s="96">
        <v>121.91181867</v>
      </c>
      <c r="D258" s="96">
        <v>101.43324106999999</v>
      </c>
      <c r="E258" s="96">
        <v>123.58248443096744</v>
      </c>
      <c r="F258" s="96">
        <v>106.44862255</v>
      </c>
      <c r="G258" s="49"/>
      <c r="H258" s="97">
        <v>101.43324106999999</v>
      </c>
      <c r="I258" s="98">
        <v>36726.76</v>
      </c>
      <c r="R258" s="7"/>
      <c r="S258" s="6"/>
    </row>
    <row r="259" spans="2:19" ht="15.95" customHeight="1" x14ac:dyDescent="0.2">
      <c r="B259" s="95">
        <v>43679</v>
      </c>
      <c r="C259" s="96">
        <v>123.97812068</v>
      </c>
      <c r="D259" s="96">
        <v>103.15244853999999</v>
      </c>
      <c r="E259" s="96">
        <v>123.97002175239518</v>
      </c>
      <c r="F259" s="96">
        <v>106.47284032</v>
      </c>
      <c r="G259" s="49"/>
      <c r="H259" s="97">
        <v>103.15244853999999</v>
      </c>
      <c r="I259" s="98">
        <v>198408.12</v>
      </c>
      <c r="R259" s="7"/>
      <c r="S259" s="6"/>
    </row>
    <row r="260" spans="2:19" ht="15.95" customHeight="1" x14ac:dyDescent="0.2">
      <c r="B260" s="95">
        <v>43682</v>
      </c>
      <c r="C260" s="96">
        <v>123.97812068</v>
      </c>
      <c r="D260" s="96">
        <v>103.15244853999999</v>
      </c>
      <c r="E260" s="96">
        <v>123.30720251153981</v>
      </c>
      <c r="F260" s="96">
        <v>106.49706359</v>
      </c>
      <c r="G260" s="49"/>
      <c r="H260" s="97">
        <v>103.15244853999999</v>
      </c>
      <c r="I260" s="98">
        <v>145579.03</v>
      </c>
      <c r="R260" s="7"/>
      <c r="S260" s="6"/>
    </row>
    <row r="261" spans="2:19" ht="15.95" customHeight="1" x14ac:dyDescent="0.2">
      <c r="B261" s="95">
        <v>43683</v>
      </c>
      <c r="C261" s="96">
        <v>124.08687342</v>
      </c>
      <c r="D261" s="96">
        <v>103.24293315</v>
      </c>
      <c r="E261" s="96">
        <v>123.41340264289262</v>
      </c>
      <c r="F261" s="96">
        <v>106.52129236</v>
      </c>
      <c r="G261" s="49"/>
      <c r="H261" s="97">
        <v>103.24293315</v>
      </c>
      <c r="I261" s="98">
        <v>257515.49</v>
      </c>
      <c r="R261" s="7"/>
      <c r="S261" s="6"/>
    </row>
    <row r="262" spans="2:19" ht="15.95" customHeight="1" x14ac:dyDescent="0.2">
      <c r="B262" s="95">
        <v>43684</v>
      </c>
      <c r="C262" s="96">
        <v>123.49960864000001</v>
      </c>
      <c r="D262" s="96">
        <v>102.75431629000001</v>
      </c>
      <c r="E262" s="96">
        <v>123.59040286181394</v>
      </c>
      <c r="F262" s="96">
        <v>106.54552661</v>
      </c>
      <c r="G262" s="49"/>
      <c r="H262" s="97">
        <v>102.75431629000001</v>
      </c>
      <c r="I262" s="98">
        <v>301936</v>
      </c>
      <c r="R262" s="7"/>
      <c r="S262" s="6"/>
    </row>
    <row r="263" spans="2:19" ht="15.95" customHeight="1" x14ac:dyDescent="0.2">
      <c r="B263" s="95">
        <v>43685</v>
      </c>
      <c r="C263" s="96">
        <v>124.467508</v>
      </c>
      <c r="D263" s="96">
        <v>103.55962925999999</v>
      </c>
      <c r="E263" s="96">
        <v>123.47395534936571</v>
      </c>
      <c r="F263" s="96">
        <v>106.56976637</v>
      </c>
      <c r="G263" s="49"/>
      <c r="H263" s="97">
        <v>103.55962925999999</v>
      </c>
      <c r="I263" s="98">
        <v>128434.59</v>
      </c>
      <c r="R263" s="7"/>
      <c r="S263" s="6"/>
    </row>
    <row r="264" spans="2:19" ht="15.95" customHeight="1" x14ac:dyDescent="0.2">
      <c r="B264" s="95">
        <v>43686</v>
      </c>
      <c r="C264" s="96">
        <v>123.21685152000001</v>
      </c>
      <c r="D264" s="96">
        <v>102.51905632</v>
      </c>
      <c r="E264" s="96">
        <v>122.91687044981333</v>
      </c>
      <c r="F264" s="96">
        <v>106.59401162</v>
      </c>
      <c r="G264" s="49"/>
      <c r="H264" s="97">
        <v>102.51905632</v>
      </c>
      <c r="I264" s="98">
        <v>150333.87</v>
      </c>
      <c r="R264" s="7"/>
      <c r="S264" s="6"/>
    </row>
    <row r="265" spans="2:19" ht="15.95" customHeight="1" x14ac:dyDescent="0.2">
      <c r="B265" s="95">
        <v>43689</v>
      </c>
      <c r="C265" s="96">
        <v>123.21685152000001</v>
      </c>
      <c r="D265" s="96">
        <v>102.51905632</v>
      </c>
      <c r="E265" s="96">
        <v>122.46505410151417</v>
      </c>
      <c r="F265" s="96">
        <v>106.61826236</v>
      </c>
      <c r="G265" s="49"/>
      <c r="H265" s="97">
        <v>102.51905632</v>
      </c>
      <c r="I265" s="98">
        <v>254753.77</v>
      </c>
      <c r="R265" s="7"/>
      <c r="S265" s="6"/>
    </row>
    <row r="266" spans="2:19" ht="15.95" customHeight="1" x14ac:dyDescent="0.2">
      <c r="B266" s="95">
        <v>43690</v>
      </c>
      <c r="C266" s="96">
        <v>124.52188437</v>
      </c>
      <c r="D266" s="96">
        <v>103.60487156000001</v>
      </c>
      <c r="E266" s="96">
        <v>122.77666764482566</v>
      </c>
      <c r="F266" s="96">
        <v>106.6425186</v>
      </c>
      <c r="G266" s="49"/>
      <c r="H266" s="97">
        <v>103.60487156000001</v>
      </c>
      <c r="I266" s="98">
        <v>153158.21</v>
      </c>
      <c r="R266" s="7"/>
      <c r="S266" s="6"/>
    </row>
    <row r="267" spans="2:19" ht="15.95" customHeight="1" x14ac:dyDescent="0.2">
      <c r="B267" s="95">
        <v>43691</v>
      </c>
      <c r="C267" s="96">
        <v>124.29350362</v>
      </c>
      <c r="D267" s="96">
        <v>103.4148539</v>
      </c>
      <c r="E267" s="96">
        <v>122.47110937216149</v>
      </c>
      <c r="F267" s="96">
        <v>106.66678051</v>
      </c>
      <c r="G267" s="49"/>
      <c r="H267" s="97">
        <v>103.4148539</v>
      </c>
      <c r="I267" s="98">
        <v>60131.26</v>
      </c>
      <c r="R267" s="7"/>
      <c r="S267" s="6"/>
    </row>
    <row r="268" spans="2:19" ht="15.95" customHeight="1" x14ac:dyDescent="0.2">
      <c r="B268" s="95">
        <v>43692</v>
      </c>
      <c r="C268" s="96">
        <v>123.43435700000001</v>
      </c>
      <c r="D268" s="96">
        <v>102.70002552</v>
      </c>
      <c r="E268" s="96">
        <v>122.36537503085849</v>
      </c>
      <c r="F268" s="96">
        <v>106.69104792</v>
      </c>
      <c r="G268" s="49"/>
      <c r="H268" s="97">
        <v>102.70002552</v>
      </c>
      <c r="I268" s="98">
        <v>75299.47</v>
      </c>
      <c r="R268" s="7"/>
      <c r="S268" s="6"/>
    </row>
    <row r="269" spans="2:19" ht="15.95" customHeight="1" x14ac:dyDescent="0.2">
      <c r="B269" s="95">
        <v>43693</v>
      </c>
      <c r="C269" s="96">
        <v>122.78184057</v>
      </c>
      <c r="D269" s="96">
        <v>102.1571179</v>
      </c>
      <c r="E269" s="96">
        <v>122.83489140104979</v>
      </c>
      <c r="F269" s="96">
        <v>106.71532082</v>
      </c>
      <c r="G269" s="49"/>
      <c r="H269" s="97">
        <v>102.1571179</v>
      </c>
      <c r="I269" s="98">
        <v>86053.65</v>
      </c>
      <c r="R269" s="7"/>
      <c r="S269" s="6"/>
    </row>
    <row r="270" spans="2:19" ht="15.95" customHeight="1" x14ac:dyDescent="0.2">
      <c r="B270" s="95">
        <v>43696</v>
      </c>
      <c r="C270" s="96">
        <v>122.03144668</v>
      </c>
      <c r="D270" s="96">
        <v>101.53277413000001</v>
      </c>
      <c r="E270" s="96">
        <v>122.65975434232763</v>
      </c>
      <c r="F270" s="96">
        <v>106.73959922</v>
      </c>
      <c r="G270" s="49"/>
      <c r="H270" s="97">
        <v>101.53277413000001</v>
      </c>
      <c r="I270" s="98">
        <v>101616.96000000001</v>
      </c>
      <c r="R270" s="7"/>
      <c r="S270" s="6"/>
    </row>
    <row r="271" spans="2:19" ht="15.95" customHeight="1" x14ac:dyDescent="0.2">
      <c r="B271" s="95">
        <v>43697</v>
      </c>
      <c r="C271" s="96">
        <v>122.95584495</v>
      </c>
      <c r="D271" s="96">
        <v>102.30189326999999</v>
      </c>
      <c r="E271" s="96">
        <v>122.22237748557205</v>
      </c>
      <c r="F271" s="96">
        <v>106.76388312</v>
      </c>
      <c r="G271" s="49"/>
      <c r="H271" s="97">
        <v>102.30189326999999</v>
      </c>
      <c r="I271" s="98">
        <v>111066.28</v>
      </c>
      <c r="R271" s="7"/>
      <c r="S271" s="6"/>
    </row>
    <row r="272" spans="2:19" ht="15.95" customHeight="1" x14ac:dyDescent="0.2">
      <c r="B272" s="95">
        <v>43698</v>
      </c>
      <c r="C272" s="96">
        <v>123.65186247</v>
      </c>
      <c r="D272" s="96">
        <v>102.88099473</v>
      </c>
      <c r="E272" s="96">
        <v>122.29317757314058</v>
      </c>
      <c r="F272" s="96">
        <v>106.7881725</v>
      </c>
      <c r="G272" s="49"/>
      <c r="H272" s="97">
        <v>102.88099473</v>
      </c>
      <c r="I272" s="98">
        <v>71498.55</v>
      </c>
      <c r="R272" s="7"/>
      <c r="S272" s="6"/>
    </row>
    <row r="273" spans="2:19" ht="15.95" customHeight="1" x14ac:dyDescent="0.2">
      <c r="B273" s="95">
        <v>43699</v>
      </c>
      <c r="C273" s="96">
        <v>122.89059331</v>
      </c>
      <c r="D273" s="96">
        <v>102.24760250999999</v>
      </c>
      <c r="E273" s="96">
        <v>122.33230393732319</v>
      </c>
      <c r="F273" s="96">
        <v>106.81246757</v>
      </c>
      <c r="G273" s="49"/>
      <c r="H273" s="97">
        <v>102.24760250999999</v>
      </c>
      <c r="I273" s="98">
        <v>161241.71</v>
      </c>
      <c r="R273" s="7"/>
      <c r="S273" s="6"/>
    </row>
    <row r="274" spans="2:19" ht="15.95" customHeight="1" x14ac:dyDescent="0.2">
      <c r="B274" s="95">
        <v>43700</v>
      </c>
      <c r="C274" s="96">
        <v>122.7709653</v>
      </c>
      <c r="D274" s="96">
        <v>102.14806944</v>
      </c>
      <c r="E274" s="96">
        <v>122.3840066328502</v>
      </c>
      <c r="F274" s="96">
        <v>106.83676813</v>
      </c>
      <c r="G274" s="49"/>
      <c r="H274" s="97">
        <v>102.14806944</v>
      </c>
      <c r="I274" s="98">
        <v>61883.03</v>
      </c>
      <c r="R274" s="7"/>
      <c r="S274" s="6"/>
    </row>
    <row r="275" spans="2:19" ht="15.95" customHeight="1" x14ac:dyDescent="0.2">
      <c r="B275" s="95">
        <v>43703</v>
      </c>
      <c r="C275" s="96">
        <v>122.34682961999999</v>
      </c>
      <c r="D275" s="96">
        <v>101.79517949</v>
      </c>
      <c r="E275" s="96">
        <v>122.10360102287484</v>
      </c>
      <c r="F275" s="96">
        <v>106.86107418</v>
      </c>
      <c r="G275" s="49"/>
      <c r="H275" s="97">
        <v>101.79517949</v>
      </c>
      <c r="I275" s="98">
        <v>163691.17000000001</v>
      </c>
      <c r="R275" s="7"/>
      <c r="S275" s="6"/>
    </row>
    <row r="276" spans="2:19" ht="15.95" customHeight="1" x14ac:dyDescent="0.2">
      <c r="B276" s="95">
        <v>43704</v>
      </c>
      <c r="C276" s="96">
        <v>121.78131539</v>
      </c>
      <c r="D276" s="96">
        <v>101.32465954</v>
      </c>
      <c r="E276" s="96">
        <v>122.23402223681687</v>
      </c>
      <c r="F276" s="96">
        <v>106.88538573</v>
      </c>
      <c r="G276" s="49"/>
      <c r="H276" s="97">
        <v>101.32465954</v>
      </c>
      <c r="I276" s="98">
        <v>225858.63</v>
      </c>
      <c r="R276" s="7"/>
      <c r="S276" s="6"/>
    </row>
    <row r="277" spans="2:19" ht="15.95" customHeight="1" x14ac:dyDescent="0.2">
      <c r="B277" s="95">
        <v>43705</v>
      </c>
      <c r="C277" s="96">
        <v>122.34682961999999</v>
      </c>
      <c r="D277" s="96">
        <v>101.79517949</v>
      </c>
      <c r="E277" s="96">
        <v>122.60385953635247</v>
      </c>
      <c r="F277" s="96">
        <v>106.90970278</v>
      </c>
      <c r="G277" s="49"/>
      <c r="H277" s="97">
        <v>101.79517949</v>
      </c>
      <c r="I277" s="98">
        <v>1034395.62</v>
      </c>
      <c r="R277" s="7"/>
      <c r="S277" s="6"/>
    </row>
    <row r="278" spans="2:19" ht="15.95" customHeight="1" x14ac:dyDescent="0.2">
      <c r="B278" s="95">
        <v>43706</v>
      </c>
      <c r="C278" s="96">
        <v>122.89059331</v>
      </c>
      <c r="D278" s="96">
        <v>102.24760250999999</v>
      </c>
      <c r="E278" s="96">
        <v>122.94248890255196</v>
      </c>
      <c r="F278" s="96">
        <v>106.9340255</v>
      </c>
      <c r="G278" s="49"/>
      <c r="H278" s="97">
        <v>102.24760250999999</v>
      </c>
      <c r="I278" s="98">
        <v>2219004.0099999998</v>
      </c>
      <c r="R278" s="7"/>
      <c r="S278" s="6"/>
    </row>
    <row r="279" spans="2:19" ht="15.95" customHeight="1" x14ac:dyDescent="0.2">
      <c r="B279" s="95">
        <v>43707</v>
      </c>
      <c r="C279" s="96">
        <v>123.41260645</v>
      </c>
      <c r="D279" s="96">
        <v>102.68192860000001</v>
      </c>
      <c r="E279" s="96">
        <v>123.7459767384448</v>
      </c>
      <c r="F279" s="96">
        <v>106.95835371</v>
      </c>
      <c r="G279" s="49"/>
      <c r="H279" s="97">
        <v>102.68192860000001</v>
      </c>
      <c r="I279" s="98">
        <v>199209.01</v>
      </c>
      <c r="R279" s="7"/>
      <c r="S279" s="6"/>
    </row>
    <row r="280" spans="2:19" ht="15.95" customHeight="1" x14ac:dyDescent="0.2">
      <c r="B280" s="95">
        <v>43710</v>
      </c>
      <c r="C280" s="96">
        <v>123.63142313</v>
      </c>
      <c r="D280" s="96">
        <v>102.24760250999999</v>
      </c>
      <c r="E280" s="96">
        <v>123.74737410859416</v>
      </c>
      <c r="F280" s="96">
        <v>106.98268742</v>
      </c>
      <c r="G280" s="49"/>
      <c r="H280" s="97">
        <v>102.24760250999999</v>
      </c>
      <c r="I280" s="98">
        <v>277904.73</v>
      </c>
      <c r="R280" s="7"/>
      <c r="S280" s="6"/>
    </row>
    <row r="281" spans="2:19" ht="15.95" customHeight="1" x14ac:dyDescent="0.2">
      <c r="B281" s="95">
        <v>43711</v>
      </c>
      <c r="C281" s="96">
        <v>124.83491486</v>
      </c>
      <c r="D281" s="96">
        <v>103.24293315</v>
      </c>
      <c r="E281" s="96">
        <v>123.78044520212944</v>
      </c>
      <c r="F281" s="96">
        <v>107.00702663</v>
      </c>
      <c r="G281" s="49"/>
      <c r="H281" s="97">
        <v>103.24293315</v>
      </c>
      <c r="I281" s="98">
        <v>115217.74</v>
      </c>
      <c r="R281" s="7"/>
      <c r="S281" s="6"/>
    </row>
    <row r="282" spans="2:19" ht="15.95" customHeight="1" x14ac:dyDescent="0.2">
      <c r="B282" s="95">
        <v>43712</v>
      </c>
      <c r="C282" s="96">
        <v>124.39728150000001</v>
      </c>
      <c r="D282" s="96">
        <v>102.88099473</v>
      </c>
      <c r="E282" s="96">
        <v>123.99983231558193</v>
      </c>
      <c r="F282" s="96">
        <v>107.03137133</v>
      </c>
      <c r="G282" s="49"/>
      <c r="H282" s="97">
        <v>102.88099473</v>
      </c>
      <c r="I282" s="98">
        <v>140356.94</v>
      </c>
      <c r="R282" s="7"/>
      <c r="S282" s="6"/>
    </row>
    <row r="283" spans="2:19" ht="15.95" customHeight="1" x14ac:dyDescent="0.2">
      <c r="B283" s="95">
        <v>43713</v>
      </c>
      <c r="C283" s="96">
        <v>124.81303319</v>
      </c>
      <c r="D283" s="96">
        <v>103.22483622999999</v>
      </c>
      <c r="E283" s="96">
        <v>123.91459273646981</v>
      </c>
      <c r="F283" s="96">
        <v>107.05572171</v>
      </c>
      <c r="G283" s="49"/>
      <c r="H283" s="97">
        <v>103.22483622999999</v>
      </c>
      <c r="I283" s="98">
        <v>146683.79</v>
      </c>
      <c r="R283" s="7"/>
      <c r="S283" s="6"/>
    </row>
    <row r="284" spans="2:19" ht="15.95" customHeight="1" x14ac:dyDescent="0.2">
      <c r="B284" s="95">
        <v>43714</v>
      </c>
      <c r="C284" s="96">
        <v>124.72550652</v>
      </c>
      <c r="D284" s="96">
        <v>103.15244853999999</v>
      </c>
      <c r="E284" s="96">
        <v>123.88664533348224</v>
      </c>
      <c r="F284" s="96">
        <v>107.08007757999999</v>
      </c>
      <c r="G284" s="49"/>
      <c r="H284" s="97">
        <v>103.15244853999999</v>
      </c>
      <c r="I284" s="98">
        <v>1538335.12</v>
      </c>
      <c r="R284" s="7"/>
      <c r="S284" s="6"/>
    </row>
    <row r="285" spans="2:19" ht="15.95" customHeight="1" x14ac:dyDescent="0.2">
      <c r="B285" s="95">
        <v>43717</v>
      </c>
      <c r="C285" s="96">
        <v>123.87212147</v>
      </c>
      <c r="D285" s="96">
        <v>102.44666863</v>
      </c>
      <c r="E285" s="96">
        <v>123.81118734541577</v>
      </c>
      <c r="F285" s="96">
        <v>107.10443895</v>
      </c>
      <c r="G285" s="49"/>
      <c r="H285" s="97">
        <v>102.44666863</v>
      </c>
      <c r="I285" s="98">
        <v>161898.9</v>
      </c>
      <c r="R285" s="7"/>
      <c r="S285" s="6"/>
    </row>
    <row r="286" spans="2:19" ht="15.95" customHeight="1" x14ac:dyDescent="0.2">
      <c r="B286" s="95">
        <v>43718</v>
      </c>
      <c r="C286" s="96">
        <v>124.78021069</v>
      </c>
      <c r="D286" s="96">
        <v>103.19769085</v>
      </c>
      <c r="E286" s="96">
        <v>123.79022679317508</v>
      </c>
      <c r="F286" s="96">
        <v>107.12880581</v>
      </c>
      <c r="G286" s="49"/>
      <c r="H286" s="97">
        <v>103.19769085</v>
      </c>
      <c r="I286" s="98">
        <v>894429.17</v>
      </c>
      <c r="R286" s="7"/>
      <c r="S286" s="6"/>
    </row>
    <row r="287" spans="2:19" ht="15.95" customHeight="1" x14ac:dyDescent="0.2">
      <c r="B287" s="95">
        <v>43719</v>
      </c>
      <c r="C287" s="96">
        <v>124.72550652</v>
      </c>
      <c r="D287" s="96">
        <v>103.15244853999999</v>
      </c>
      <c r="E287" s="96">
        <v>123.53543963593835</v>
      </c>
      <c r="F287" s="96">
        <v>107.15317835</v>
      </c>
      <c r="G287" s="49"/>
      <c r="H287" s="97">
        <v>103.15244853999999</v>
      </c>
      <c r="I287" s="98">
        <v>87368.01</v>
      </c>
      <c r="R287" s="7"/>
      <c r="S287" s="6"/>
    </row>
    <row r="288" spans="2:19" ht="15.95" customHeight="1" x14ac:dyDescent="0.2">
      <c r="B288" s="95">
        <v>43720</v>
      </c>
      <c r="C288" s="96">
        <v>123.27037561</v>
      </c>
      <c r="D288" s="96">
        <v>101.94900330999999</v>
      </c>
      <c r="E288" s="96">
        <v>123.6975345732663</v>
      </c>
      <c r="F288" s="96">
        <v>107.17755638</v>
      </c>
      <c r="G288" s="49"/>
      <c r="H288" s="97">
        <v>101.94900330999999</v>
      </c>
      <c r="I288" s="98">
        <v>221739.43</v>
      </c>
      <c r="R288" s="7"/>
      <c r="S288" s="6"/>
    </row>
    <row r="289" spans="2:19" ht="15.95" customHeight="1" x14ac:dyDescent="0.2">
      <c r="B289" s="95">
        <v>43721</v>
      </c>
      <c r="C289" s="96">
        <v>124.83491486</v>
      </c>
      <c r="D289" s="96">
        <v>103.24293315</v>
      </c>
      <c r="E289" s="96">
        <v>123.81444787576432</v>
      </c>
      <c r="F289" s="96">
        <v>107.20193990999999</v>
      </c>
      <c r="G289" s="49"/>
      <c r="H289" s="97">
        <v>103.24293315</v>
      </c>
      <c r="I289" s="98">
        <v>134798.94</v>
      </c>
      <c r="R289" s="7"/>
      <c r="S289" s="6"/>
    </row>
    <row r="290" spans="2:19" ht="15.95" customHeight="1" x14ac:dyDescent="0.2">
      <c r="B290" s="95">
        <v>43724</v>
      </c>
      <c r="C290" s="96">
        <v>124.02529315</v>
      </c>
      <c r="D290" s="96">
        <v>102.57334708</v>
      </c>
      <c r="E290" s="96">
        <v>123.70172668371443</v>
      </c>
      <c r="F290" s="96">
        <v>107.22632912</v>
      </c>
      <c r="G290" s="49"/>
      <c r="H290" s="97">
        <v>102.57334708</v>
      </c>
      <c r="I290" s="98">
        <v>130568.73</v>
      </c>
      <c r="R290" s="7"/>
      <c r="S290" s="6"/>
    </row>
    <row r="291" spans="2:19" ht="15.95" customHeight="1" x14ac:dyDescent="0.2">
      <c r="B291" s="95">
        <v>43725</v>
      </c>
      <c r="C291" s="96">
        <v>124.83491486</v>
      </c>
      <c r="D291" s="96">
        <v>103.24293315</v>
      </c>
      <c r="E291" s="96">
        <v>123.85264265984736</v>
      </c>
      <c r="F291" s="96">
        <v>107.25072382</v>
      </c>
      <c r="G291" s="49"/>
      <c r="H291" s="97">
        <v>103.24293315</v>
      </c>
      <c r="I291" s="98">
        <v>89017.93</v>
      </c>
      <c r="R291" s="7"/>
      <c r="S291" s="6"/>
    </row>
    <row r="292" spans="2:19" ht="15.95" customHeight="1" x14ac:dyDescent="0.2">
      <c r="B292" s="95">
        <v>43726</v>
      </c>
      <c r="C292" s="96">
        <v>124.63797984999999</v>
      </c>
      <c r="D292" s="96">
        <v>103.08006086</v>
      </c>
      <c r="E292" s="96">
        <v>123.85357423994697</v>
      </c>
      <c r="F292" s="96">
        <v>107.27512401</v>
      </c>
      <c r="G292" s="49"/>
      <c r="H292" s="97">
        <v>103.08006086</v>
      </c>
      <c r="I292" s="98">
        <v>282676.59999999998</v>
      </c>
      <c r="R292" s="7"/>
      <c r="S292" s="6"/>
    </row>
    <row r="293" spans="2:19" ht="15.95" customHeight="1" x14ac:dyDescent="0.2">
      <c r="B293" s="95">
        <v>43727</v>
      </c>
      <c r="C293" s="96">
        <v>124.61609817999999</v>
      </c>
      <c r="D293" s="96">
        <v>103.06196394</v>
      </c>
      <c r="E293" s="96">
        <v>124.10929297728327</v>
      </c>
      <c r="F293" s="96">
        <v>107.29751465</v>
      </c>
      <c r="G293" s="49"/>
      <c r="H293" s="97">
        <v>103.06196394</v>
      </c>
      <c r="I293" s="98">
        <v>155689.35999999999</v>
      </c>
      <c r="R293" s="7"/>
      <c r="S293" s="6"/>
    </row>
    <row r="294" spans="2:19" ht="15.95" customHeight="1" x14ac:dyDescent="0.2">
      <c r="B294" s="95">
        <v>43728</v>
      </c>
      <c r="C294" s="96">
        <v>124.61609817999999</v>
      </c>
      <c r="D294" s="96">
        <v>103.06196394</v>
      </c>
      <c r="E294" s="96">
        <v>124.25601684296805</v>
      </c>
      <c r="F294" s="96">
        <v>107.31991005</v>
      </c>
      <c r="G294" s="49"/>
      <c r="H294" s="97">
        <v>103.06196394</v>
      </c>
      <c r="I294" s="98">
        <v>426295.97</v>
      </c>
      <c r="R294" s="7"/>
      <c r="S294" s="6"/>
    </row>
    <row r="295" spans="2:19" ht="15.95" customHeight="1" x14ac:dyDescent="0.2">
      <c r="B295" s="95">
        <v>43731</v>
      </c>
      <c r="C295" s="96">
        <v>124.61609817999999</v>
      </c>
      <c r="D295" s="96">
        <v>103.06196394</v>
      </c>
      <c r="E295" s="96">
        <v>124.20664309769001</v>
      </c>
      <c r="F295" s="96">
        <v>107.34231004</v>
      </c>
      <c r="G295" s="49"/>
      <c r="H295" s="97">
        <v>103.06196394</v>
      </c>
      <c r="I295" s="98">
        <v>292051.42</v>
      </c>
      <c r="R295" s="7"/>
      <c r="S295" s="6"/>
    </row>
    <row r="296" spans="2:19" ht="15.95" customHeight="1" x14ac:dyDescent="0.2">
      <c r="B296" s="95">
        <v>43732</v>
      </c>
      <c r="C296" s="96">
        <v>123.12814477000001</v>
      </c>
      <c r="D296" s="96">
        <v>101.83137333000001</v>
      </c>
      <c r="E296" s="96">
        <v>124.26626422406352</v>
      </c>
      <c r="F296" s="96">
        <v>107.36471478</v>
      </c>
      <c r="G296" s="49"/>
      <c r="H296" s="97">
        <v>101.83137333000001</v>
      </c>
      <c r="I296" s="98">
        <v>214670.73</v>
      </c>
      <c r="R296" s="7"/>
      <c r="S296" s="6"/>
    </row>
    <row r="297" spans="2:19" ht="15.95" customHeight="1" x14ac:dyDescent="0.2">
      <c r="B297" s="95">
        <v>43733</v>
      </c>
      <c r="C297" s="96">
        <v>123.63142313</v>
      </c>
      <c r="D297" s="96">
        <v>102.24760250999999</v>
      </c>
      <c r="E297" s="96">
        <v>124.47586974647034</v>
      </c>
      <c r="F297" s="96">
        <v>107.38712409999999</v>
      </c>
      <c r="G297" s="49"/>
      <c r="H297" s="97">
        <v>102.24760250999999</v>
      </c>
      <c r="I297" s="98">
        <v>1683130.16</v>
      </c>
      <c r="R297" s="7"/>
      <c r="S297" s="6"/>
    </row>
    <row r="298" spans="2:19" ht="15.95" customHeight="1" x14ac:dyDescent="0.2">
      <c r="B298" s="95">
        <v>43734</v>
      </c>
      <c r="C298" s="96">
        <v>123.74083147</v>
      </c>
      <c r="D298" s="96">
        <v>102.33808711</v>
      </c>
      <c r="E298" s="96">
        <v>124.34451695242872</v>
      </c>
      <c r="F298" s="96">
        <v>107.40953818</v>
      </c>
      <c r="G298" s="49"/>
      <c r="H298" s="97">
        <v>102.33808711</v>
      </c>
      <c r="I298" s="98">
        <v>2696809.06</v>
      </c>
      <c r="R298" s="7"/>
      <c r="S298" s="6"/>
    </row>
    <row r="299" spans="2:19" ht="15.95" customHeight="1" x14ac:dyDescent="0.2">
      <c r="B299" s="95">
        <v>43735</v>
      </c>
      <c r="C299" s="96">
        <v>124.16752399000001</v>
      </c>
      <c r="D299" s="96">
        <v>102.69097705999999</v>
      </c>
      <c r="E299" s="96">
        <v>124.72832795345812</v>
      </c>
      <c r="F299" s="96">
        <v>107.43195685000001</v>
      </c>
      <c r="G299" s="49"/>
      <c r="H299" s="97">
        <v>102.69097705999999</v>
      </c>
      <c r="I299" s="98">
        <v>1278486.1100000001</v>
      </c>
      <c r="R299" s="7"/>
      <c r="S299" s="6"/>
    </row>
    <row r="300" spans="2:19" ht="15.95" customHeight="1" x14ac:dyDescent="0.2">
      <c r="B300" s="95">
        <v>43738</v>
      </c>
      <c r="C300" s="96">
        <v>124.39728150000001</v>
      </c>
      <c r="D300" s="96">
        <v>102.88099473</v>
      </c>
      <c r="E300" s="96">
        <v>125.03015990572395</v>
      </c>
      <c r="F300" s="96">
        <v>107.45438027</v>
      </c>
      <c r="G300" s="49"/>
      <c r="H300" s="97">
        <v>102.88099473</v>
      </c>
      <c r="I300" s="98">
        <v>1659501.4</v>
      </c>
      <c r="R300" s="7"/>
      <c r="S300" s="6"/>
    </row>
    <row r="301" spans="2:19" ht="15.95" customHeight="1" x14ac:dyDescent="0.2">
      <c r="B301" s="95">
        <v>43739</v>
      </c>
      <c r="C301" s="96">
        <v>123.93500174</v>
      </c>
      <c r="D301" s="96">
        <v>101.88566409000001</v>
      </c>
      <c r="E301" s="96">
        <v>124.69246211962405</v>
      </c>
      <c r="F301" s="96">
        <v>107.47680828</v>
      </c>
      <c r="G301" s="49"/>
      <c r="H301" s="97">
        <v>101.88566409000001</v>
      </c>
      <c r="I301" s="98">
        <v>672313.37</v>
      </c>
      <c r="R301" s="7"/>
      <c r="S301" s="6"/>
    </row>
    <row r="302" spans="2:19" ht="15.95" customHeight="1" x14ac:dyDescent="0.2">
      <c r="B302" s="95">
        <v>43740</v>
      </c>
      <c r="C302" s="96">
        <v>124.92560122</v>
      </c>
      <c r="D302" s="96">
        <v>102.70002552</v>
      </c>
      <c r="E302" s="96">
        <v>124.68780421912611</v>
      </c>
      <c r="F302" s="96">
        <v>107.49924104</v>
      </c>
      <c r="G302" s="49"/>
      <c r="H302" s="97">
        <v>102.70002552</v>
      </c>
      <c r="I302" s="98">
        <v>760563.74</v>
      </c>
      <c r="R302" s="7"/>
      <c r="S302" s="6"/>
    </row>
    <row r="303" spans="2:19" ht="15.95" customHeight="1" x14ac:dyDescent="0.2">
      <c r="B303" s="95">
        <v>43741</v>
      </c>
      <c r="C303" s="96">
        <v>125.46492761</v>
      </c>
      <c r="D303" s="96">
        <v>103.14340008000001</v>
      </c>
      <c r="E303" s="96">
        <v>124.64728048479412</v>
      </c>
      <c r="F303" s="96">
        <v>107.52167857000001</v>
      </c>
      <c r="G303" s="49"/>
      <c r="H303" s="97">
        <v>103.14340008000001</v>
      </c>
      <c r="I303" s="98">
        <v>719886.72</v>
      </c>
      <c r="R303" s="7"/>
      <c r="S303" s="6"/>
    </row>
    <row r="304" spans="2:19" ht="15.95" customHeight="1" x14ac:dyDescent="0.2">
      <c r="B304" s="95">
        <v>43742</v>
      </c>
      <c r="C304" s="96">
        <v>124.92560122</v>
      </c>
      <c r="D304" s="96">
        <v>102.70002552</v>
      </c>
      <c r="E304" s="96">
        <v>124.94771506691056</v>
      </c>
      <c r="F304" s="96">
        <v>107.54412068000001</v>
      </c>
      <c r="G304" s="49"/>
      <c r="H304" s="97">
        <v>102.70002552</v>
      </c>
      <c r="I304" s="98">
        <v>891028.5</v>
      </c>
      <c r="R304" s="7"/>
      <c r="S304" s="6"/>
    </row>
    <row r="305" spans="2:19" ht="15.95" customHeight="1" x14ac:dyDescent="0.2">
      <c r="B305" s="95">
        <v>43745</v>
      </c>
      <c r="C305" s="96">
        <v>125.36586766000001</v>
      </c>
      <c r="D305" s="96">
        <v>103.06196394</v>
      </c>
      <c r="E305" s="96">
        <v>124.90299922213046</v>
      </c>
      <c r="F305" s="96">
        <v>107.56656753999999</v>
      </c>
      <c r="G305" s="49"/>
      <c r="H305" s="97">
        <v>103.06196394</v>
      </c>
      <c r="I305" s="98">
        <v>985343.27</v>
      </c>
      <c r="R305" s="7"/>
      <c r="S305" s="6"/>
    </row>
    <row r="306" spans="2:19" ht="15.95" customHeight="1" x14ac:dyDescent="0.2">
      <c r="B306" s="95">
        <v>43746</v>
      </c>
      <c r="C306" s="96">
        <v>124.92560122</v>
      </c>
      <c r="D306" s="96">
        <v>102.70002552</v>
      </c>
      <c r="E306" s="96">
        <v>124.96960719925086</v>
      </c>
      <c r="F306" s="96">
        <v>107.58901899</v>
      </c>
      <c r="G306" s="49"/>
      <c r="H306" s="97">
        <v>102.70002552</v>
      </c>
      <c r="I306" s="98">
        <v>1063395.8500000001</v>
      </c>
      <c r="R306" s="7"/>
      <c r="S306" s="6"/>
    </row>
    <row r="307" spans="2:19" ht="15.95" customHeight="1" x14ac:dyDescent="0.2">
      <c r="B307" s="95">
        <v>43747</v>
      </c>
      <c r="C307" s="96">
        <v>124.92560122</v>
      </c>
      <c r="D307" s="96">
        <v>102.70002552</v>
      </c>
      <c r="E307" s="96">
        <v>125.04646255746668</v>
      </c>
      <c r="F307" s="96">
        <v>107.6114752</v>
      </c>
      <c r="G307" s="49"/>
      <c r="H307" s="97">
        <v>102.70002552</v>
      </c>
      <c r="I307" s="98">
        <v>2223833.12</v>
      </c>
      <c r="R307" s="7"/>
      <c r="S307" s="6"/>
    </row>
    <row r="308" spans="2:19" ht="15.95" customHeight="1" x14ac:dyDescent="0.2">
      <c r="B308" s="95">
        <v>43748</v>
      </c>
      <c r="C308" s="96">
        <v>124.92560122</v>
      </c>
      <c r="D308" s="96">
        <v>102.70002552</v>
      </c>
      <c r="E308" s="96">
        <v>125.25280754952495</v>
      </c>
      <c r="F308" s="96">
        <v>107.63393617</v>
      </c>
      <c r="G308" s="49"/>
      <c r="H308" s="97">
        <v>102.70002552</v>
      </c>
      <c r="I308" s="98">
        <v>1408241.26</v>
      </c>
      <c r="R308" s="7"/>
      <c r="S308" s="6"/>
    </row>
    <row r="309" spans="2:19" ht="15.95" customHeight="1" x14ac:dyDescent="0.2">
      <c r="B309" s="95">
        <v>43749</v>
      </c>
      <c r="C309" s="96">
        <v>124.92560122</v>
      </c>
      <c r="D309" s="96">
        <v>102.70002552</v>
      </c>
      <c r="E309" s="96">
        <v>125.6063421973178</v>
      </c>
      <c r="F309" s="96">
        <v>107.65640172000001</v>
      </c>
      <c r="G309" s="49"/>
      <c r="H309" s="97">
        <v>102.70002552</v>
      </c>
      <c r="I309" s="98">
        <v>2426919.92</v>
      </c>
      <c r="R309" s="7"/>
      <c r="S309" s="6"/>
    </row>
    <row r="310" spans="2:19" ht="15.95" customHeight="1" x14ac:dyDescent="0.2">
      <c r="B310" s="95">
        <v>43752</v>
      </c>
      <c r="C310" s="96">
        <v>125.24479439</v>
      </c>
      <c r="D310" s="96">
        <v>102.96243088</v>
      </c>
      <c r="E310" s="96">
        <v>125.64546856150041</v>
      </c>
      <c r="F310" s="96">
        <v>107.67887202999999</v>
      </c>
      <c r="G310" s="49"/>
      <c r="H310" s="97">
        <v>102.96243088</v>
      </c>
      <c r="I310" s="98">
        <v>2250145.2999999998</v>
      </c>
      <c r="R310" s="7"/>
      <c r="S310" s="6"/>
    </row>
    <row r="311" spans="2:19" ht="15.95" customHeight="1" x14ac:dyDescent="0.2">
      <c r="B311" s="95">
        <v>43753</v>
      </c>
      <c r="C311" s="96">
        <v>125.47593427</v>
      </c>
      <c r="D311" s="96">
        <v>103.15244853999999</v>
      </c>
      <c r="E311" s="96">
        <v>126.04697958442196</v>
      </c>
      <c r="F311" s="96">
        <v>107.70134692000001</v>
      </c>
      <c r="G311" s="49"/>
      <c r="H311" s="97">
        <v>103.15244853999999</v>
      </c>
      <c r="I311" s="98">
        <v>1951844.65</v>
      </c>
      <c r="R311" s="7"/>
      <c r="S311" s="6"/>
    </row>
    <row r="312" spans="2:19" ht="15.95" customHeight="1" x14ac:dyDescent="0.2">
      <c r="B312" s="95">
        <v>43754</v>
      </c>
      <c r="C312" s="96">
        <v>129.87859863</v>
      </c>
      <c r="D312" s="96">
        <v>106.7718327</v>
      </c>
      <c r="E312" s="96">
        <v>126.49553540237257</v>
      </c>
      <c r="F312" s="96">
        <v>107.72382657999999</v>
      </c>
      <c r="G312" s="49"/>
      <c r="H312" s="97">
        <v>106.7718327</v>
      </c>
      <c r="I312" s="98">
        <v>1993728.16</v>
      </c>
      <c r="R312" s="7"/>
      <c r="S312" s="6"/>
    </row>
    <row r="313" spans="2:19" ht="15.95" customHeight="1" x14ac:dyDescent="0.2">
      <c r="B313" s="95">
        <v>43755</v>
      </c>
      <c r="C313" s="96">
        <v>131.19939794000001</v>
      </c>
      <c r="D313" s="96">
        <v>107.85764795</v>
      </c>
      <c r="E313" s="96">
        <v>126.56959602028965</v>
      </c>
      <c r="F313" s="96">
        <v>107.74631099</v>
      </c>
      <c r="G313" s="49"/>
      <c r="H313" s="97">
        <v>107.85764795</v>
      </c>
      <c r="I313" s="98">
        <v>1029028.41</v>
      </c>
      <c r="R313" s="7"/>
      <c r="S313" s="6"/>
    </row>
    <row r="314" spans="2:19" ht="15.95" customHeight="1" x14ac:dyDescent="0.2">
      <c r="B314" s="95">
        <v>43756</v>
      </c>
      <c r="C314" s="96">
        <v>133.4784162</v>
      </c>
      <c r="D314" s="96">
        <v>109.73120494</v>
      </c>
      <c r="E314" s="96">
        <v>126.98647811485435</v>
      </c>
      <c r="F314" s="96">
        <v>107.76879998</v>
      </c>
      <c r="G314" s="49"/>
      <c r="H314" s="97">
        <v>109.73120494</v>
      </c>
      <c r="I314" s="98">
        <v>801846.21</v>
      </c>
      <c r="R314" s="7"/>
      <c r="S314" s="6"/>
    </row>
    <row r="315" spans="2:19" ht="15.95" customHeight="1" x14ac:dyDescent="0.2">
      <c r="B315" s="95">
        <v>43759</v>
      </c>
      <c r="C315" s="96">
        <v>133.4784162</v>
      </c>
      <c r="D315" s="96">
        <v>109.73120494</v>
      </c>
      <c r="E315" s="96">
        <v>127.68562897959357</v>
      </c>
      <c r="F315" s="96">
        <v>107.79129374</v>
      </c>
      <c r="G315" s="49"/>
      <c r="H315" s="97">
        <v>109.73120494</v>
      </c>
      <c r="I315" s="98">
        <v>295775.78000000003</v>
      </c>
      <c r="R315" s="7"/>
      <c r="S315" s="6"/>
    </row>
    <row r="316" spans="2:19" ht="15.95" customHeight="1" x14ac:dyDescent="0.2">
      <c r="B316" s="95">
        <v>43760</v>
      </c>
      <c r="C316" s="96">
        <v>133.08115900999999</v>
      </c>
      <c r="D316" s="96">
        <v>109.40462398</v>
      </c>
      <c r="E316" s="96">
        <v>127.97348723036562</v>
      </c>
      <c r="F316" s="96">
        <v>107.81379207000001</v>
      </c>
      <c r="G316" s="49"/>
      <c r="H316" s="97">
        <v>109.40462398</v>
      </c>
      <c r="I316" s="98">
        <v>639809.64</v>
      </c>
      <c r="R316" s="7"/>
      <c r="S316" s="6"/>
    </row>
    <row r="317" spans="2:19" ht="15.95" customHeight="1" x14ac:dyDescent="0.2">
      <c r="B317" s="95">
        <v>43761</v>
      </c>
      <c r="C317" s="96">
        <v>133.31483971</v>
      </c>
      <c r="D317" s="96">
        <v>109.59673042999999</v>
      </c>
      <c r="E317" s="96">
        <v>128.34332452990122</v>
      </c>
      <c r="F317" s="96">
        <v>107.83629517</v>
      </c>
      <c r="G317" s="49"/>
      <c r="H317" s="97">
        <v>109.59673042999999</v>
      </c>
      <c r="I317" s="98">
        <v>555110.66</v>
      </c>
      <c r="R317" s="7"/>
      <c r="S317" s="6"/>
    </row>
    <row r="318" spans="2:19" ht="15.95" customHeight="1" x14ac:dyDescent="0.2">
      <c r="B318" s="95">
        <v>43762</v>
      </c>
      <c r="C318" s="96">
        <v>131.79591515999999</v>
      </c>
      <c r="D318" s="96">
        <v>108.3480385</v>
      </c>
      <c r="E318" s="96">
        <v>128.50728262742834</v>
      </c>
      <c r="F318" s="96">
        <v>107.85880303</v>
      </c>
      <c r="G318" s="49"/>
      <c r="H318" s="97">
        <v>108.3480385</v>
      </c>
      <c r="I318" s="98">
        <v>12282133.060000001</v>
      </c>
      <c r="R318" s="7"/>
      <c r="S318" s="6"/>
    </row>
    <row r="319" spans="2:19" ht="15.95" customHeight="1" x14ac:dyDescent="0.2">
      <c r="B319" s="95">
        <v>43763</v>
      </c>
      <c r="C319" s="96">
        <v>132.87084637999999</v>
      </c>
      <c r="D319" s="96">
        <v>109.23172817</v>
      </c>
      <c r="E319" s="96">
        <v>128.85615937472329</v>
      </c>
      <c r="F319" s="96">
        <v>107.88131547</v>
      </c>
      <c r="G319" s="49"/>
      <c r="H319" s="97">
        <v>109.23172817</v>
      </c>
      <c r="I319" s="98">
        <v>294321.43</v>
      </c>
      <c r="R319" s="7"/>
      <c r="S319" s="6"/>
    </row>
    <row r="320" spans="2:19" ht="15.95" customHeight="1" x14ac:dyDescent="0.2">
      <c r="B320" s="95">
        <v>43766</v>
      </c>
      <c r="C320" s="96">
        <v>132.61379761000001</v>
      </c>
      <c r="D320" s="96">
        <v>109.02041106999999</v>
      </c>
      <c r="E320" s="96">
        <v>128.97912794786862</v>
      </c>
      <c r="F320" s="96">
        <v>107.90383266000001</v>
      </c>
      <c r="G320" s="49"/>
      <c r="H320" s="97">
        <v>109.02041106999999</v>
      </c>
      <c r="I320" s="98">
        <v>754223.52</v>
      </c>
    </row>
    <row r="321" spans="2:9" ht="15.95" customHeight="1" x14ac:dyDescent="0.2">
      <c r="B321" s="95">
        <v>43767</v>
      </c>
      <c r="C321" s="96">
        <v>133.01105480000001</v>
      </c>
      <c r="D321" s="96">
        <v>109.34699204</v>
      </c>
      <c r="E321" s="96">
        <v>129.00987009115497</v>
      </c>
      <c r="F321" s="96">
        <v>107.92635463000001</v>
      </c>
      <c r="G321" s="49"/>
      <c r="H321" s="97">
        <v>109.34699204</v>
      </c>
      <c r="I321" s="98">
        <v>2169527.4500000002</v>
      </c>
    </row>
    <row r="322" spans="2:9" ht="15.95" customHeight="1" x14ac:dyDescent="0.2">
      <c r="B322" s="95">
        <v>43768</v>
      </c>
      <c r="C322" s="96">
        <v>134.24956252000001</v>
      </c>
      <c r="D322" s="96">
        <v>110.36515623</v>
      </c>
      <c r="E322" s="96">
        <v>129.40625742352879</v>
      </c>
      <c r="F322" s="96">
        <v>107.94888117000001</v>
      </c>
      <c r="G322" s="49"/>
      <c r="H322" s="97">
        <v>110.36515623</v>
      </c>
      <c r="I322" s="98">
        <v>9065924.0999999996</v>
      </c>
    </row>
    <row r="323" spans="2:9" ht="15.95" customHeight="1" x14ac:dyDescent="0.2">
      <c r="B323" s="95">
        <v>43769</v>
      </c>
      <c r="C323" s="96">
        <v>134.40145497</v>
      </c>
      <c r="D323" s="96">
        <v>110.49002543</v>
      </c>
      <c r="E323" s="96">
        <v>130.04765032209369</v>
      </c>
      <c r="F323" s="96">
        <v>107.96937507</v>
      </c>
      <c r="G323" s="49"/>
      <c r="H323" s="97">
        <v>110.49002543</v>
      </c>
      <c r="I323" s="98">
        <v>2804550.48</v>
      </c>
    </row>
    <row r="324" spans="2:9" ht="15.95" customHeight="1" x14ac:dyDescent="0.2">
      <c r="B324" s="95">
        <v>43770</v>
      </c>
      <c r="C324" s="96">
        <v>134.57775770999999</v>
      </c>
      <c r="D324" s="96">
        <v>109.98094333</v>
      </c>
      <c r="E324" s="96">
        <v>130.22325317086563</v>
      </c>
      <c r="F324" s="96">
        <v>107.98987283</v>
      </c>
      <c r="G324" s="49"/>
      <c r="H324" s="97">
        <v>109.98094333</v>
      </c>
      <c r="I324" s="98">
        <v>3477742.97</v>
      </c>
    </row>
    <row r="325" spans="2:9" ht="15.95" customHeight="1" x14ac:dyDescent="0.2">
      <c r="B325" s="95">
        <v>43773</v>
      </c>
      <c r="C325" s="96">
        <v>135.16543351000001</v>
      </c>
      <c r="D325" s="96">
        <v>110.46120946000001</v>
      </c>
      <c r="E325" s="96">
        <v>130.64898527637641</v>
      </c>
      <c r="F325" s="96">
        <v>108.01037461</v>
      </c>
      <c r="G325" s="49"/>
      <c r="H325" s="97">
        <v>110.46120946000001</v>
      </c>
      <c r="I325" s="98">
        <v>3295330.89</v>
      </c>
    </row>
    <row r="326" spans="2:9" ht="15.95" customHeight="1" x14ac:dyDescent="0.2">
      <c r="B326" s="95">
        <v>43774</v>
      </c>
      <c r="C326" s="96">
        <v>135.16543351000001</v>
      </c>
      <c r="D326" s="96">
        <v>110.46120946000001</v>
      </c>
      <c r="E326" s="96">
        <v>130.5320719738784</v>
      </c>
      <c r="F326" s="96">
        <v>108.03088024</v>
      </c>
      <c r="G326" s="49"/>
      <c r="H326" s="97">
        <v>110.46120946000001</v>
      </c>
      <c r="I326" s="98">
        <v>3206871.51</v>
      </c>
    </row>
    <row r="327" spans="2:9" ht="15.95" customHeight="1" x14ac:dyDescent="0.2">
      <c r="B327" s="95">
        <v>43775</v>
      </c>
      <c r="C327" s="96">
        <v>132.81473032</v>
      </c>
      <c r="D327" s="96">
        <v>108.54014495</v>
      </c>
      <c r="E327" s="96">
        <v>131.05655156994524</v>
      </c>
      <c r="F327" s="96">
        <v>108.05138972</v>
      </c>
      <c r="G327" s="49"/>
      <c r="H327" s="97">
        <v>108.54014495</v>
      </c>
      <c r="I327" s="98">
        <v>8693815.0800000001</v>
      </c>
    </row>
    <row r="328" spans="2:9" ht="15.95" customHeight="1" x14ac:dyDescent="0.2">
      <c r="B328" s="95">
        <v>43776</v>
      </c>
      <c r="C328" s="96">
        <v>137.50438317999999</v>
      </c>
      <c r="D328" s="96">
        <v>112.37266864999999</v>
      </c>
      <c r="E328" s="96">
        <v>131.65602336402878</v>
      </c>
      <c r="F328" s="96">
        <v>108.07190322</v>
      </c>
      <c r="G328" s="49"/>
      <c r="H328" s="97">
        <v>112.37266864999999</v>
      </c>
      <c r="I328" s="98">
        <v>2684906.88</v>
      </c>
    </row>
    <row r="329" spans="2:9" ht="15.95" customHeight="1" x14ac:dyDescent="0.2">
      <c r="B329" s="95">
        <v>43777</v>
      </c>
      <c r="C329" s="96">
        <v>139.69053715000001</v>
      </c>
      <c r="D329" s="96">
        <v>114.15925865</v>
      </c>
      <c r="E329" s="96">
        <v>131.96065005659338</v>
      </c>
      <c r="F329" s="96">
        <v>108.09242057</v>
      </c>
      <c r="G329" s="49"/>
      <c r="H329" s="97">
        <v>114.15925865</v>
      </c>
      <c r="I329" s="98">
        <v>1538786.71</v>
      </c>
    </row>
    <row r="330" spans="2:9" ht="15.95" customHeight="1" x14ac:dyDescent="0.2">
      <c r="B330" s="95">
        <v>43780</v>
      </c>
      <c r="C330" s="96">
        <v>144.08635211999999</v>
      </c>
      <c r="D330" s="96">
        <v>117.75164928</v>
      </c>
      <c r="E330" s="96">
        <v>131.75616822473424</v>
      </c>
      <c r="F330" s="96">
        <v>108.11294177000001</v>
      </c>
      <c r="G330" s="49"/>
      <c r="H330" s="97">
        <v>117.75164928</v>
      </c>
      <c r="I330" s="98">
        <v>1826943.5</v>
      </c>
    </row>
    <row r="331" spans="2:9" ht="15.95" customHeight="1" x14ac:dyDescent="0.2">
      <c r="B331" s="95">
        <v>43781</v>
      </c>
      <c r="C331" s="96">
        <v>146.67212563000001</v>
      </c>
      <c r="D331" s="96">
        <v>119.86482024999999</v>
      </c>
      <c r="E331" s="96">
        <v>131.71471291030267</v>
      </c>
      <c r="F331" s="96">
        <v>108.13346681</v>
      </c>
      <c r="G331" s="49"/>
      <c r="H331" s="97">
        <v>119.86482024999999</v>
      </c>
      <c r="I331" s="98">
        <v>1601704.27</v>
      </c>
    </row>
    <row r="332" spans="2:9" ht="15.95" customHeight="1" x14ac:dyDescent="0.2">
      <c r="B332" s="95">
        <v>43782</v>
      </c>
      <c r="C332" s="96">
        <v>146.88368892</v>
      </c>
      <c r="D332" s="96">
        <v>120.03771605</v>
      </c>
      <c r="E332" s="96">
        <v>131.57590747546436</v>
      </c>
      <c r="F332" s="96">
        <v>108.15399589</v>
      </c>
      <c r="G332" s="49"/>
      <c r="H332" s="97">
        <v>120.03771605</v>
      </c>
      <c r="I332" s="98">
        <v>2016415.87</v>
      </c>
    </row>
    <row r="333" spans="2:9" ht="15.95" customHeight="1" x14ac:dyDescent="0.2">
      <c r="B333" s="95">
        <v>43783</v>
      </c>
      <c r="C333" s="96">
        <v>146.74264672999999</v>
      </c>
      <c r="D333" s="96">
        <v>119.92245217999999</v>
      </c>
      <c r="E333" s="96">
        <v>131.80554197001229</v>
      </c>
      <c r="F333" s="96">
        <v>108.17452881</v>
      </c>
      <c r="G333" s="49"/>
      <c r="H333" s="97">
        <v>119.92245217999999</v>
      </c>
      <c r="I333" s="98">
        <v>358486.37</v>
      </c>
    </row>
    <row r="334" spans="2:9" ht="15.95" customHeight="1" x14ac:dyDescent="0.2">
      <c r="B334" s="95">
        <v>43787</v>
      </c>
      <c r="C334" s="96">
        <v>145.49677403000001</v>
      </c>
      <c r="D334" s="96">
        <v>118.90428799</v>
      </c>
      <c r="E334" s="96">
        <v>132.20751878298361</v>
      </c>
      <c r="F334" s="96">
        <v>108.19506557</v>
      </c>
      <c r="G334" s="49"/>
      <c r="H334" s="97">
        <v>118.90428799</v>
      </c>
      <c r="I334" s="98">
        <v>814167.79</v>
      </c>
    </row>
    <row r="335" spans="2:9" ht="15.95" customHeight="1" x14ac:dyDescent="0.2">
      <c r="B335" s="95">
        <v>43788</v>
      </c>
      <c r="C335" s="96">
        <v>142.21754308000001</v>
      </c>
      <c r="D335" s="96">
        <v>116.224403</v>
      </c>
      <c r="E335" s="96">
        <v>132.85030905169788</v>
      </c>
      <c r="F335" s="96">
        <v>108.21560617999999</v>
      </c>
      <c r="G335" s="49"/>
      <c r="H335" s="97">
        <v>116.224403</v>
      </c>
      <c r="I335" s="98">
        <v>2641702.4900000002</v>
      </c>
    </row>
    <row r="336" spans="2:9" ht="15.95" customHeight="1" x14ac:dyDescent="0.2">
      <c r="B336" s="95">
        <v>43790</v>
      </c>
      <c r="C336" s="96">
        <v>142.37033879000001</v>
      </c>
      <c r="D336" s="96">
        <v>116.34927218999999</v>
      </c>
      <c r="E336" s="96">
        <v>133.17636208655296</v>
      </c>
      <c r="F336" s="96">
        <v>108.25669931</v>
      </c>
      <c r="G336" s="49"/>
      <c r="H336" s="97">
        <v>116.34927218999999</v>
      </c>
      <c r="I336" s="98">
        <v>1878522.4</v>
      </c>
    </row>
    <row r="337" spans="2:9" ht="15.95" customHeight="1" x14ac:dyDescent="0.2">
      <c r="B337" s="95">
        <v>43791</v>
      </c>
      <c r="C337" s="96">
        <v>143.19308491000001</v>
      </c>
      <c r="D337" s="96">
        <v>117.02164476999999</v>
      </c>
      <c r="E337" s="96">
        <v>133.77909441098504</v>
      </c>
      <c r="F337" s="96">
        <v>108.27725164</v>
      </c>
      <c r="G337" s="49"/>
      <c r="H337" s="97">
        <v>117.02164476999999</v>
      </c>
      <c r="I337" s="98">
        <v>334328.73</v>
      </c>
    </row>
    <row r="338" spans="2:9" ht="15.95" customHeight="1" x14ac:dyDescent="0.2">
      <c r="B338" s="95">
        <v>43794</v>
      </c>
      <c r="C338" s="96">
        <v>141.10095906999999</v>
      </c>
      <c r="D338" s="96">
        <v>115.31189735</v>
      </c>
      <c r="E338" s="96">
        <v>133.80052075327552</v>
      </c>
      <c r="F338" s="96">
        <v>108.29780801</v>
      </c>
      <c r="G338" s="49"/>
      <c r="H338" s="97">
        <v>115.31189735</v>
      </c>
      <c r="I338" s="98">
        <v>630048.30000000005</v>
      </c>
    </row>
    <row r="339" spans="2:9" ht="15.95" customHeight="1" x14ac:dyDescent="0.2">
      <c r="B339" s="95">
        <v>43795</v>
      </c>
      <c r="C339" s="96">
        <v>141.053945</v>
      </c>
      <c r="D339" s="96">
        <v>115.27347605999999</v>
      </c>
      <c r="E339" s="96">
        <v>133.98869993339187</v>
      </c>
      <c r="F339" s="96">
        <v>108.31836822</v>
      </c>
      <c r="G339" s="49"/>
      <c r="H339" s="97">
        <v>115.27347605999999</v>
      </c>
      <c r="I339" s="98">
        <v>1014231.02</v>
      </c>
    </row>
    <row r="340" spans="2:9" ht="15.95" customHeight="1" x14ac:dyDescent="0.2">
      <c r="B340" s="95">
        <v>43796</v>
      </c>
      <c r="C340" s="96">
        <v>141.04219148999999</v>
      </c>
      <c r="D340" s="96">
        <v>115.26387074</v>
      </c>
      <c r="E340" s="96">
        <v>134.019907866728</v>
      </c>
      <c r="F340" s="96">
        <v>108.33893227</v>
      </c>
      <c r="G340" s="49"/>
      <c r="H340" s="97">
        <v>115.26387074</v>
      </c>
      <c r="I340" s="98">
        <v>1045380.99</v>
      </c>
    </row>
    <row r="341" spans="2:9" ht="15.95" customHeight="1" x14ac:dyDescent="0.2">
      <c r="B341" s="95">
        <v>43797</v>
      </c>
      <c r="C341" s="96">
        <v>141.04219148999999</v>
      </c>
      <c r="D341" s="96">
        <v>115.26387074</v>
      </c>
      <c r="E341" s="96">
        <v>134.35620828267852</v>
      </c>
      <c r="F341" s="96">
        <v>108.35950036</v>
      </c>
      <c r="G341" s="49"/>
      <c r="H341" s="97">
        <v>115.26387074</v>
      </c>
      <c r="I341" s="98">
        <v>1652921.67</v>
      </c>
    </row>
    <row r="342" spans="2:9" ht="15.95" customHeight="1" x14ac:dyDescent="0.2">
      <c r="B342" s="95">
        <v>43798</v>
      </c>
      <c r="C342" s="96">
        <v>155.14641062999999</v>
      </c>
      <c r="D342" s="96">
        <v>126.79025781</v>
      </c>
      <c r="E342" s="96">
        <v>134.62543493145884</v>
      </c>
      <c r="F342" s="96">
        <v>108.38007229</v>
      </c>
      <c r="G342" s="49"/>
      <c r="H342" s="97">
        <v>126.79025781</v>
      </c>
      <c r="I342" s="98">
        <v>2748063</v>
      </c>
    </row>
    <row r="343" spans="2:9" ht="15.95" customHeight="1" x14ac:dyDescent="0.2">
      <c r="B343" s="95">
        <v>43801</v>
      </c>
      <c r="C343" s="96">
        <v>154.76835054</v>
      </c>
      <c r="D343" s="96">
        <v>125.82972556</v>
      </c>
      <c r="E343" s="96">
        <v>134.69483764887798</v>
      </c>
      <c r="F343" s="96">
        <v>108.40064805999999</v>
      </c>
      <c r="G343" s="49"/>
      <c r="H343" s="97">
        <v>125.82972556</v>
      </c>
      <c r="I343" s="98">
        <v>1995416.47</v>
      </c>
    </row>
    <row r="344" spans="2:9" ht="15.95" customHeight="1" x14ac:dyDescent="0.2">
      <c r="B344" s="95">
        <v>43802</v>
      </c>
      <c r="C344" s="96">
        <v>155.92615957999999</v>
      </c>
      <c r="D344" s="96">
        <v>126.77104717</v>
      </c>
      <c r="E344" s="96">
        <v>135.42938855740147</v>
      </c>
      <c r="F344" s="96">
        <v>108.42122787</v>
      </c>
      <c r="G344" s="49"/>
      <c r="H344" s="97">
        <v>126.77104717</v>
      </c>
      <c r="I344" s="98">
        <v>2243978.54</v>
      </c>
    </row>
    <row r="345" spans="2:9" ht="15.95" customHeight="1" x14ac:dyDescent="0.2">
      <c r="B345" s="95">
        <v>43803</v>
      </c>
      <c r="C345" s="96">
        <v>156.30421967000001</v>
      </c>
      <c r="D345" s="96">
        <v>127.07841749000001</v>
      </c>
      <c r="E345" s="96">
        <v>135.83742064102009</v>
      </c>
      <c r="F345" s="96">
        <v>108.44181152</v>
      </c>
      <c r="G345" s="49"/>
      <c r="H345" s="97">
        <v>127.07841749000001</v>
      </c>
      <c r="I345" s="98">
        <v>1898052.83</v>
      </c>
    </row>
    <row r="346" spans="2:9" ht="15.95" customHeight="1" x14ac:dyDescent="0.2">
      <c r="B346" s="95">
        <v>43804</v>
      </c>
      <c r="C346" s="96">
        <v>158.90338281000001</v>
      </c>
      <c r="D346" s="96">
        <v>129.19158845999999</v>
      </c>
      <c r="E346" s="96">
        <v>135.97203396541025</v>
      </c>
      <c r="F346" s="96">
        <v>108.46239902000001</v>
      </c>
      <c r="G346" s="49"/>
      <c r="H346" s="97">
        <v>129.19158845999999</v>
      </c>
      <c r="I346" s="98">
        <v>1904292.59</v>
      </c>
    </row>
    <row r="347" spans="2:9" ht="15.95" customHeight="1" x14ac:dyDescent="0.2">
      <c r="B347" s="95">
        <v>43805</v>
      </c>
      <c r="C347" s="96">
        <v>163.62913397</v>
      </c>
      <c r="D347" s="96">
        <v>133.03371748000001</v>
      </c>
      <c r="E347" s="96">
        <v>136.53563992565972</v>
      </c>
      <c r="F347" s="96">
        <v>108.48299055</v>
      </c>
      <c r="G347" s="49"/>
      <c r="H347" s="97">
        <v>133.03371748000001</v>
      </c>
      <c r="I347" s="98">
        <v>3086574.29</v>
      </c>
    </row>
    <row r="348" spans="2:9" ht="15.95" customHeight="1" x14ac:dyDescent="0.2">
      <c r="B348" s="95">
        <v>43808</v>
      </c>
      <c r="C348" s="96">
        <v>164.81057175999999</v>
      </c>
      <c r="D348" s="96">
        <v>133.99424973999999</v>
      </c>
      <c r="E348" s="96">
        <v>136.69587170278848</v>
      </c>
      <c r="F348" s="96">
        <v>108.50358592000001</v>
      </c>
      <c r="G348" s="49"/>
      <c r="H348" s="97">
        <v>133.99424973999999</v>
      </c>
      <c r="I348" s="98">
        <v>2053704.39</v>
      </c>
    </row>
    <row r="349" spans="2:9" ht="15.95" customHeight="1" x14ac:dyDescent="0.2">
      <c r="B349" s="95">
        <v>43809</v>
      </c>
      <c r="C349" s="96">
        <v>163.33377451999999</v>
      </c>
      <c r="D349" s="96">
        <v>132.79358442</v>
      </c>
      <c r="E349" s="96">
        <v>137.21522760830763</v>
      </c>
      <c r="F349" s="96">
        <v>108.52418514</v>
      </c>
      <c r="G349" s="49"/>
      <c r="H349" s="97">
        <v>132.79358442</v>
      </c>
      <c r="I349" s="98">
        <v>1739992.79</v>
      </c>
    </row>
    <row r="350" spans="2:9" ht="15.95" customHeight="1" x14ac:dyDescent="0.2">
      <c r="B350" s="95">
        <v>43810</v>
      </c>
      <c r="C350" s="96">
        <v>164.21985287000001</v>
      </c>
      <c r="D350" s="96">
        <v>133.51398361</v>
      </c>
      <c r="E350" s="96">
        <v>137.81702835264014</v>
      </c>
      <c r="F350" s="96">
        <v>108.54478838999999</v>
      </c>
      <c r="G350" s="49"/>
      <c r="H350" s="97">
        <v>133.51398361</v>
      </c>
      <c r="I350" s="98">
        <v>1583507.64</v>
      </c>
    </row>
    <row r="351" spans="2:9" ht="15.95" customHeight="1" x14ac:dyDescent="0.2">
      <c r="B351" s="95">
        <v>43811</v>
      </c>
      <c r="C351" s="96">
        <v>164.10170909000001</v>
      </c>
      <c r="D351" s="96">
        <v>133.41793039000001</v>
      </c>
      <c r="E351" s="96">
        <v>138.42488436761994</v>
      </c>
      <c r="F351" s="96">
        <v>108.56333721999999</v>
      </c>
      <c r="G351" s="49"/>
      <c r="H351" s="97">
        <v>133.41793039000001</v>
      </c>
      <c r="I351" s="98">
        <v>2162691.36</v>
      </c>
    </row>
    <row r="352" spans="2:9" ht="15.95" customHeight="1" x14ac:dyDescent="0.2">
      <c r="B352" s="95">
        <v>43812</v>
      </c>
      <c r="C352" s="96">
        <v>165.40129066</v>
      </c>
      <c r="D352" s="96">
        <v>134.47451587</v>
      </c>
      <c r="E352" s="96">
        <v>138.85387700347925</v>
      </c>
      <c r="F352" s="96">
        <v>108.58188914999999</v>
      </c>
      <c r="G352" s="49"/>
      <c r="H352" s="97">
        <v>134.47451587</v>
      </c>
      <c r="I352" s="98">
        <v>3322443.45</v>
      </c>
    </row>
    <row r="353" spans="2:9" ht="15.95" customHeight="1" x14ac:dyDescent="0.2">
      <c r="B353" s="95">
        <v>43815</v>
      </c>
      <c r="C353" s="96">
        <v>162.44769618000001</v>
      </c>
      <c r="D353" s="96">
        <v>132.07318523000001</v>
      </c>
      <c r="E353" s="96">
        <v>139.26936172789459</v>
      </c>
      <c r="F353" s="96">
        <v>108.6004442</v>
      </c>
      <c r="G353" s="49"/>
      <c r="H353" s="97">
        <v>132.07318523000001</v>
      </c>
      <c r="I353" s="98">
        <v>3538211.13</v>
      </c>
    </row>
    <row r="354" spans="2:9" ht="15.95" customHeight="1" x14ac:dyDescent="0.2">
      <c r="B354" s="95">
        <v>43816</v>
      </c>
      <c r="C354" s="96">
        <v>160.0848206</v>
      </c>
      <c r="D354" s="96">
        <v>130.15212072</v>
      </c>
      <c r="E354" s="96">
        <v>139.57957790105669</v>
      </c>
      <c r="F354" s="96">
        <v>108.61900237</v>
      </c>
      <c r="G354" s="49"/>
      <c r="H354" s="97">
        <v>130.15212072</v>
      </c>
      <c r="I354" s="98">
        <v>2530684.48</v>
      </c>
    </row>
    <row r="355" spans="2:9" ht="15.95" customHeight="1" x14ac:dyDescent="0.2">
      <c r="B355" s="95">
        <v>43817</v>
      </c>
      <c r="C355" s="96">
        <v>160.67553949000001</v>
      </c>
      <c r="D355" s="96">
        <v>130.63238684000001</v>
      </c>
      <c r="E355" s="96">
        <v>140.27686560559675</v>
      </c>
      <c r="F355" s="96">
        <v>108.63756383</v>
      </c>
      <c r="G355" s="49"/>
      <c r="H355" s="97">
        <v>130.63238684000001</v>
      </c>
      <c r="I355" s="98">
        <v>1606720.35</v>
      </c>
    </row>
    <row r="356" spans="2:9" ht="15.95" customHeight="1" x14ac:dyDescent="0.2">
      <c r="B356" s="95">
        <v>43818</v>
      </c>
      <c r="C356" s="96">
        <v>160.67553949000001</v>
      </c>
      <c r="D356" s="96">
        <v>130.63238684000001</v>
      </c>
      <c r="E356" s="96">
        <v>140.9606453986928</v>
      </c>
      <c r="F356" s="96">
        <v>108.6561284</v>
      </c>
      <c r="G356" s="49"/>
      <c r="H356" s="97">
        <v>130.63238684000001</v>
      </c>
      <c r="I356" s="98">
        <v>1823222.58</v>
      </c>
    </row>
    <row r="357" spans="2:9" ht="15.95" customHeight="1" x14ac:dyDescent="0.2">
      <c r="B357" s="95">
        <v>43819</v>
      </c>
      <c r="C357" s="96">
        <v>160.91182705</v>
      </c>
      <c r="D357" s="96">
        <v>130.82449328999999</v>
      </c>
      <c r="E357" s="96">
        <v>142.14980739581421</v>
      </c>
      <c r="F357" s="96">
        <v>108.67469609</v>
      </c>
      <c r="G357" s="49"/>
      <c r="H357" s="97">
        <v>130.82449328999999</v>
      </c>
      <c r="I357" s="98">
        <v>1988499.01</v>
      </c>
    </row>
    <row r="358" spans="2:9" ht="15.95" customHeight="1" x14ac:dyDescent="0.2">
      <c r="B358" s="95">
        <v>43822</v>
      </c>
      <c r="C358" s="96">
        <v>160.67553949000001</v>
      </c>
      <c r="D358" s="96">
        <v>130.63238684000001</v>
      </c>
      <c r="E358" s="96">
        <v>143.73442514520985</v>
      </c>
      <c r="F358" s="96">
        <v>108.69326707</v>
      </c>
      <c r="G358" s="49"/>
      <c r="H358" s="97">
        <v>130.63238684000001</v>
      </c>
      <c r="I358" s="98">
        <v>2805533.38</v>
      </c>
    </row>
    <row r="359" spans="2:9" ht="15.95" customHeight="1" x14ac:dyDescent="0.2">
      <c r="B359" s="95">
        <v>43825</v>
      </c>
      <c r="C359" s="96">
        <v>160.78186890000001</v>
      </c>
      <c r="D359" s="96">
        <v>130.71883475000001</v>
      </c>
      <c r="E359" s="96">
        <v>146.01586480909575</v>
      </c>
      <c r="F359" s="96">
        <v>108.73041838</v>
      </c>
      <c r="G359" s="49"/>
      <c r="H359" s="97">
        <v>130.71883475000001</v>
      </c>
      <c r="I359" s="98">
        <v>4839941.18</v>
      </c>
    </row>
    <row r="360" spans="2:9" ht="15.95" customHeight="1" x14ac:dyDescent="0.2">
      <c r="B360" s="95">
        <v>43826</v>
      </c>
      <c r="C360" s="96">
        <v>161.90423480000001</v>
      </c>
      <c r="D360" s="96">
        <v>131.63134038999999</v>
      </c>
      <c r="E360" s="96">
        <v>147.62284048088145</v>
      </c>
      <c r="F360" s="96">
        <v>108.74899889</v>
      </c>
      <c r="G360" s="49"/>
      <c r="H360" s="97">
        <v>131.63134038999999</v>
      </c>
      <c r="I360" s="98">
        <v>2890540.26</v>
      </c>
    </row>
    <row r="361" spans="2:9" ht="15.95" customHeight="1" x14ac:dyDescent="0.2">
      <c r="B361" s="95">
        <v>43829</v>
      </c>
      <c r="C361" s="96">
        <v>158.22996327000001</v>
      </c>
      <c r="D361" s="96">
        <v>128.64408506999999</v>
      </c>
      <c r="E361" s="96">
        <v>148.9400947416959</v>
      </c>
      <c r="F361" s="96">
        <v>108.76758251</v>
      </c>
      <c r="G361" s="49"/>
      <c r="H361" s="97">
        <v>128.64408506999999</v>
      </c>
      <c r="I361" s="98">
        <v>5842733.7999999998</v>
      </c>
    </row>
    <row r="362" spans="2:9" ht="15.95" customHeight="1" x14ac:dyDescent="0.2">
      <c r="B362" s="95">
        <v>43832</v>
      </c>
      <c r="C362" s="96">
        <v>157.96860287000001</v>
      </c>
      <c r="D362" s="96">
        <v>127.7219741</v>
      </c>
      <c r="E362" s="96">
        <v>150.2242779089751</v>
      </c>
      <c r="F362" s="96">
        <v>108.80475928</v>
      </c>
      <c r="G362" s="49"/>
      <c r="H362" s="97">
        <v>127.7219741</v>
      </c>
      <c r="I362" s="98">
        <v>34476892.009999998</v>
      </c>
    </row>
    <row r="363" spans="2:9" ht="15.95" customHeight="1" x14ac:dyDescent="0.2">
      <c r="B363" s="95">
        <v>43833</v>
      </c>
      <c r="C363" s="96">
        <v>157.39836199000001</v>
      </c>
      <c r="D363" s="96">
        <v>127.26091862</v>
      </c>
      <c r="E363" s="96">
        <v>151.55690324143274</v>
      </c>
      <c r="F363" s="96">
        <v>108.82335242000001</v>
      </c>
      <c r="G363" s="49"/>
      <c r="H363" s="97">
        <v>127.26091862</v>
      </c>
      <c r="I363" s="98">
        <v>17240383.390000001</v>
      </c>
    </row>
    <row r="364" spans="2:9" ht="15.95" customHeight="1" x14ac:dyDescent="0.2">
      <c r="B364" s="95">
        <v>43836</v>
      </c>
      <c r="C364" s="96">
        <v>159.18036473000001</v>
      </c>
      <c r="D364" s="96">
        <v>128.70171701000001</v>
      </c>
      <c r="E364" s="96">
        <v>151.35847668022092</v>
      </c>
      <c r="F364" s="96">
        <v>108.84194868</v>
      </c>
      <c r="G364" s="49"/>
      <c r="H364" s="97">
        <v>128.70171701000001</v>
      </c>
      <c r="I364" s="98">
        <v>39834050.270000003</v>
      </c>
    </row>
    <row r="365" spans="2:9" ht="15.95" customHeight="1" x14ac:dyDescent="0.2">
      <c r="B365" s="95">
        <v>43837</v>
      </c>
      <c r="C365" s="96">
        <v>164.76397331000001</v>
      </c>
      <c r="D365" s="96">
        <v>133.21621861</v>
      </c>
      <c r="E365" s="96">
        <v>150.90712612197154</v>
      </c>
      <c r="F365" s="96">
        <v>108.86054824</v>
      </c>
      <c r="G365" s="49"/>
      <c r="H365" s="97">
        <v>133.21621861</v>
      </c>
      <c r="I365" s="98">
        <v>28316918.719999999</v>
      </c>
    </row>
    <row r="366" spans="2:9" ht="15.95" customHeight="1" x14ac:dyDescent="0.2">
      <c r="B366" s="95">
        <v>43838</v>
      </c>
      <c r="C366" s="96">
        <v>162.28104949999999</v>
      </c>
      <c r="D366" s="96">
        <v>131.20870619999999</v>
      </c>
      <c r="E366" s="96">
        <v>148.30522290382808</v>
      </c>
      <c r="F366" s="96">
        <v>108.87915091000001</v>
      </c>
      <c r="G366" s="49"/>
      <c r="H366" s="97">
        <v>131.20870619999999</v>
      </c>
      <c r="I366" s="98">
        <v>20990061.32</v>
      </c>
    </row>
    <row r="367" spans="2:9" ht="15.95" customHeight="1" x14ac:dyDescent="0.2">
      <c r="B367" s="95">
        <v>43839</v>
      </c>
      <c r="C367" s="96">
        <v>164.53825297</v>
      </c>
      <c r="D367" s="96">
        <v>133.03371748000001</v>
      </c>
      <c r="E367" s="96">
        <v>147.53853248186888</v>
      </c>
      <c r="F367" s="96">
        <v>108.89775686999999</v>
      </c>
      <c r="G367" s="49"/>
      <c r="H367" s="97">
        <v>133.03371748000001</v>
      </c>
      <c r="I367" s="98">
        <v>13913757.02</v>
      </c>
    </row>
    <row r="368" spans="2:9" ht="15.95" customHeight="1" x14ac:dyDescent="0.2">
      <c r="B368" s="95">
        <v>43840</v>
      </c>
      <c r="C368" s="96">
        <v>164.98969366</v>
      </c>
      <c r="D368" s="96">
        <v>133.39871973999999</v>
      </c>
      <c r="E368" s="96">
        <v>147.88601185901445</v>
      </c>
      <c r="F368" s="96">
        <v>108.91636595</v>
      </c>
      <c r="G368" s="49"/>
      <c r="H368" s="97">
        <v>133.39871973999999</v>
      </c>
      <c r="I368" s="98">
        <v>14205700.529999999</v>
      </c>
    </row>
    <row r="369" spans="2:9" ht="15.95" customHeight="1" x14ac:dyDescent="0.2">
      <c r="B369" s="95">
        <v>43843</v>
      </c>
      <c r="C369" s="96">
        <v>161.56824839999999</v>
      </c>
      <c r="D369" s="96">
        <v>130.63238684000001</v>
      </c>
      <c r="E369" s="96">
        <v>148.09328843117231</v>
      </c>
      <c r="F369" s="96">
        <v>108.93497815000001</v>
      </c>
      <c r="G369" s="49"/>
      <c r="H369" s="97">
        <v>130.63238684000001</v>
      </c>
      <c r="I369" s="98">
        <v>22905939.870000001</v>
      </c>
    </row>
    <row r="370" spans="2:9" ht="15.95" customHeight="1" x14ac:dyDescent="0.2">
      <c r="B370" s="95">
        <v>43844</v>
      </c>
      <c r="C370" s="96">
        <v>161.21184785</v>
      </c>
      <c r="D370" s="96">
        <v>130.34422717000001</v>
      </c>
      <c r="E370" s="96">
        <v>148.23908071675751</v>
      </c>
      <c r="F370" s="96">
        <v>108.95359363999999</v>
      </c>
      <c r="G370" s="49"/>
      <c r="H370" s="97">
        <v>130.34422717000001</v>
      </c>
      <c r="I370" s="98">
        <v>14457805.27</v>
      </c>
    </row>
    <row r="371" spans="2:9" ht="15.95" customHeight="1" x14ac:dyDescent="0.2">
      <c r="B371" s="95">
        <v>43845</v>
      </c>
      <c r="C371" s="96">
        <v>160.97424749000001</v>
      </c>
      <c r="D371" s="96">
        <v>130.15212072</v>
      </c>
      <c r="E371" s="96">
        <v>147.89765661025925</v>
      </c>
      <c r="F371" s="96">
        <v>108.97221224</v>
      </c>
      <c r="G371" s="49"/>
      <c r="H371" s="97">
        <v>130.15212072</v>
      </c>
      <c r="I371" s="98">
        <v>12253804.880000001</v>
      </c>
    </row>
    <row r="372" spans="2:9" ht="15.95" customHeight="1" x14ac:dyDescent="0.2">
      <c r="B372" s="95">
        <v>43846</v>
      </c>
      <c r="C372" s="96">
        <v>160.27332641000001</v>
      </c>
      <c r="D372" s="96">
        <v>129.58540668000001</v>
      </c>
      <c r="E372" s="96">
        <v>147.29678744602634</v>
      </c>
      <c r="F372" s="96">
        <v>108.99083396</v>
      </c>
      <c r="G372" s="49"/>
      <c r="H372" s="97">
        <v>129.58540668000001</v>
      </c>
      <c r="I372" s="98">
        <v>13678463.630000001</v>
      </c>
    </row>
    <row r="373" spans="2:9" ht="15.95" customHeight="1" x14ac:dyDescent="0.2">
      <c r="B373" s="95">
        <v>43847</v>
      </c>
      <c r="C373" s="96">
        <v>162.32856957000001</v>
      </c>
      <c r="D373" s="96">
        <v>131.24712749</v>
      </c>
      <c r="E373" s="96">
        <v>146.77370522010884</v>
      </c>
      <c r="F373" s="96">
        <v>109.00945897</v>
      </c>
      <c r="G373" s="49"/>
      <c r="H373" s="97">
        <v>131.24712749</v>
      </c>
      <c r="I373" s="98">
        <v>9864095.3599999994</v>
      </c>
    </row>
    <row r="374" spans="2:9" ht="15.95" customHeight="1" x14ac:dyDescent="0.2">
      <c r="B374" s="95">
        <v>43850</v>
      </c>
      <c r="C374" s="96">
        <v>161.56824839999999</v>
      </c>
      <c r="D374" s="96">
        <v>130.63238684000001</v>
      </c>
      <c r="E374" s="96">
        <v>146.22174401110416</v>
      </c>
      <c r="F374" s="96">
        <v>109.02808709999999</v>
      </c>
      <c r="G374" s="49"/>
      <c r="H374" s="97">
        <v>130.63238684000001</v>
      </c>
      <c r="I374" s="98">
        <v>14721622.109999999</v>
      </c>
    </row>
    <row r="375" spans="2:9" ht="15.95" customHeight="1" x14ac:dyDescent="0.2">
      <c r="B375" s="95">
        <v>43851</v>
      </c>
      <c r="C375" s="96">
        <v>160.39212659</v>
      </c>
      <c r="D375" s="96">
        <v>129.68145991</v>
      </c>
      <c r="E375" s="96">
        <v>145.60969588567622</v>
      </c>
      <c r="F375" s="96">
        <v>109.04671834</v>
      </c>
      <c r="G375" s="49"/>
      <c r="H375" s="97">
        <v>129.68145991</v>
      </c>
      <c r="I375" s="98">
        <v>8462615.1199999992</v>
      </c>
    </row>
    <row r="376" spans="2:9" ht="15.95" customHeight="1" x14ac:dyDescent="0.2">
      <c r="B376" s="95">
        <v>43852</v>
      </c>
      <c r="C376" s="96">
        <v>160.97424749000001</v>
      </c>
      <c r="D376" s="96">
        <v>130.15212072</v>
      </c>
      <c r="E376" s="96">
        <v>145.34512713739383</v>
      </c>
      <c r="F376" s="96">
        <v>109.06535288000001</v>
      </c>
      <c r="G376" s="49"/>
      <c r="H376" s="97">
        <v>130.15212072</v>
      </c>
      <c r="I376" s="98">
        <v>8022801.1900000004</v>
      </c>
    </row>
    <row r="377" spans="2:9" ht="15.95" customHeight="1" x14ac:dyDescent="0.2">
      <c r="B377" s="95">
        <v>43853</v>
      </c>
      <c r="C377" s="96">
        <v>160.38024657</v>
      </c>
      <c r="D377" s="96">
        <v>129.67185459000001</v>
      </c>
      <c r="E377" s="96">
        <v>145.38285613142705</v>
      </c>
      <c r="F377" s="96">
        <v>109.08399052999999</v>
      </c>
      <c r="G377" s="49"/>
      <c r="H377" s="97">
        <v>129.67185459000001</v>
      </c>
      <c r="I377" s="98">
        <v>7115121.9900000002</v>
      </c>
    </row>
    <row r="378" spans="2:9" ht="15.95" customHeight="1" x14ac:dyDescent="0.2">
      <c r="B378" s="95">
        <v>43854</v>
      </c>
      <c r="C378" s="96">
        <v>159.59616536999999</v>
      </c>
      <c r="D378" s="96">
        <v>129.03790330000001</v>
      </c>
      <c r="E378" s="96">
        <v>145.32230342495396</v>
      </c>
      <c r="F378" s="96">
        <v>109.10263148</v>
      </c>
      <c r="G378" s="49"/>
      <c r="H378" s="97">
        <v>129.03790330000001</v>
      </c>
      <c r="I378" s="98">
        <v>6513124.9199999999</v>
      </c>
    </row>
    <row r="379" spans="2:9" ht="15.95" customHeight="1" x14ac:dyDescent="0.2">
      <c r="B379" s="95">
        <v>43857</v>
      </c>
      <c r="C379" s="96">
        <v>159.23976482</v>
      </c>
      <c r="D379" s="96">
        <v>128.74974362</v>
      </c>
      <c r="E379" s="96">
        <v>144.03299656712707</v>
      </c>
      <c r="F379" s="96">
        <v>109.12127554</v>
      </c>
      <c r="G379" s="49"/>
      <c r="H379" s="97">
        <v>128.74974362</v>
      </c>
      <c r="I379" s="98">
        <v>6013162.9299999997</v>
      </c>
    </row>
    <row r="380" spans="2:9" ht="15.95" customHeight="1" x14ac:dyDescent="0.2">
      <c r="B380" s="95">
        <v>43858</v>
      </c>
      <c r="C380" s="96">
        <v>161.36628809000001</v>
      </c>
      <c r="D380" s="96">
        <v>130.46909636000001</v>
      </c>
      <c r="E380" s="96">
        <v>144.39910754626433</v>
      </c>
      <c r="F380" s="96">
        <v>109.13992272</v>
      </c>
      <c r="G380" s="49"/>
      <c r="H380" s="97">
        <v>130.46909636000001</v>
      </c>
      <c r="I380" s="98">
        <v>6407278.5700000003</v>
      </c>
    </row>
    <row r="381" spans="2:9" ht="15.95" customHeight="1" x14ac:dyDescent="0.2">
      <c r="B381" s="95">
        <v>43859</v>
      </c>
      <c r="C381" s="96">
        <v>159.06156455000001</v>
      </c>
      <c r="D381" s="96">
        <v>128.60566377999999</v>
      </c>
      <c r="E381" s="96">
        <v>143.83130947556671</v>
      </c>
      <c r="F381" s="96">
        <v>109.15857319</v>
      </c>
      <c r="G381" s="49"/>
      <c r="H381" s="97">
        <v>128.60566377999999</v>
      </c>
      <c r="I381" s="98">
        <v>5775567.5899999999</v>
      </c>
    </row>
    <row r="382" spans="2:9" ht="15.95" customHeight="1" x14ac:dyDescent="0.2">
      <c r="B382" s="95">
        <v>43860</v>
      </c>
      <c r="C382" s="96">
        <v>156.59052075</v>
      </c>
      <c r="D382" s="96">
        <v>126.60775669</v>
      </c>
      <c r="E382" s="96">
        <v>143.27934826656207</v>
      </c>
      <c r="F382" s="96">
        <v>109.17722678</v>
      </c>
      <c r="G382" s="49"/>
      <c r="H382" s="97">
        <v>126.60775669</v>
      </c>
      <c r="I382" s="98">
        <v>5036562.6100000003</v>
      </c>
    </row>
    <row r="383" spans="2:9" ht="15.95" customHeight="1" x14ac:dyDescent="0.2">
      <c r="B383" s="95">
        <v>43861</v>
      </c>
      <c r="C383" s="96">
        <v>156.54300067</v>
      </c>
      <c r="D383" s="96">
        <v>126.5693354</v>
      </c>
      <c r="E383" s="96">
        <v>143.33664044268662</v>
      </c>
      <c r="F383" s="96">
        <v>109.19588366000001</v>
      </c>
      <c r="G383" s="49"/>
      <c r="H383" s="97">
        <v>126.5693354</v>
      </c>
      <c r="I383" s="98">
        <v>8174258.4400000004</v>
      </c>
    </row>
    <row r="384" spans="2:9" ht="15.95" customHeight="1" x14ac:dyDescent="0.2">
      <c r="B384" s="95">
        <v>43864</v>
      </c>
      <c r="C384" s="96">
        <v>156.43552589000001</v>
      </c>
      <c r="D384" s="96">
        <v>125.82972556</v>
      </c>
      <c r="E384" s="96">
        <v>142.34543921672719</v>
      </c>
      <c r="F384" s="96">
        <v>109.21454365</v>
      </c>
      <c r="G384" s="49"/>
      <c r="H384" s="97">
        <v>125.82972556</v>
      </c>
      <c r="I384" s="98">
        <v>4057405.03</v>
      </c>
    </row>
    <row r="385" spans="2:9" ht="15.95" customHeight="1" x14ac:dyDescent="0.2">
      <c r="B385" s="95">
        <v>43865</v>
      </c>
      <c r="C385" s="96">
        <v>155.85038537</v>
      </c>
      <c r="D385" s="96">
        <v>125.35906475</v>
      </c>
      <c r="E385" s="96">
        <v>142.4642156794244</v>
      </c>
      <c r="F385" s="96">
        <v>109.23320676</v>
      </c>
      <c r="G385" s="49"/>
      <c r="H385" s="97">
        <v>125.35906475</v>
      </c>
      <c r="I385" s="98">
        <v>9192861.1300000008</v>
      </c>
    </row>
    <row r="386" spans="2:9" ht="15.95" customHeight="1" x14ac:dyDescent="0.2">
      <c r="B386" s="95">
        <v>43866</v>
      </c>
      <c r="C386" s="96">
        <v>156.79377518000001</v>
      </c>
      <c r="D386" s="96">
        <v>126.11788523</v>
      </c>
      <c r="E386" s="96">
        <v>141.99376772913351</v>
      </c>
      <c r="F386" s="96">
        <v>109.25187317</v>
      </c>
      <c r="G386" s="49"/>
      <c r="H386" s="97">
        <v>126.11788523</v>
      </c>
      <c r="I386" s="98">
        <v>6195573.79</v>
      </c>
    </row>
    <row r="387" spans="2:9" ht="15.95" customHeight="1" x14ac:dyDescent="0.2">
      <c r="B387" s="95">
        <v>43867</v>
      </c>
      <c r="C387" s="96">
        <v>157.16396612</v>
      </c>
      <c r="D387" s="96">
        <v>126.41565023</v>
      </c>
      <c r="E387" s="96">
        <v>141.73385688134903</v>
      </c>
      <c r="F387" s="96">
        <v>109.26950312</v>
      </c>
      <c r="G387" s="49"/>
      <c r="H387" s="97">
        <v>126.41565023</v>
      </c>
      <c r="I387" s="98">
        <v>6147406.75</v>
      </c>
    </row>
    <row r="388" spans="2:9" ht="15.95" customHeight="1" x14ac:dyDescent="0.2">
      <c r="B388" s="95">
        <v>43868</v>
      </c>
      <c r="C388" s="96">
        <v>160.85393386999999</v>
      </c>
      <c r="D388" s="96">
        <v>129.38369491</v>
      </c>
      <c r="E388" s="96">
        <v>141.05426919870112</v>
      </c>
      <c r="F388" s="96">
        <v>109.28713599</v>
      </c>
      <c r="G388" s="49"/>
      <c r="H388" s="97">
        <v>129.38369491</v>
      </c>
      <c r="I388" s="98">
        <v>12909004.789999999</v>
      </c>
    </row>
    <row r="389" spans="2:9" ht="15.95" customHeight="1" x14ac:dyDescent="0.2">
      <c r="B389" s="95">
        <v>43871</v>
      </c>
      <c r="C389" s="96">
        <v>161.06888344999999</v>
      </c>
      <c r="D389" s="96">
        <v>129.55659072</v>
      </c>
      <c r="E389" s="96">
        <v>139.94988099064201</v>
      </c>
      <c r="F389" s="96">
        <v>109.30477161</v>
      </c>
      <c r="G389" s="49"/>
      <c r="H389" s="97">
        <v>129.55659072</v>
      </c>
      <c r="I389" s="98">
        <v>9600633.0399999991</v>
      </c>
    </row>
    <row r="390" spans="2:9" ht="15.95" customHeight="1" x14ac:dyDescent="0.2">
      <c r="B390" s="95">
        <v>43872</v>
      </c>
      <c r="C390" s="96">
        <v>164.4006019</v>
      </c>
      <c r="D390" s="96">
        <v>132.23647571000001</v>
      </c>
      <c r="E390" s="96">
        <v>140.68303452901611</v>
      </c>
      <c r="F390" s="96">
        <v>109.32241016</v>
      </c>
      <c r="G390" s="49"/>
      <c r="H390" s="97">
        <v>132.23647571000001</v>
      </c>
      <c r="I390" s="98">
        <v>11051060.720000001</v>
      </c>
    </row>
    <row r="391" spans="2:9" ht="15.95" customHeight="1" x14ac:dyDescent="0.2">
      <c r="B391" s="95">
        <v>43873</v>
      </c>
      <c r="C391" s="96">
        <v>164.55584325999999</v>
      </c>
      <c r="D391" s="96">
        <v>132.36134490000001</v>
      </c>
      <c r="E391" s="96">
        <v>141.33001690817852</v>
      </c>
      <c r="F391" s="96">
        <v>109.34005146</v>
      </c>
      <c r="G391" s="49"/>
      <c r="H391" s="97">
        <v>132.36134490000001</v>
      </c>
      <c r="I391" s="98">
        <v>9641995</v>
      </c>
    </row>
    <row r="392" spans="2:9" ht="15.95" customHeight="1" x14ac:dyDescent="0.2">
      <c r="B392" s="95">
        <v>43874</v>
      </c>
      <c r="C392" s="96">
        <v>163.19449594</v>
      </c>
      <c r="D392" s="96">
        <v>131.26633813000001</v>
      </c>
      <c r="E392" s="96">
        <v>141.58154353506671</v>
      </c>
      <c r="F392" s="96">
        <v>109.35769569</v>
      </c>
      <c r="G392" s="49"/>
      <c r="H392" s="97">
        <v>131.26633813000001</v>
      </c>
      <c r="I392" s="98">
        <v>5753579.3899999997</v>
      </c>
    </row>
    <row r="393" spans="2:9" ht="15.95" customHeight="1" x14ac:dyDescent="0.2">
      <c r="B393" s="95">
        <v>43875</v>
      </c>
      <c r="C393" s="96">
        <v>162.16751461999999</v>
      </c>
      <c r="D393" s="96">
        <v>130.44028039</v>
      </c>
      <c r="E393" s="96">
        <v>142.01612565152354</v>
      </c>
      <c r="F393" s="96">
        <v>109.37534266999999</v>
      </c>
      <c r="G393" s="49"/>
      <c r="H393" s="97">
        <v>130.44028039</v>
      </c>
      <c r="I393" s="98">
        <v>9296283.7799999993</v>
      </c>
    </row>
    <row r="394" spans="2:9" ht="15.95" customHeight="1" x14ac:dyDescent="0.2">
      <c r="B394" s="95">
        <v>43878</v>
      </c>
      <c r="C394" s="96">
        <v>162.25110612</v>
      </c>
      <c r="D394" s="96">
        <v>130.50751765000001</v>
      </c>
      <c r="E394" s="96">
        <v>141.92389922166453</v>
      </c>
      <c r="F394" s="96">
        <v>109.39299258</v>
      </c>
      <c r="G394" s="49"/>
      <c r="H394" s="97">
        <v>130.50751765000001</v>
      </c>
      <c r="I394" s="98">
        <v>8597631.7300000004</v>
      </c>
    </row>
    <row r="395" spans="2:9" ht="15.95" customHeight="1" x14ac:dyDescent="0.2">
      <c r="B395" s="95">
        <v>43879</v>
      </c>
      <c r="C395" s="96">
        <v>161.21218316</v>
      </c>
      <c r="D395" s="96">
        <v>129.67185459000001</v>
      </c>
      <c r="E395" s="96">
        <v>140.91825850416157</v>
      </c>
      <c r="F395" s="96">
        <v>109.41064541</v>
      </c>
      <c r="G395" s="49"/>
      <c r="H395" s="97">
        <v>129.67185459000001</v>
      </c>
      <c r="I395" s="98">
        <v>8990328.8200000003</v>
      </c>
    </row>
    <row r="396" spans="2:9" ht="15.95" customHeight="1" x14ac:dyDescent="0.2">
      <c r="B396" s="95">
        <v>43880</v>
      </c>
      <c r="C396" s="96">
        <v>161.45101603000001</v>
      </c>
      <c r="D396" s="96">
        <v>129.86396103999999</v>
      </c>
      <c r="E396" s="96">
        <v>140.33881568221912</v>
      </c>
      <c r="F396" s="96">
        <v>109.428301</v>
      </c>
      <c r="G396" s="49"/>
      <c r="H396" s="97">
        <v>129.86396103999999</v>
      </c>
      <c r="I396" s="98">
        <v>5265091.08</v>
      </c>
    </row>
    <row r="397" spans="2:9" ht="15.95" customHeight="1" x14ac:dyDescent="0.2">
      <c r="B397" s="95">
        <v>43881</v>
      </c>
      <c r="C397" s="96">
        <v>161.09276672999999</v>
      </c>
      <c r="D397" s="96">
        <v>129.57580136000001</v>
      </c>
      <c r="E397" s="96">
        <v>140.34813148321496</v>
      </c>
      <c r="F397" s="96">
        <v>109.44595952</v>
      </c>
      <c r="G397" s="49"/>
      <c r="H397" s="97">
        <v>129.57580136000001</v>
      </c>
      <c r="I397" s="98">
        <v>5322313.5</v>
      </c>
    </row>
    <row r="398" spans="2:9" ht="15.95" customHeight="1" x14ac:dyDescent="0.2">
      <c r="B398" s="95">
        <v>43882</v>
      </c>
      <c r="C398" s="96">
        <v>159.31346189999999</v>
      </c>
      <c r="D398" s="96">
        <v>128.14460829999999</v>
      </c>
      <c r="E398" s="96">
        <v>140.55540805537282</v>
      </c>
      <c r="F398" s="96">
        <v>109.46362078</v>
      </c>
      <c r="G398" s="49"/>
      <c r="H398" s="97">
        <v>128.14460829999999</v>
      </c>
      <c r="I398" s="98">
        <v>5276808.38</v>
      </c>
    </row>
    <row r="399" spans="2:9" ht="15.95" customHeight="1" x14ac:dyDescent="0.2">
      <c r="B399" s="95">
        <v>43887</v>
      </c>
      <c r="C399" s="96">
        <v>156.31610945</v>
      </c>
      <c r="D399" s="96">
        <v>125.73367233</v>
      </c>
      <c r="E399" s="96">
        <v>138.46447652185225</v>
      </c>
      <c r="F399" s="96">
        <v>109.48128497</v>
      </c>
      <c r="G399" s="49"/>
      <c r="H399" s="97">
        <v>125.73367233</v>
      </c>
      <c r="I399" s="98">
        <v>4199772.91</v>
      </c>
    </row>
    <row r="400" spans="2:9" ht="15.95" customHeight="1" x14ac:dyDescent="0.2">
      <c r="B400" s="95">
        <v>43888</v>
      </c>
      <c r="C400" s="96">
        <v>154.93087883999999</v>
      </c>
      <c r="D400" s="96">
        <v>124.61945492</v>
      </c>
      <c r="E400" s="96">
        <v>138.45422914075681</v>
      </c>
      <c r="F400" s="96">
        <v>109.49895191</v>
      </c>
      <c r="G400" s="49"/>
      <c r="H400" s="97">
        <v>124.61945492</v>
      </c>
      <c r="I400" s="98">
        <v>5184324.4800000004</v>
      </c>
    </row>
    <row r="401" spans="2:9" ht="15.95" customHeight="1" x14ac:dyDescent="0.2">
      <c r="B401" s="95">
        <v>43889</v>
      </c>
      <c r="C401" s="96">
        <v>155.22941992</v>
      </c>
      <c r="D401" s="96">
        <v>124.85958798</v>
      </c>
      <c r="E401" s="96">
        <v>138.05132074768591</v>
      </c>
      <c r="F401" s="96">
        <v>109.51662177999999</v>
      </c>
      <c r="G401" s="49"/>
      <c r="H401" s="97">
        <v>124.85958798</v>
      </c>
      <c r="I401" s="98">
        <v>4289376.38</v>
      </c>
    </row>
    <row r="402" spans="2:9" ht="15.95" customHeight="1" x14ac:dyDescent="0.2">
      <c r="B402" s="95">
        <v>43892</v>
      </c>
      <c r="C402" s="96">
        <v>156.77799275000001</v>
      </c>
      <c r="D402" s="96">
        <v>125.44551266000001</v>
      </c>
      <c r="E402" s="96">
        <v>139.05370093484032</v>
      </c>
      <c r="F402" s="96">
        <v>109.53429439999999</v>
      </c>
      <c r="G402" s="49"/>
      <c r="H402" s="97">
        <v>125.44551266000001</v>
      </c>
      <c r="I402" s="98">
        <v>3915109.77</v>
      </c>
    </row>
    <row r="403" spans="2:9" ht="15.95" customHeight="1" x14ac:dyDescent="0.2">
      <c r="B403" s="95">
        <v>43893</v>
      </c>
      <c r="C403" s="96">
        <v>159.05883643999999</v>
      </c>
      <c r="D403" s="96">
        <v>127.27052394</v>
      </c>
      <c r="E403" s="96">
        <v>139.69462804335546</v>
      </c>
      <c r="F403" s="96">
        <v>109.55196995</v>
      </c>
      <c r="G403" s="49"/>
      <c r="H403" s="97">
        <v>127.27052394</v>
      </c>
      <c r="I403" s="98">
        <v>3892210.55</v>
      </c>
    </row>
    <row r="404" spans="2:9" ht="15.95" customHeight="1" x14ac:dyDescent="0.2">
      <c r="B404" s="95">
        <v>43894</v>
      </c>
      <c r="C404" s="96">
        <v>159.65905846000001</v>
      </c>
      <c r="D404" s="96">
        <v>127.75079006999999</v>
      </c>
      <c r="E404" s="96">
        <v>139.86743615182866</v>
      </c>
      <c r="F404" s="96">
        <v>109.56964843</v>
      </c>
      <c r="G404" s="49"/>
      <c r="H404" s="97">
        <v>127.75079006999999</v>
      </c>
      <c r="I404" s="98">
        <v>3825845.15</v>
      </c>
    </row>
    <row r="405" spans="2:9" ht="15.95" customHeight="1" x14ac:dyDescent="0.2">
      <c r="B405" s="95">
        <v>43895</v>
      </c>
      <c r="C405" s="96">
        <v>158.61467214000001</v>
      </c>
      <c r="D405" s="96">
        <v>126.91512701000001</v>
      </c>
      <c r="E405" s="96">
        <v>139.45521195776189</v>
      </c>
      <c r="F405" s="96">
        <v>109.58732965999999</v>
      </c>
      <c r="G405" s="49"/>
      <c r="H405" s="97">
        <v>126.91512701000001</v>
      </c>
      <c r="I405" s="98">
        <v>4105634.11</v>
      </c>
    </row>
    <row r="406" spans="2:9" ht="15.95" customHeight="1" x14ac:dyDescent="0.2">
      <c r="B406" s="95">
        <v>43896</v>
      </c>
      <c r="C406" s="96">
        <v>156.41785952999999</v>
      </c>
      <c r="D406" s="96">
        <v>125.15735298</v>
      </c>
      <c r="E406" s="96">
        <v>138.16869984023376</v>
      </c>
      <c r="F406" s="96">
        <v>109.60501381</v>
      </c>
      <c r="G406" s="49"/>
      <c r="H406" s="97">
        <v>125.15735298</v>
      </c>
      <c r="I406" s="98">
        <v>3060899.8399999999</v>
      </c>
    </row>
    <row r="407" spans="2:9" ht="15.95" customHeight="1" x14ac:dyDescent="0.2">
      <c r="B407" s="95">
        <v>43899</v>
      </c>
      <c r="C407" s="96">
        <v>148.85506201999999</v>
      </c>
      <c r="D407" s="96">
        <v>119.10599976</v>
      </c>
      <c r="E407" s="96">
        <v>133.26393061591395</v>
      </c>
      <c r="F407" s="96">
        <v>109.62270072</v>
      </c>
      <c r="G407" s="49"/>
      <c r="H407" s="97">
        <v>119.10599976</v>
      </c>
      <c r="I407" s="98">
        <v>7114419.9400000004</v>
      </c>
    </row>
    <row r="408" spans="2:9" ht="15.95" customHeight="1" x14ac:dyDescent="0.2">
      <c r="B408" s="95">
        <v>43900</v>
      </c>
      <c r="C408" s="96">
        <v>153.35672721</v>
      </c>
      <c r="D408" s="96">
        <v>122.70799572999999</v>
      </c>
      <c r="E408" s="96">
        <v>135.15736716832231</v>
      </c>
      <c r="F408" s="96">
        <v>109.64039055000001</v>
      </c>
      <c r="G408" s="49"/>
      <c r="H408" s="97">
        <v>122.70799572999999</v>
      </c>
      <c r="I408" s="98">
        <v>3703255.23</v>
      </c>
    </row>
    <row r="409" spans="2:9" ht="15.95" customHeight="1" x14ac:dyDescent="0.2">
      <c r="B409" s="95">
        <v>43901</v>
      </c>
      <c r="C409" s="96">
        <v>148.26684444</v>
      </c>
      <c r="D409" s="96">
        <v>118.63533896</v>
      </c>
      <c r="E409" s="96">
        <v>132.6807614735732</v>
      </c>
      <c r="F409" s="96">
        <v>109.65808332</v>
      </c>
      <c r="G409" s="49"/>
      <c r="H409" s="97">
        <v>118.63533896</v>
      </c>
      <c r="I409" s="98">
        <v>5697421.5099999998</v>
      </c>
    </row>
    <row r="410" spans="2:9" ht="15.95" customHeight="1" x14ac:dyDescent="0.2">
      <c r="B410" s="95">
        <v>43902</v>
      </c>
      <c r="C410" s="96">
        <v>137.85899454</v>
      </c>
      <c r="D410" s="96">
        <v>110.3075243</v>
      </c>
      <c r="E410" s="96">
        <v>123.96582964194698</v>
      </c>
      <c r="F410" s="96">
        <v>109.67577883</v>
      </c>
      <c r="G410" s="49"/>
      <c r="H410" s="97">
        <v>110.3075243</v>
      </c>
      <c r="I410" s="98">
        <v>11602915.1</v>
      </c>
    </row>
    <row r="411" spans="2:9" ht="15.95" customHeight="1" x14ac:dyDescent="0.2">
      <c r="B411" s="95">
        <v>43903</v>
      </c>
      <c r="C411" s="96">
        <v>141.05217571</v>
      </c>
      <c r="D411" s="96">
        <v>112.8625401</v>
      </c>
      <c r="E411" s="96">
        <v>125.81315297942585</v>
      </c>
      <c r="F411" s="96">
        <v>109.69347727</v>
      </c>
      <c r="G411" s="49"/>
      <c r="H411" s="97">
        <v>112.8625401</v>
      </c>
      <c r="I411" s="98">
        <v>6966953.4800000004</v>
      </c>
    </row>
    <row r="412" spans="2:9" ht="15.95" customHeight="1" x14ac:dyDescent="0.2">
      <c r="B412" s="95">
        <v>43906</v>
      </c>
      <c r="C412" s="96">
        <v>133.24928939</v>
      </c>
      <c r="D412" s="96">
        <v>106.61908043</v>
      </c>
      <c r="E412" s="96">
        <v>119.97866681571928</v>
      </c>
      <c r="F412" s="96">
        <v>109.71117846</v>
      </c>
      <c r="G412" s="49"/>
      <c r="H412" s="97">
        <v>106.61908043</v>
      </c>
      <c r="I412" s="98">
        <v>6082936.0599999996</v>
      </c>
    </row>
    <row r="413" spans="2:9" ht="15.95" customHeight="1" x14ac:dyDescent="0.2">
      <c r="B413" s="95">
        <v>43907</v>
      </c>
      <c r="C413" s="96">
        <v>132.33695191999999</v>
      </c>
      <c r="D413" s="96">
        <v>105.88907592</v>
      </c>
      <c r="E413" s="96">
        <v>117.42101365230616</v>
      </c>
      <c r="F413" s="96">
        <v>109.72888259</v>
      </c>
      <c r="G413" s="49"/>
      <c r="H413" s="97">
        <v>105.88907592</v>
      </c>
      <c r="I413" s="98">
        <v>5575538.3499999996</v>
      </c>
    </row>
    <row r="414" spans="2:9" ht="15.95" customHeight="1" x14ac:dyDescent="0.2">
      <c r="B414" s="95">
        <v>43908</v>
      </c>
      <c r="C414" s="96">
        <v>110.58490575</v>
      </c>
      <c r="D414" s="96">
        <v>88.484231441000006</v>
      </c>
      <c r="E414" s="96">
        <v>101.8859839116115</v>
      </c>
      <c r="F414" s="96">
        <v>109.74658945</v>
      </c>
      <c r="G414" s="49"/>
      <c r="H414" s="97">
        <v>88.484231441000006</v>
      </c>
      <c r="I414" s="98">
        <v>7043884.46</v>
      </c>
    </row>
    <row r="415" spans="2:9" ht="15.95" customHeight="1" x14ac:dyDescent="0.2">
      <c r="B415" s="95">
        <v>43909</v>
      </c>
      <c r="C415" s="96">
        <v>118.24373878</v>
      </c>
      <c r="D415" s="96">
        <v>94.612427236000002</v>
      </c>
      <c r="E415" s="96">
        <v>102.8124403206497</v>
      </c>
      <c r="F415" s="96">
        <v>109.76220325</v>
      </c>
      <c r="G415" s="49"/>
      <c r="H415" s="97">
        <v>94.612427236000002</v>
      </c>
      <c r="I415" s="98">
        <v>6879498.3499999996</v>
      </c>
    </row>
    <row r="416" spans="2:9" ht="15.95" customHeight="1" x14ac:dyDescent="0.2">
      <c r="B416" s="95">
        <v>43910</v>
      </c>
      <c r="C416" s="96">
        <v>125.92658068999999</v>
      </c>
      <c r="D416" s="96">
        <v>100.75983367000001</v>
      </c>
      <c r="E416" s="96">
        <v>106.04176273586427</v>
      </c>
      <c r="F416" s="96">
        <v>109.77781924</v>
      </c>
      <c r="G416" s="49"/>
      <c r="H416" s="97">
        <v>100.75983367000001</v>
      </c>
      <c r="I416" s="98">
        <v>4479771.04</v>
      </c>
    </row>
    <row r="417" spans="2:9" ht="15.95" customHeight="1" x14ac:dyDescent="0.2">
      <c r="B417" s="95">
        <v>43913</v>
      </c>
      <c r="C417" s="96">
        <v>120.04440485000001</v>
      </c>
      <c r="D417" s="96">
        <v>96.053225620000006</v>
      </c>
      <c r="E417" s="96">
        <v>101.0419723413867</v>
      </c>
      <c r="F417" s="96">
        <v>109.79343743</v>
      </c>
      <c r="G417" s="49"/>
      <c r="H417" s="97">
        <v>96.053225620000006</v>
      </c>
      <c r="I417" s="98">
        <v>3423362.67</v>
      </c>
    </row>
    <row r="418" spans="2:9" ht="15.95" customHeight="1" x14ac:dyDescent="0.2">
      <c r="B418" s="95">
        <v>43914</v>
      </c>
      <c r="C418" s="96">
        <v>122.46930183000001</v>
      </c>
      <c r="D418" s="96">
        <v>97.993500777999998</v>
      </c>
      <c r="E418" s="96">
        <v>103.88096269487475</v>
      </c>
      <c r="F418" s="96">
        <v>109.80905782000001</v>
      </c>
      <c r="G418" s="49"/>
      <c r="H418" s="97">
        <v>97.993500777999998</v>
      </c>
      <c r="I418" s="98">
        <v>1890862.93</v>
      </c>
    </row>
    <row r="419" spans="2:9" ht="15.95" customHeight="1" x14ac:dyDescent="0.2">
      <c r="B419" s="95">
        <v>43915</v>
      </c>
      <c r="C419" s="96">
        <v>127.24706915</v>
      </c>
      <c r="D419" s="96">
        <v>101.81641915</v>
      </c>
      <c r="E419" s="96">
        <v>109.9287807013865</v>
      </c>
      <c r="F419" s="96">
        <v>109.82468041</v>
      </c>
      <c r="G419" s="49"/>
      <c r="H419" s="97">
        <v>101.81641915</v>
      </c>
      <c r="I419" s="98">
        <v>1767535.36</v>
      </c>
    </row>
    <row r="420" spans="2:9" ht="15.95" customHeight="1" x14ac:dyDescent="0.2">
      <c r="B420" s="95">
        <v>43916</v>
      </c>
      <c r="C420" s="96">
        <v>129.04773521999999</v>
      </c>
      <c r="D420" s="96">
        <v>103.25721754</v>
      </c>
      <c r="E420" s="96">
        <v>113.80368812561407</v>
      </c>
      <c r="F420" s="96">
        <v>109.84030519</v>
      </c>
      <c r="G420" s="49"/>
      <c r="H420" s="97">
        <v>103.25721754</v>
      </c>
      <c r="I420" s="98">
        <v>4801732.8</v>
      </c>
    </row>
    <row r="421" spans="2:9" ht="15.95" customHeight="1" x14ac:dyDescent="0.2">
      <c r="B421" s="95">
        <v>43917</v>
      </c>
      <c r="C421" s="96">
        <v>131.92880094</v>
      </c>
      <c r="D421" s="96">
        <v>105.56249495</v>
      </c>
      <c r="E421" s="96">
        <v>114.99657644313385</v>
      </c>
      <c r="F421" s="96">
        <v>109.85593217</v>
      </c>
      <c r="G421" s="49"/>
      <c r="H421" s="97">
        <v>105.56249495</v>
      </c>
      <c r="I421" s="98">
        <v>1570864.71</v>
      </c>
    </row>
    <row r="422" spans="2:9" ht="15.95" customHeight="1" x14ac:dyDescent="0.2">
      <c r="B422" s="95">
        <v>43920</v>
      </c>
      <c r="C422" s="96">
        <v>132.52902295999999</v>
      </c>
      <c r="D422" s="96">
        <v>106.04276108000001</v>
      </c>
      <c r="E422" s="96">
        <v>115.39016903520891</v>
      </c>
      <c r="F422" s="96">
        <v>109.87156154</v>
      </c>
      <c r="G422" s="49"/>
      <c r="H422" s="97">
        <v>106.04276108000001</v>
      </c>
      <c r="I422" s="98">
        <v>5259207.17</v>
      </c>
    </row>
    <row r="423" spans="2:9" ht="15.95" customHeight="1" x14ac:dyDescent="0.2">
      <c r="B423" s="95">
        <v>43921</v>
      </c>
      <c r="C423" s="96">
        <v>130.27218815000001</v>
      </c>
      <c r="D423" s="96">
        <v>104.23696044</v>
      </c>
      <c r="E423" s="96">
        <v>116.17269631886106</v>
      </c>
      <c r="F423" s="96">
        <v>109.8871931</v>
      </c>
      <c r="G423" s="49"/>
      <c r="H423" s="97">
        <v>104.23696044</v>
      </c>
      <c r="I423" s="98">
        <v>5789606.7800000003</v>
      </c>
    </row>
    <row r="424" spans="2:9" ht="15.95" customHeight="1" x14ac:dyDescent="0.2">
      <c r="B424" s="95">
        <v>43922</v>
      </c>
      <c r="C424" s="96">
        <v>130.46547032999999</v>
      </c>
      <c r="D424" s="96">
        <v>103.73748367</v>
      </c>
      <c r="E424" s="96">
        <v>114.78417618042826</v>
      </c>
      <c r="F424" s="96">
        <v>109.90282686</v>
      </c>
      <c r="G424" s="49"/>
      <c r="H424" s="97">
        <v>103.73748367</v>
      </c>
      <c r="I424" s="98">
        <v>1463849.19</v>
      </c>
    </row>
    <row r="425" spans="2:9" ht="15.95" customHeight="1" x14ac:dyDescent="0.2">
      <c r="B425" s="95">
        <v>43923</v>
      </c>
      <c r="C425" s="96">
        <v>132.27749075</v>
      </c>
      <c r="D425" s="96">
        <v>105.17828205000001</v>
      </c>
      <c r="E425" s="96">
        <v>113.92013563806232</v>
      </c>
      <c r="F425" s="96">
        <v>109.91846282</v>
      </c>
      <c r="G425" s="49"/>
      <c r="H425" s="97">
        <v>105.17828205000001</v>
      </c>
      <c r="I425" s="98">
        <v>1604086.96</v>
      </c>
    </row>
    <row r="426" spans="2:9" ht="15.95" customHeight="1" x14ac:dyDescent="0.2">
      <c r="B426" s="95">
        <v>43924</v>
      </c>
      <c r="C426" s="96">
        <v>129.74066216</v>
      </c>
      <c r="D426" s="96">
        <v>103.16116431</v>
      </c>
      <c r="E426" s="96">
        <v>112.61592349864205</v>
      </c>
      <c r="F426" s="96">
        <v>109.93410097</v>
      </c>
      <c r="G426" s="49"/>
      <c r="H426" s="97">
        <v>103.16116431</v>
      </c>
      <c r="I426" s="98">
        <v>1512744.2</v>
      </c>
    </row>
    <row r="427" spans="2:9" ht="15.95" customHeight="1" x14ac:dyDescent="0.2">
      <c r="B427" s="95">
        <v>43927</v>
      </c>
      <c r="C427" s="96">
        <v>133.60630573</v>
      </c>
      <c r="D427" s="96">
        <v>106.23486753</v>
      </c>
      <c r="E427" s="96">
        <v>113.5647378300703</v>
      </c>
      <c r="F427" s="96">
        <v>109.94974132</v>
      </c>
      <c r="G427" s="49"/>
      <c r="H427" s="97">
        <v>106.23486753</v>
      </c>
      <c r="I427" s="98">
        <v>2017493.04</v>
      </c>
    </row>
    <row r="428" spans="2:9" ht="15.95" customHeight="1" x14ac:dyDescent="0.2">
      <c r="B428" s="95">
        <v>43928</v>
      </c>
      <c r="C428" s="96">
        <v>133.71502695000001</v>
      </c>
      <c r="D428" s="96">
        <v>106.32131543</v>
      </c>
      <c r="E428" s="96">
        <v>115.67523254568218</v>
      </c>
      <c r="F428" s="96">
        <v>109.96538387</v>
      </c>
      <c r="G428" s="49"/>
      <c r="H428" s="97">
        <v>106.32131543</v>
      </c>
      <c r="I428" s="98">
        <v>2115592.64</v>
      </c>
    </row>
    <row r="429" spans="2:9" ht="15.95" customHeight="1" x14ac:dyDescent="0.2">
      <c r="B429" s="95">
        <v>43929</v>
      </c>
      <c r="C429" s="96">
        <v>135.20088369999999</v>
      </c>
      <c r="D429" s="96">
        <v>107.50277011</v>
      </c>
      <c r="E429" s="96">
        <v>116.62497845721002</v>
      </c>
      <c r="F429" s="96">
        <v>109.9810288</v>
      </c>
      <c r="G429" s="49"/>
      <c r="H429" s="97">
        <v>107.50277011</v>
      </c>
      <c r="I429" s="98">
        <v>1875633.85</v>
      </c>
    </row>
    <row r="430" spans="2:9" ht="15.95" customHeight="1" x14ac:dyDescent="0.2">
      <c r="B430" s="95">
        <v>43930</v>
      </c>
      <c r="C430" s="96">
        <v>135.30960492</v>
      </c>
      <c r="D430" s="96">
        <v>107.58921801</v>
      </c>
      <c r="E430" s="96">
        <v>117.38887413887046</v>
      </c>
      <c r="F430" s="96">
        <v>109.99667592999999</v>
      </c>
      <c r="G430" s="49"/>
      <c r="H430" s="97">
        <v>107.58921801</v>
      </c>
      <c r="I430" s="98">
        <v>3080979.73</v>
      </c>
    </row>
    <row r="431" spans="2:9" ht="15.95" customHeight="1" x14ac:dyDescent="0.2">
      <c r="B431" s="95">
        <v>43934</v>
      </c>
      <c r="C431" s="96">
        <v>135.05592206</v>
      </c>
      <c r="D431" s="96">
        <v>107.38750623999999</v>
      </c>
      <c r="E431" s="96">
        <v>117.73588772596621</v>
      </c>
      <c r="F431" s="96">
        <v>110.01232526</v>
      </c>
      <c r="G431" s="49"/>
      <c r="H431" s="97">
        <v>107.38750623999999</v>
      </c>
      <c r="I431" s="98">
        <v>2937969.43</v>
      </c>
    </row>
    <row r="432" spans="2:9" ht="15.95" customHeight="1" x14ac:dyDescent="0.2">
      <c r="B432" s="95">
        <v>43935</v>
      </c>
      <c r="C432" s="96">
        <v>135.99817268000001</v>
      </c>
      <c r="D432" s="96">
        <v>108.1367214</v>
      </c>
      <c r="E432" s="96">
        <v>118.73780212307088</v>
      </c>
      <c r="F432" s="96">
        <v>110.02797678</v>
      </c>
      <c r="G432" s="49"/>
      <c r="H432" s="97">
        <v>108.1367214</v>
      </c>
      <c r="I432" s="98">
        <v>2566420.54</v>
      </c>
    </row>
    <row r="433" spans="2:9" ht="15.95" customHeight="1" x14ac:dyDescent="0.2">
      <c r="B433" s="95">
        <v>43936</v>
      </c>
      <c r="C433" s="96">
        <v>137.36322806999999</v>
      </c>
      <c r="D433" s="96">
        <v>109.22212285000001</v>
      </c>
      <c r="E433" s="96">
        <v>118.51748342951882</v>
      </c>
      <c r="F433" s="96">
        <v>110.04363051</v>
      </c>
      <c r="G433" s="49"/>
      <c r="H433" s="97">
        <v>109.22212285000001</v>
      </c>
      <c r="I433" s="98">
        <v>1952512.35</v>
      </c>
    </row>
    <row r="434" spans="2:9" ht="15.95" customHeight="1" x14ac:dyDescent="0.2">
      <c r="B434" s="95">
        <v>43937</v>
      </c>
      <c r="C434" s="96">
        <v>137.10954520999999</v>
      </c>
      <c r="D434" s="96">
        <v>109.02041106999999</v>
      </c>
      <c r="E434" s="96">
        <v>118.78484691809997</v>
      </c>
      <c r="F434" s="96">
        <v>110.05928643</v>
      </c>
      <c r="G434" s="49"/>
      <c r="H434" s="97">
        <v>109.02041106999999</v>
      </c>
      <c r="I434" s="98">
        <v>2843182.52</v>
      </c>
    </row>
    <row r="435" spans="2:9" ht="15.95" customHeight="1" x14ac:dyDescent="0.2">
      <c r="B435" s="95">
        <v>43938</v>
      </c>
      <c r="C435" s="96">
        <v>137.72563215</v>
      </c>
      <c r="D435" s="96">
        <v>109.51028253</v>
      </c>
      <c r="E435" s="96">
        <v>119.21803166440742</v>
      </c>
      <c r="F435" s="96">
        <v>110.07494455</v>
      </c>
      <c r="G435" s="49"/>
      <c r="H435" s="97">
        <v>109.51028253</v>
      </c>
      <c r="I435" s="98">
        <v>3204880.46</v>
      </c>
    </row>
    <row r="436" spans="2:9" ht="15.95" customHeight="1" x14ac:dyDescent="0.2">
      <c r="B436" s="95">
        <v>43941</v>
      </c>
      <c r="C436" s="96">
        <v>136.30017609000001</v>
      </c>
      <c r="D436" s="96">
        <v>108.37685446</v>
      </c>
      <c r="E436" s="96">
        <v>119.0349761748388</v>
      </c>
      <c r="F436" s="96">
        <v>110.09060504999999</v>
      </c>
      <c r="G436" s="49"/>
      <c r="H436" s="97">
        <v>108.37685446</v>
      </c>
      <c r="I436" s="98">
        <v>4285924.53</v>
      </c>
    </row>
    <row r="437" spans="2:9" ht="15.95" customHeight="1" x14ac:dyDescent="0.2">
      <c r="B437" s="95">
        <v>43943</v>
      </c>
      <c r="C437" s="96">
        <v>135.90153158999999</v>
      </c>
      <c r="D437" s="96">
        <v>108.05987881999999</v>
      </c>
      <c r="E437" s="96">
        <v>119.85057455202626</v>
      </c>
      <c r="F437" s="96">
        <v>110.10626774000001</v>
      </c>
      <c r="G437" s="49"/>
      <c r="H437" s="97">
        <v>108.05987881999999</v>
      </c>
      <c r="I437" s="98">
        <v>5316316.01</v>
      </c>
    </row>
    <row r="438" spans="2:9" ht="15.95" customHeight="1" x14ac:dyDescent="0.2">
      <c r="B438" s="95">
        <v>43944</v>
      </c>
      <c r="C438" s="96">
        <v>135.72032955</v>
      </c>
      <c r="D438" s="96">
        <v>107.91579898000001</v>
      </c>
      <c r="E438" s="96">
        <v>120.75793356902294</v>
      </c>
      <c r="F438" s="96">
        <v>110.12193264</v>
      </c>
      <c r="G438" s="49"/>
      <c r="H438" s="97">
        <v>107.91579898000001</v>
      </c>
      <c r="I438" s="98">
        <v>4105612.48</v>
      </c>
    </row>
    <row r="439" spans="2:9" ht="15.95" customHeight="1" x14ac:dyDescent="0.2">
      <c r="B439" s="95">
        <v>43945</v>
      </c>
      <c r="C439" s="96">
        <v>130.46547032999999</v>
      </c>
      <c r="D439" s="96">
        <v>103.73748367</v>
      </c>
      <c r="E439" s="96">
        <v>117.77641146029823</v>
      </c>
      <c r="F439" s="96">
        <v>110.13759973000001</v>
      </c>
      <c r="G439" s="49"/>
      <c r="H439" s="97">
        <v>103.73748367</v>
      </c>
      <c r="I439" s="98">
        <v>7050618.5499999998</v>
      </c>
    </row>
    <row r="440" spans="2:9" ht="15.95" customHeight="1" x14ac:dyDescent="0.2">
      <c r="B440" s="95">
        <v>43948</v>
      </c>
      <c r="C440" s="96">
        <v>134.69351798</v>
      </c>
      <c r="D440" s="96">
        <v>107.09934656</v>
      </c>
      <c r="E440" s="96">
        <v>119.09832362161062</v>
      </c>
      <c r="F440" s="96">
        <v>110.15326902</v>
      </c>
      <c r="G440" s="49"/>
      <c r="H440" s="97">
        <v>107.09934656</v>
      </c>
      <c r="I440" s="98">
        <v>2904863.24</v>
      </c>
    </row>
    <row r="441" spans="2:9" ht="15.95" customHeight="1" x14ac:dyDescent="0.2">
      <c r="B441" s="95">
        <v>43949</v>
      </c>
      <c r="C441" s="96">
        <v>135.20088369999999</v>
      </c>
      <c r="D441" s="96">
        <v>107.50277011</v>
      </c>
      <c r="E441" s="96">
        <v>119.84172454108017</v>
      </c>
      <c r="F441" s="96">
        <v>110.16894051</v>
      </c>
      <c r="G441" s="49"/>
      <c r="H441" s="97">
        <v>107.50277011</v>
      </c>
      <c r="I441" s="98">
        <v>2061876.53</v>
      </c>
    </row>
    <row r="442" spans="2:9" ht="15.95" customHeight="1" x14ac:dyDescent="0.2">
      <c r="B442" s="95">
        <v>43950</v>
      </c>
      <c r="C442" s="96">
        <v>135.57536791999999</v>
      </c>
      <c r="D442" s="96">
        <v>107.80053511</v>
      </c>
      <c r="E442" s="96">
        <v>120.79147045260802</v>
      </c>
      <c r="F442" s="96">
        <v>110.18461438</v>
      </c>
      <c r="G442" s="49"/>
      <c r="H442" s="97">
        <v>107.80053511</v>
      </c>
      <c r="I442" s="98">
        <v>1864885.17</v>
      </c>
    </row>
    <row r="443" spans="2:9" ht="15.95" customHeight="1" x14ac:dyDescent="0.2">
      <c r="B443" s="95">
        <v>43951</v>
      </c>
      <c r="C443" s="96">
        <v>139.40477107999999</v>
      </c>
      <c r="D443" s="96">
        <v>110.84542236</v>
      </c>
      <c r="E443" s="96">
        <v>121.2740289441935</v>
      </c>
      <c r="F443" s="96">
        <v>110.20029045</v>
      </c>
      <c r="G443" s="49"/>
      <c r="H443" s="97">
        <v>110.84542236</v>
      </c>
      <c r="I443" s="98">
        <v>5399783.3300000001</v>
      </c>
    </row>
    <row r="444" spans="2:9" ht="15.95" customHeight="1" x14ac:dyDescent="0.2">
      <c r="B444" s="95">
        <v>43955</v>
      </c>
      <c r="C444" s="96">
        <v>140.92373868000001</v>
      </c>
      <c r="D444" s="96">
        <v>111.39292575</v>
      </c>
      <c r="E444" s="96">
        <v>120.28981456898099</v>
      </c>
      <c r="F444" s="96">
        <v>110.21596871</v>
      </c>
      <c r="G444" s="49"/>
      <c r="H444" s="97">
        <v>111.39292575</v>
      </c>
      <c r="I444" s="98">
        <v>5376567.5999999996</v>
      </c>
    </row>
    <row r="445" spans="2:9" ht="15.95" customHeight="1" x14ac:dyDescent="0.2">
      <c r="B445" s="95">
        <v>43956</v>
      </c>
      <c r="C445" s="96">
        <v>143.31763162999999</v>
      </c>
      <c r="D445" s="96">
        <v>113.28517429</v>
      </c>
      <c r="E445" s="96">
        <v>120.52550433417623</v>
      </c>
      <c r="F445" s="96">
        <v>110.23164917</v>
      </c>
      <c r="G445" s="49"/>
      <c r="H445" s="97">
        <v>113.28517429</v>
      </c>
      <c r="I445" s="98">
        <v>6784654.5300000003</v>
      </c>
    </row>
    <row r="446" spans="2:9" ht="15.95" customHeight="1" x14ac:dyDescent="0.2">
      <c r="B446" s="95">
        <v>43957</v>
      </c>
      <c r="C446" s="96">
        <v>141.20322872</v>
      </c>
      <c r="D446" s="96">
        <v>111.61384817</v>
      </c>
      <c r="E446" s="96">
        <v>120.47007531825086</v>
      </c>
      <c r="F446" s="96">
        <v>110.24733184</v>
      </c>
      <c r="G446" s="49"/>
      <c r="H446" s="97">
        <v>111.61384817</v>
      </c>
      <c r="I446" s="98">
        <v>3248528.3</v>
      </c>
    </row>
    <row r="447" spans="2:9" ht="15.95" customHeight="1" x14ac:dyDescent="0.2">
      <c r="B447" s="95">
        <v>43958</v>
      </c>
      <c r="C447" s="96">
        <v>140.72931083</v>
      </c>
      <c r="D447" s="96">
        <v>111.23924058999999</v>
      </c>
      <c r="E447" s="96">
        <v>120.17243547643314</v>
      </c>
      <c r="F447" s="96">
        <v>110.25983917000001</v>
      </c>
      <c r="G447" s="49"/>
      <c r="H447" s="97">
        <v>111.23924058999999</v>
      </c>
      <c r="I447" s="98">
        <v>4208860.78</v>
      </c>
    </row>
    <row r="448" spans="2:9" ht="15.95" customHeight="1" x14ac:dyDescent="0.2">
      <c r="B448" s="95">
        <v>43959</v>
      </c>
      <c r="C448" s="96">
        <v>140.48627601000001</v>
      </c>
      <c r="D448" s="96">
        <v>111.04713413</v>
      </c>
      <c r="E448" s="96">
        <v>120.30332248042497</v>
      </c>
      <c r="F448" s="96">
        <v>110.27234797</v>
      </c>
      <c r="G448" s="49"/>
      <c r="H448" s="97">
        <v>111.04713413</v>
      </c>
      <c r="I448" s="98">
        <v>3616203.16</v>
      </c>
    </row>
    <row r="449" spans="2:9" ht="15.95" customHeight="1" x14ac:dyDescent="0.2">
      <c r="B449" s="95">
        <v>43962</v>
      </c>
      <c r="C449" s="96">
        <v>142.16321625</v>
      </c>
      <c r="D449" s="96">
        <v>112.37266864999999</v>
      </c>
      <c r="E449" s="96">
        <v>120.55065699686502</v>
      </c>
      <c r="F449" s="96">
        <v>110.28485824000001</v>
      </c>
      <c r="G449" s="49"/>
      <c r="H449" s="97">
        <v>112.37266864999999</v>
      </c>
      <c r="I449" s="98">
        <v>4416259.5199999996</v>
      </c>
    </row>
    <row r="450" spans="2:9" ht="15.95" customHeight="1" x14ac:dyDescent="0.2">
      <c r="B450" s="95">
        <v>43963</v>
      </c>
      <c r="C450" s="96">
        <v>141.71360184</v>
      </c>
      <c r="D450" s="96">
        <v>112.01727171</v>
      </c>
      <c r="E450" s="96">
        <v>120.22879607245808</v>
      </c>
      <c r="F450" s="96">
        <v>110.29736997000001</v>
      </c>
      <c r="G450" s="49"/>
      <c r="H450" s="97">
        <v>112.01727171</v>
      </c>
      <c r="I450" s="98">
        <v>3804452.59</v>
      </c>
    </row>
    <row r="451" spans="2:9" ht="15.95" customHeight="1" x14ac:dyDescent="0.2">
      <c r="B451" s="95">
        <v>43964</v>
      </c>
      <c r="C451" s="96">
        <v>138.53384754000001</v>
      </c>
      <c r="D451" s="96">
        <v>109.50384042</v>
      </c>
      <c r="E451" s="96">
        <v>119.17657634997582</v>
      </c>
      <c r="F451" s="96">
        <v>110.30988299000001</v>
      </c>
      <c r="G451" s="49"/>
      <c r="H451" s="97">
        <v>109.50384042</v>
      </c>
      <c r="I451" s="98">
        <v>6920105.2400000002</v>
      </c>
    </row>
    <row r="452" spans="2:9" ht="15.95" customHeight="1" x14ac:dyDescent="0.2">
      <c r="B452" s="95">
        <v>43965</v>
      </c>
      <c r="C452" s="96">
        <v>137.15760211</v>
      </c>
      <c r="D452" s="96">
        <v>108.4159896</v>
      </c>
      <c r="E452" s="96">
        <v>118.68470205739446</v>
      </c>
      <c r="F452" s="96">
        <v>110.32239747</v>
      </c>
      <c r="G452" s="49"/>
      <c r="H452" s="97">
        <v>108.4159896</v>
      </c>
      <c r="I452" s="98">
        <v>3863810.6</v>
      </c>
    </row>
    <row r="453" spans="2:9" ht="15.95" customHeight="1" x14ac:dyDescent="0.2">
      <c r="B453" s="95">
        <v>43966</v>
      </c>
      <c r="C453" s="96">
        <v>136.39575196000001</v>
      </c>
      <c r="D453" s="96">
        <v>107.81378647</v>
      </c>
      <c r="E453" s="96">
        <v>119.39596346342832</v>
      </c>
      <c r="F453" s="96">
        <v>110.33491341</v>
      </c>
      <c r="G453" s="49"/>
      <c r="H453" s="97">
        <v>107.81378647</v>
      </c>
      <c r="I453" s="98">
        <v>6898689.29</v>
      </c>
    </row>
    <row r="454" spans="2:9" ht="15.95" customHeight="1" x14ac:dyDescent="0.2">
      <c r="B454" s="95">
        <v>43969</v>
      </c>
      <c r="C454" s="96">
        <v>137.50166347000001</v>
      </c>
      <c r="D454" s="96">
        <v>108.68795231</v>
      </c>
      <c r="E454" s="96">
        <v>119.42065033606734</v>
      </c>
      <c r="F454" s="96">
        <v>110.34743082</v>
      </c>
      <c r="G454" s="49"/>
      <c r="H454" s="97">
        <v>108.68795231</v>
      </c>
      <c r="I454" s="98">
        <v>8090562.0199999996</v>
      </c>
    </row>
    <row r="455" spans="2:9" ht="15.95" customHeight="1" x14ac:dyDescent="0.2">
      <c r="B455" s="95">
        <v>43970</v>
      </c>
      <c r="C455" s="96">
        <v>136.07626642</v>
      </c>
      <c r="D455" s="96">
        <v>107.56124967</v>
      </c>
      <c r="E455" s="96">
        <v>119.58274527339529</v>
      </c>
      <c r="F455" s="96">
        <v>110.35994952</v>
      </c>
      <c r="G455" s="49"/>
      <c r="H455" s="97">
        <v>107.56124967</v>
      </c>
      <c r="I455" s="98">
        <v>5447820.0700000003</v>
      </c>
    </row>
    <row r="456" spans="2:9" ht="15.95" customHeight="1" x14ac:dyDescent="0.2">
      <c r="B456" s="95">
        <v>43971</v>
      </c>
      <c r="C456" s="96">
        <v>135.80593250000001</v>
      </c>
      <c r="D456" s="96">
        <v>107.34756469</v>
      </c>
      <c r="E456" s="96">
        <v>119.70338489629167</v>
      </c>
      <c r="F456" s="96">
        <v>110.37246967</v>
      </c>
      <c r="G456" s="49"/>
      <c r="H456" s="97">
        <v>107.34756469</v>
      </c>
      <c r="I456" s="98">
        <v>4496238.88</v>
      </c>
    </row>
    <row r="457" spans="2:9" ht="15.95" customHeight="1" x14ac:dyDescent="0.2">
      <c r="B457" s="95">
        <v>43972</v>
      </c>
      <c r="C457" s="96">
        <v>136.38346405999999</v>
      </c>
      <c r="D457" s="96">
        <v>107.80407352</v>
      </c>
      <c r="E457" s="96">
        <v>119.9716799649724</v>
      </c>
      <c r="F457" s="96">
        <v>110.3849913</v>
      </c>
      <c r="G457" s="49"/>
      <c r="H457" s="97">
        <v>107.80407352</v>
      </c>
      <c r="I457" s="98">
        <v>4509650.55</v>
      </c>
    </row>
    <row r="458" spans="2:9" ht="15.95" customHeight="1" x14ac:dyDescent="0.2">
      <c r="B458" s="95">
        <v>43973</v>
      </c>
      <c r="C458" s="96">
        <v>136.51863101999999</v>
      </c>
      <c r="D458" s="96">
        <v>107.91091600999999</v>
      </c>
      <c r="E458" s="96">
        <v>120.55112278691483</v>
      </c>
      <c r="F458" s="96">
        <v>110.39751438</v>
      </c>
      <c r="G458" s="49"/>
      <c r="H458" s="97">
        <v>107.91091600999999</v>
      </c>
      <c r="I458" s="98">
        <v>4937783.3600000003</v>
      </c>
    </row>
    <row r="459" spans="2:9" ht="15.95" customHeight="1" x14ac:dyDescent="0.2">
      <c r="B459" s="95">
        <v>43976</v>
      </c>
      <c r="C459" s="96">
        <v>137.62454252000001</v>
      </c>
      <c r="D459" s="96">
        <v>108.78508184</v>
      </c>
      <c r="E459" s="96">
        <v>121.30663424767903</v>
      </c>
      <c r="F459" s="96">
        <v>110.41003875</v>
      </c>
      <c r="G459" s="49"/>
      <c r="H459" s="97">
        <v>108.78508184</v>
      </c>
      <c r="I459" s="98">
        <v>6000515.3200000003</v>
      </c>
    </row>
    <row r="460" spans="2:9" ht="15.95" customHeight="1" x14ac:dyDescent="0.2">
      <c r="B460" s="95">
        <v>43977</v>
      </c>
      <c r="C460" s="96">
        <v>137.50166347000001</v>
      </c>
      <c r="D460" s="96">
        <v>108.68795231</v>
      </c>
      <c r="E460" s="96">
        <v>121.8292506835467</v>
      </c>
      <c r="F460" s="96">
        <v>110.42256458999999</v>
      </c>
      <c r="G460" s="49"/>
      <c r="H460" s="97">
        <v>108.68795231</v>
      </c>
      <c r="I460" s="98">
        <v>4840682.4000000004</v>
      </c>
    </row>
    <row r="461" spans="2:9" ht="15.95" customHeight="1" x14ac:dyDescent="0.2">
      <c r="B461" s="95">
        <v>43978</v>
      </c>
      <c r="C461" s="96">
        <v>138.11605875000001</v>
      </c>
      <c r="D461" s="96">
        <v>109.17359999</v>
      </c>
      <c r="E461" s="96">
        <v>122.40776192538956</v>
      </c>
      <c r="F461" s="96">
        <v>110.43509189</v>
      </c>
      <c r="G461" s="49"/>
      <c r="H461" s="97">
        <v>109.17359999</v>
      </c>
      <c r="I461" s="98">
        <v>7015178.9199999999</v>
      </c>
    </row>
    <row r="462" spans="2:9" ht="15.95" customHeight="1" x14ac:dyDescent="0.2">
      <c r="B462" s="95">
        <v>43979</v>
      </c>
      <c r="C462" s="96">
        <v>138.70587821000001</v>
      </c>
      <c r="D462" s="96">
        <v>109.63982177</v>
      </c>
      <c r="E462" s="96">
        <v>122.98347842693367</v>
      </c>
      <c r="F462" s="96">
        <v>110.44762066</v>
      </c>
      <c r="G462" s="49"/>
      <c r="H462" s="97">
        <v>109.63982177</v>
      </c>
      <c r="I462" s="98">
        <v>6405232.6200000001</v>
      </c>
    </row>
    <row r="463" spans="2:9" ht="15.95" customHeight="1" x14ac:dyDescent="0.2">
      <c r="B463" s="95">
        <v>43980</v>
      </c>
      <c r="C463" s="96">
        <v>142.50284103999999</v>
      </c>
      <c r="D463" s="96">
        <v>112.64112448</v>
      </c>
      <c r="E463" s="96">
        <v>123.79208995337423</v>
      </c>
      <c r="F463" s="96">
        <v>110.46015088999999</v>
      </c>
      <c r="G463" s="49"/>
      <c r="H463" s="97">
        <v>112.64112448</v>
      </c>
      <c r="I463" s="98">
        <v>5889533.9500000002</v>
      </c>
    </row>
    <row r="464" spans="2:9" ht="15.95" customHeight="1" x14ac:dyDescent="0.2">
      <c r="B464" s="95">
        <v>43983</v>
      </c>
      <c r="C464" s="96">
        <v>143.24446394</v>
      </c>
      <c r="D464" s="96">
        <v>112.56342085</v>
      </c>
      <c r="E464" s="96">
        <v>124.65613049574016</v>
      </c>
      <c r="F464" s="96">
        <v>110.4726824</v>
      </c>
      <c r="G464" s="49"/>
      <c r="H464" s="97">
        <v>112.56342085</v>
      </c>
      <c r="I464" s="98">
        <v>6603016.21</v>
      </c>
    </row>
    <row r="465" spans="2:9" ht="15.95" customHeight="1" x14ac:dyDescent="0.2">
      <c r="B465" s="95">
        <v>43984</v>
      </c>
      <c r="C465" s="96">
        <v>142.14438996999999</v>
      </c>
      <c r="D465" s="96">
        <v>111.69896796</v>
      </c>
      <c r="E465" s="96">
        <v>125.98316634760027</v>
      </c>
      <c r="F465" s="96">
        <v>110.48521538</v>
      </c>
      <c r="G465" s="49"/>
      <c r="H465" s="97">
        <v>111.69896796</v>
      </c>
      <c r="I465" s="98">
        <v>12109859.52</v>
      </c>
    </row>
    <row r="466" spans="2:9" ht="15.95" customHeight="1" x14ac:dyDescent="0.2">
      <c r="B466" s="95">
        <v>43985</v>
      </c>
      <c r="C466" s="96">
        <v>146.59412739000001</v>
      </c>
      <c r="D466" s="96">
        <v>115.19563131</v>
      </c>
      <c r="E466" s="96">
        <v>127.18071256561797</v>
      </c>
      <c r="F466" s="96">
        <v>110.49774982</v>
      </c>
      <c r="G466" s="49"/>
      <c r="H466" s="97">
        <v>115.19563131</v>
      </c>
      <c r="I466" s="98">
        <v>8235761.1500000004</v>
      </c>
    </row>
    <row r="467" spans="2:9" ht="15.95" customHeight="1" x14ac:dyDescent="0.2">
      <c r="B467" s="95">
        <v>43986</v>
      </c>
      <c r="C467" s="96">
        <v>148.8931584</v>
      </c>
      <c r="D467" s="96">
        <v>117.0022407</v>
      </c>
      <c r="E467" s="96">
        <v>127.85005286717045</v>
      </c>
      <c r="F467" s="96">
        <v>110.51028573000001</v>
      </c>
      <c r="G467" s="49"/>
      <c r="H467" s="97">
        <v>117.0022407</v>
      </c>
      <c r="I467" s="98">
        <v>4563456.21</v>
      </c>
    </row>
    <row r="468" spans="2:9" ht="15.95" customHeight="1" x14ac:dyDescent="0.2">
      <c r="B468" s="95">
        <v>43987</v>
      </c>
      <c r="C468" s="96">
        <v>153.88675262000001</v>
      </c>
      <c r="D468" s="96">
        <v>120.92627401</v>
      </c>
      <c r="E468" s="96">
        <v>129.15566237674008</v>
      </c>
      <c r="F468" s="96">
        <v>110.52282292</v>
      </c>
      <c r="G468" s="49"/>
      <c r="H468" s="97">
        <v>120.92627401</v>
      </c>
      <c r="I468" s="98">
        <v>4816357.0999999996</v>
      </c>
    </row>
    <row r="469" spans="2:9" ht="15.95" customHeight="1" x14ac:dyDescent="0.2">
      <c r="B469" s="95">
        <v>43990</v>
      </c>
      <c r="C469" s="96">
        <v>158.33649004</v>
      </c>
      <c r="D469" s="96">
        <v>124.42293736000001</v>
      </c>
      <c r="E469" s="96">
        <v>130.11938198976171</v>
      </c>
      <c r="F469" s="96">
        <v>110.53536158</v>
      </c>
      <c r="G469" s="49"/>
      <c r="H469" s="97">
        <v>124.42293736000001</v>
      </c>
      <c r="I469" s="98">
        <v>5847491.5499999998</v>
      </c>
    </row>
    <row r="470" spans="2:9" ht="15.95" customHeight="1" x14ac:dyDescent="0.2">
      <c r="B470" s="95">
        <v>43991</v>
      </c>
      <c r="C470" s="96">
        <v>161.68615349000001</v>
      </c>
      <c r="D470" s="96">
        <v>127.05514782</v>
      </c>
      <c r="E470" s="96">
        <v>130.06954245443384</v>
      </c>
      <c r="F470" s="96">
        <v>110.5479017</v>
      </c>
      <c r="G470" s="49"/>
      <c r="H470" s="97">
        <v>127.05514782</v>
      </c>
      <c r="I470" s="98">
        <v>5878414.4100000001</v>
      </c>
    </row>
    <row r="471" spans="2:9" ht="15.95" customHeight="1" x14ac:dyDescent="0.2">
      <c r="B471" s="95">
        <v>43992</v>
      </c>
      <c r="C471" s="96">
        <v>160.68496257000001</v>
      </c>
      <c r="D471" s="96">
        <v>126.26839857</v>
      </c>
      <c r="E471" s="96">
        <v>130.39233495894038</v>
      </c>
      <c r="F471" s="96">
        <v>110.56044328999999</v>
      </c>
      <c r="G471" s="49"/>
      <c r="H471" s="97">
        <v>126.26839857</v>
      </c>
      <c r="I471" s="98">
        <v>5015885.37</v>
      </c>
    </row>
    <row r="472" spans="2:9" ht="15.95" customHeight="1" x14ac:dyDescent="0.2">
      <c r="B472" s="95">
        <v>43994</v>
      </c>
      <c r="C472" s="96">
        <v>160.43775493999999</v>
      </c>
      <c r="D472" s="96">
        <v>126.07413948999999</v>
      </c>
      <c r="E472" s="96">
        <v>129.5837234324998</v>
      </c>
      <c r="F472" s="96">
        <v>110.57298615000001</v>
      </c>
      <c r="G472" s="49"/>
      <c r="H472" s="97">
        <v>126.07413948999999</v>
      </c>
      <c r="I472" s="98">
        <v>5645696.1399999997</v>
      </c>
    </row>
    <row r="473" spans="2:9" ht="15.95" customHeight="1" x14ac:dyDescent="0.2">
      <c r="B473" s="95">
        <v>43997</v>
      </c>
      <c r="C473" s="96">
        <v>159.57252822000001</v>
      </c>
      <c r="D473" s="96">
        <v>125.39423273</v>
      </c>
      <c r="E473" s="96">
        <v>129.38809161158676</v>
      </c>
      <c r="F473" s="96">
        <v>110.58553049</v>
      </c>
      <c r="G473" s="49"/>
      <c r="H473" s="97">
        <v>125.39423273</v>
      </c>
      <c r="I473" s="98">
        <v>4317151.08</v>
      </c>
    </row>
    <row r="474" spans="2:9" ht="15.95" customHeight="1" x14ac:dyDescent="0.2">
      <c r="B474" s="95">
        <v>43998</v>
      </c>
      <c r="C474" s="96">
        <v>161.30298166</v>
      </c>
      <c r="D474" s="96">
        <v>126.75404626</v>
      </c>
      <c r="E474" s="96">
        <v>129.65219456981936</v>
      </c>
      <c r="F474" s="96">
        <v>110.59807628999999</v>
      </c>
      <c r="G474" s="49"/>
      <c r="H474" s="97">
        <v>126.75404626</v>
      </c>
      <c r="I474" s="98">
        <v>3666468.24</v>
      </c>
    </row>
    <row r="475" spans="2:9" ht="15.95" customHeight="1" x14ac:dyDescent="0.2">
      <c r="B475" s="95">
        <v>43999</v>
      </c>
      <c r="C475" s="96">
        <v>160.82092677</v>
      </c>
      <c r="D475" s="96">
        <v>126.37524105999999</v>
      </c>
      <c r="E475" s="96">
        <v>129.91210541760384</v>
      </c>
      <c r="F475" s="96">
        <v>110.61062355</v>
      </c>
      <c r="G475" s="49"/>
      <c r="H475" s="97">
        <v>126.37524105999999</v>
      </c>
      <c r="I475" s="98">
        <v>4406644.41</v>
      </c>
    </row>
    <row r="476" spans="2:9" ht="15.95" customHeight="1" x14ac:dyDescent="0.2">
      <c r="B476" s="95">
        <v>44000</v>
      </c>
      <c r="C476" s="96">
        <v>161.30298166</v>
      </c>
      <c r="D476" s="96">
        <v>126.75404626</v>
      </c>
      <c r="E476" s="96">
        <v>130.17294784548787</v>
      </c>
      <c r="F476" s="96">
        <v>110.61996087999999</v>
      </c>
      <c r="G476" s="49"/>
      <c r="H476" s="97">
        <v>126.75404626</v>
      </c>
      <c r="I476" s="98">
        <v>4144767</v>
      </c>
    </row>
    <row r="477" spans="2:9" ht="15.95" customHeight="1" x14ac:dyDescent="0.2">
      <c r="B477" s="95">
        <v>44001</v>
      </c>
      <c r="C477" s="96">
        <v>161.30298166</v>
      </c>
      <c r="D477" s="96">
        <v>126.75404626</v>
      </c>
      <c r="E477" s="96">
        <v>130.60799575199451</v>
      </c>
      <c r="F477" s="96">
        <v>110.62929912</v>
      </c>
      <c r="G477" s="49"/>
      <c r="H477" s="97">
        <v>126.75404626</v>
      </c>
      <c r="I477" s="98">
        <v>4157361.37</v>
      </c>
    </row>
    <row r="478" spans="2:9" ht="15.95" customHeight="1" x14ac:dyDescent="0.2">
      <c r="B478" s="95">
        <v>44004</v>
      </c>
      <c r="C478" s="96">
        <v>161.27826089999999</v>
      </c>
      <c r="D478" s="96">
        <v>126.73462035</v>
      </c>
      <c r="E478" s="96">
        <v>130.06814508428448</v>
      </c>
      <c r="F478" s="96">
        <v>110.63863809</v>
      </c>
      <c r="G478" s="49"/>
      <c r="H478" s="97">
        <v>126.73462035</v>
      </c>
      <c r="I478" s="98">
        <v>3787996.95</v>
      </c>
    </row>
    <row r="479" spans="2:9" ht="15.95" customHeight="1" x14ac:dyDescent="0.2">
      <c r="B479" s="95">
        <v>44005</v>
      </c>
      <c r="C479" s="96">
        <v>160.68496257000001</v>
      </c>
      <c r="D479" s="96">
        <v>126.26839857</v>
      </c>
      <c r="E479" s="96">
        <v>130.11891619971192</v>
      </c>
      <c r="F479" s="96">
        <v>110.64797779</v>
      </c>
      <c r="G479" s="49"/>
      <c r="H479" s="97">
        <v>126.26839857</v>
      </c>
      <c r="I479" s="98">
        <v>5128840.7300000004</v>
      </c>
    </row>
    <row r="480" spans="2:9" ht="15.95" customHeight="1" x14ac:dyDescent="0.2">
      <c r="B480" s="95">
        <v>44006</v>
      </c>
      <c r="C480" s="96">
        <v>159.20171676999999</v>
      </c>
      <c r="D480" s="96">
        <v>125.10284412</v>
      </c>
      <c r="E480" s="96">
        <v>129.80264475590249</v>
      </c>
      <c r="F480" s="96">
        <v>110.65731841</v>
      </c>
      <c r="G480" s="49"/>
      <c r="H480" s="97">
        <v>125.10284412</v>
      </c>
      <c r="I480" s="98">
        <v>4098807.04</v>
      </c>
    </row>
    <row r="481" spans="2:9" ht="15.95" customHeight="1" x14ac:dyDescent="0.2">
      <c r="B481" s="95">
        <v>44007</v>
      </c>
      <c r="C481" s="96">
        <v>159.68377165000001</v>
      </c>
      <c r="D481" s="96">
        <v>125.48164932</v>
      </c>
      <c r="E481" s="96">
        <v>130.09748985742144</v>
      </c>
      <c r="F481" s="96">
        <v>110.66665977</v>
      </c>
      <c r="G481" s="49"/>
      <c r="H481" s="97">
        <v>125.48164932</v>
      </c>
      <c r="I481" s="98">
        <v>5099633.09</v>
      </c>
    </row>
    <row r="482" spans="2:9" ht="15.95" customHeight="1" x14ac:dyDescent="0.2">
      <c r="B482" s="95">
        <v>44008</v>
      </c>
      <c r="C482" s="96">
        <v>156.72964042000001</v>
      </c>
      <c r="D482" s="96">
        <v>123.16025337000001</v>
      </c>
      <c r="E482" s="96">
        <v>129.97312391412672</v>
      </c>
      <c r="F482" s="96">
        <v>110.67600185000001</v>
      </c>
      <c r="G482" s="49"/>
      <c r="H482" s="97">
        <v>123.16025337000001</v>
      </c>
      <c r="I482" s="98">
        <v>4748676.67</v>
      </c>
    </row>
    <row r="483" spans="2:9" ht="15.95" customHeight="1" x14ac:dyDescent="0.2">
      <c r="B483" s="95">
        <v>44011</v>
      </c>
      <c r="C483" s="96">
        <v>156.92740653000001</v>
      </c>
      <c r="D483" s="96">
        <v>123.31566063</v>
      </c>
      <c r="E483" s="96">
        <v>129.82686583849173</v>
      </c>
      <c r="F483" s="96">
        <v>110.68534486</v>
      </c>
      <c r="G483" s="49"/>
      <c r="H483" s="97">
        <v>123.31566063</v>
      </c>
      <c r="I483" s="98">
        <v>3839033.67</v>
      </c>
    </row>
    <row r="484" spans="2:9" ht="15.95" customHeight="1" x14ac:dyDescent="0.2">
      <c r="B484" s="95">
        <v>44012</v>
      </c>
      <c r="C484" s="96">
        <v>158.21288623000001</v>
      </c>
      <c r="D484" s="96">
        <v>124.32580781999999</v>
      </c>
      <c r="E484" s="96">
        <v>130.71373009329753</v>
      </c>
      <c r="F484" s="96">
        <v>110.69468859</v>
      </c>
      <c r="G484" s="49"/>
      <c r="H484" s="97">
        <v>124.32580781999999</v>
      </c>
      <c r="I484" s="98">
        <v>5132322.71</v>
      </c>
    </row>
    <row r="485" spans="2:9" ht="15.95" customHeight="1" x14ac:dyDescent="0.2">
      <c r="B485" s="95">
        <v>44013</v>
      </c>
      <c r="C485" s="96">
        <v>158.34957659</v>
      </c>
      <c r="D485" s="96">
        <v>123.77216946</v>
      </c>
      <c r="E485" s="96">
        <v>131.16834118189544</v>
      </c>
      <c r="F485" s="96">
        <v>110.70403306</v>
      </c>
      <c r="G485" s="49"/>
      <c r="H485" s="97">
        <v>123.77216946</v>
      </c>
      <c r="I485" s="98">
        <v>8046282.3200000003</v>
      </c>
    </row>
    <row r="486" spans="2:9" ht="15.95" customHeight="1" x14ac:dyDescent="0.2">
      <c r="B486" s="95">
        <v>44014</v>
      </c>
      <c r="C486" s="96">
        <v>158.31229740000001</v>
      </c>
      <c r="D486" s="96">
        <v>123.7430306</v>
      </c>
      <c r="E486" s="96">
        <v>131.03372785750528</v>
      </c>
      <c r="F486" s="96">
        <v>110.71337826</v>
      </c>
      <c r="G486" s="49"/>
      <c r="H486" s="97">
        <v>123.7430306</v>
      </c>
      <c r="I486" s="98">
        <v>7913772.7300000004</v>
      </c>
    </row>
    <row r="487" spans="2:9" ht="15.95" customHeight="1" x14ac:dyDescent="0.2">
      <c r="B487" s="95">
        <v>44015</v>
      </c>
      <c r="C487" s="96">
        <v>157.69097755000001</v>
      </c>
      <c r="D487" s="96">
        <v>123.25738291</v>
      </c>
      <c r="E487" s="96">
        <v>131.03419364755507</v>
      </c>
      <c r="F487" s="96">
        <v>110.72272436999999</v>
      </c>
      <c r="G487" s="49"/>
      <c r="H487" s="97">
        <v>123.25738291</v>
      </c>
      <c r="I487" s="98">
        <v>9366001.3300000001</v>
      </c>
    </row>
    <row r="488" spans="2:9" ht="15.95" customHeight="1" x14ac:dyDescent="0.2">
      <c r="B488" s="95">
        <v>44018</v>
      </c>
      <c r="C488" s="96">
        <v>155.70275404</v>
      </c>
      <c r="D488" s="96">
        <v>121.70331031000001</v>
      </c>
      <c r="E488" s="96">
        <v>130.53346934402765</v>
      </c>
      <c r="F488" s="96">
        <v>110.73207121999999</v>
      </c>
      <c r="G488" s="49"/>
      <c r="H488" s="97">
        <v>121.70331031000001</v>
      </c>
      <c r="I488" s="98">
        <v>10150506.640000001</v>
      </c>
    </row>
    <row r="489" spans="2:9" ht="15.95" customHeight="1" x14ac:dyDescent="0.2">
      <c r="B489" s="95">
        <v>44019</v>
      </c>
      <c r="C489" s="96">
        <v>155.70275404</v>
      </c>
      <c r="D489" s="96">
        <v>121.70331031000001</v>
      </c>
      <c r="E489" s="96">
        <v>130.34342700371212</v>
      </c>
      <c r="F489" s="96">
        <v>110.74141880000001</v>
      </c>
      <c r="G489" s="49"/>
      <c r="H489" s="97">
        <v>121.70331031000001</v>
      </c>
      <c r="I489" s="98">
        <v>14318902.199999999</v>
      </c>
    </row>
    <row r="490" spans="2:9" ht="15.95" customHeight="1" x14ac:dyDescent="0.2">
      <c r="B490" s="95">
        <v>44020</v>
      </c>
      <c r="C490" s="96">
        <v>155.95128198</v>
      </c>
      <c r="D490" s="96">
        <v>121.89756939</v>
      </c>
      <c r="E490" s="96">
        <v>129.47007066035033</v>
      </c>
      <c r="F490" s="96">
        <v>110.75076730000001</v>
      </c>
      <c r="G490" s="49"/>
      <c r="H490" s="97">
        <v>121.89756939</v>
      </c>
      <c r="I490" s="98">
        <v>13340868.59</v>
      </c>
    </row>
    <row r="491" spans="2:9" ht="15.95" customHeight="1" x14ac:dyDescent="0.2">
      <c r="B491" s="95">
        <v>44021</v>
      </c>
      <c r="C491" s="96">
        <v>156.51046984000001</v>
      </c>
      <c r="D491" s="96">
        <v>122.33465231</v>
      </c>
      <c r="E491" s="96">
        <v>128.84218567322941</v>
      </c>
      <c r="F491" s="96">
        <v>110.76011653</v>
      </c>
      <c r="G491" s="49"/>
      <c r="H491" s="97">
        <v>122.33465231</v>
      </c>
      <c r="I491" s="98">
        <v>7712234.8200000003</v>
      </c>
    </row>
    <row r="492" spans="2:9" ht="15.95" customHeight="1" x14ac:dyDescent="0.2">
      <c r="B492" s="95">
        <v>44022</v>
      </c>
      <c r="C492" s="96">
        <v>156.51046984000001</v>
      </c>
      <c r="D492" s="96">
        <v>122.33465231</v>
      </c>
      <c r="E492" s="96">
        <v>128.87991466726265</v>
      </c>
      <c r="F492" s="96">
        <v>110.76946649</v>
      </c>
      <c r="G492" s="49"/>
      <c r="H492" s="97">
        <v>122.33465231</v>
      </c>
      <c r="I492" s="98">
        <v>8180014.4400000004</v>
      </c>
    </row>
    <row r="493" spans="2:9" ht="15.95" customHeight="1" x14ac:dyDescent="0.2">
      <c r="B493" s="95">
        <v>44025</v>
      </c>
      <c r="C493" s="96">
        <v>156.51046984000001</v>
      </c>
      <c r="D493" s="96">
        <v>122.33465231</v>
      </c>
      <c r="E493" s="96">
        <v>128.14722691893834</v>
      </c>
      <c r="F493" s="96">
        <v>110.77881737</v>
      </c>
      <c r="G493" s="49"/>
      <c r="H493" s="97">
        <v>122.33465231</v>
      </c>
      <c r="I493" s="98">
        <v>7459322.0199999996</v>
      </c>
    </row>
    <row r="494" spans="2:9" ht="15.95" customHeight="1" x14ac:dyDescent="0.2">
      <c r="B494" s="95">
        <v>44026</v>
      </c>
      <c r="C494" s="96">
        <v>155.95128198</v>
      </c>
      <c r="D494" s="96">
        <v>121.89756939</v>
      </c>
      <c r="E494" s="96">
        <v>127.75223695671392</v>
      </c>
      <c r="F494" s="96">
        <v>110.78816897999999</v>
      </c>
      <c r="G494" s="49"/>
      <c r="H494" s="97">
        <v>121.89756939</v>
      </c>
      <c r="I494" s="98">
        <v>6533369.2000000002</v>
      </c>
    </row>
    <row r="495" spans="2:9" ht="15.95" customHeight="1" x14ac:dyDescent="0.2">
      <c r="B495" s="95">
        <v>44027</v>
      </c>
      <c r="C495" s="96">
        <v>157.38031763000001</v>
      </c>
      <c r="D495" s="96">
        <v>123.01455907</v>
      </c>
      <c r="E495" s="96">
        <v>127.91666084429085</v>
      </c>
      <c r="F495" s="96">
        <v>110.79752132</v>
      </c>
      <c r="G495" s="49"/>
      <c r="H495" s="97">
        <v>123.01455907</v>
      </c>
      <c r="I495" s="98">
        <v>4375941.99</v>
      </c>
    </row>
    <row r="496" spans="2:9" ht="15.95" customHeight="1" x14ac:dyDescent="0.2">
      <c r="B496" s="95">
        <v>44028</v>
      </c>
      <c r="C496" s="96">
        <v>159.67920107</v>
      </c>
      <c r="D496" s="96">
        <v>124.81145551</v>
      </c>
      <c r="E496" s="96">
        <v>127.7867054203986</v>
      </c>
      <c r="F496" s="96">
        <v>110.80687458</v>
      </c>
      <c r="G496" s="49"/>
      <c r="H496" s="97">
        <v>124.81145551</v>
      </c>
      <c r="I496" s="98">
        <v>7158112.6100000003</v>
      </c>
    </row>
    <row r="497" spans="2:9" ht="15.95" customHeight="1" x14ac:dyDescent="0.2">
      <c r="B497" s="95">
        <v>44029</v>
      </c>
      <c r="C497" s="96">
        <v>162.16448045999999</v>
      </c>
      <c r="D497" s="96">
        <v>126.75404626</v>
      </c>
      <c r="E497" s="96">
        <v>127.70286321143585</v>
      </c>
      <c r="F497" s="96">
        <v>110.81622857000001</v>
      </c>
      <c r="G497" s="49"/>
      <c r="H497" s="97">
        <v>126.75404626</v>
      </c>
      <c r="I497" s="98">
        <v>4419128.6399999997</v>
      </c>
    </row>
    <row r="498" spans="2:9" ht="15.95" customHeight="1" x14ac:dyDescent="0.2">
      <c r="B498" s="95">
        <v>44032</v>
      </c>
      <c r="C498" s="96">
        <v>160.85970878000001</v>
      </c>
      <c r="D498" s="96">
        <v>125.73418611</v>
      </c>
      <c r="E498" s="96">
        <v>126.90496485614054</v>
      </c>
      <c r="F498" s="96">
        <v>110.82558330000001</v>
      </c>
      <c r="G498" s="49"/>
      <c r="H498" s="97">
        <v>125.73418611</v>
      </c>
      <c r="I498" s="98">
        <v>6411981.8700000001</v>
      </c>
    </row>
    <row r="499" spans="2:9" ht="15.95" customHeight="1" x14ac:dyDescent="0.2">
      <c r="B499" s="95">
        <v>44033</v>
      </c>
      <c r="C499" s="96">
        <v>161.53073422</v>
      </c>
      <c r="D499" s="96">
        <v>126.25868561999999</v>
      </c>
      <c r="E499" s="96">
        <v>127.26269161438152</v>
      </c>
      <c r="F499" s="96">
        <v>110.83493875000001</v>
      </c>
      <c r="G499" s="49"/>
      <c r="H499" s="97">
        <v>126.25868561999999</v>
      </c>
      <c r="I499" s="98">
        <v>6440575.7000000002</v>
      </c>
    </row>
    <row r="500" spans="2:9" ht="15.95" customHeight="1" x14ac:dyDescent="0.2">
      <c r="B500" s="95">
        <v>44034</v>
      </c>
      <c r="C500" s="96">
        <v>163.90417604000001</v>
      </c>
      <c r="D500" s="96">
        <v>128.11385978000001</v>
      </c>
      <c r="E500" s="96">
        <v>127.42571813180906</v>
      </c>
      <c r="F500" s="96">
        <v>110.84429512</v>
      </c>
      <c r="G500" s="49"/>
      <c r="H500" s="97">
        <v>128.11385978000001</v>
      </c>
      <c r="I500" s="98">
        <v>5229580.95</v>
      </c>
    </row>
    <row r="501" spans="2:9" ht="15.95" customHeight="1" x14ac:dyDescent="0.2">
      <c r="B501" s="95">
        <v>44035</v>
      </c>
      <c r="C501" s="96">
        <v>161.54316061</v>
      </c>
      <c r="D501" s="96">
        <v>126.26839857</v>
      </c>
      <c r="E501" s="96">
        <v>127.29296796761807</v>
      </c>
      <c r="F501" s="96">
        <v>110.85365222999999</v>
      </c>
      <c r="G501" s="49"/>
      <c r="H501" s="97">
        <v>126.26839857</v>
      </c>
      <c r="I501" s="98">
        <v>5304031.8600000003</v>
      </c>
    </row>
    <row r="502" spans="2:9" ht="15.95" customHeight="1" x14ac:dyDescent="0.2">
      <c r="B502" s="95">
        <v>44036</v>
      </c>
      <c r="C502" s="96">
        <v>161.54316061</v>
      </c>
      <c r="D502" s="96">
        <v>126.26839857</v>
      </c>
      <c r="E502" s="96">
        <v>127.20353627805781</v>
      </c>
      <c r="F502" s="96">
        <v>110.86301007</v>
      </c>
      <c r="G502" s="49"/>
      <c r="H502" s="97">
        <v>126.26839857</v>
      </c>
      <c r="I502" s="98">
        <v>4245754.21</v>
      </c>
    </row>
    <row r="503" spans="2:9" ht="15.95" customHeight="1" x14ac:dyDescent="0.2">
      <c r="B503" s="95">
        <v>44039</v>
      </c>
      <c r="C503" s="96">
        <v>159.75375944999999</v>
      </c>
      <c r="D503" s="96">
        <v>124.86973322999999</v>
      </c>
      <c r="E503" s="96">
        <v>126.82391738747656</v>
      </c>
      <c r="F503" s="96">
        <v>110.87236882000001</v>
      </c>
      <c r="G503" s="49"/>
      <c r="H503" s="97">
        <v>124.86973322999999</v>
      </c>
      <c r="I503" s="98">
        <v>4496219.2699999996</v>
      </c>
    </row>
    <row r="504" spans="2:9" ht="15.95" customHeight="1" x14ac:dyDescent="0.2">
      <c r="B504" s="95">
        <v>44040</v>
      </c>
      <c r="C504" s="96">
        <v>159.05788122000001</v>
      </c>
      <c r="D504" s="96">
        <v>124.32580781999999</v>
      </c>
      <c r="E504" s="96">
        <v>126.8211226471778</v>
      </c>
      <c r="F504" s="96">
        <v>110.88172831</v>
      </c>
      <c r="G504" s="49"/>
      <c r="H504" s="97">
        <v>124.32580781999999</v>
      </c>
      <c r="I504" s="98">
        <v>6355044.8099999996</v>
      </c>
    </row>
    <row r="505" spans="2:9" ht="15.95" customHeight="1" x14ac:dyDescent="0.2">
      <c r="B505" s="95">
        <v>44041</v>
      </c>
      <c r="C505" s="96">
        <v>159.05788122000001</v>
      </c>
      <c r="D505" s="96">
        <v>124.32580781999999</v>
      </c>
      <c r="E505" s="96">
        <v>126.84580951981681</v>
      </c>
      <c r="F505" s="96">
        <v>110.89108852</v>
      </c>
      <c r="G505" s="49"/>
      <c r="H505" s="97">
        <v>124.32580781999999</v>
      </c>
      <c r="I505" s="98">
        <v>7358427.0300000003</v>
      </c>
    </row>
    <row r="506" spans="2:9" ht="15.95" customHeight="1" x14ac:dyDescent="0.2">
      <c r="B506" s="95">
        <v>44042</v>
      </c>
      <c r="C506" s="96">
        <v>161.29463267</v>
      </c>
      <c r="D506" s="96">
        <v>126.07413948999999</v>
      </c>
      <c r="E506" s="96">
        <v>127.3306969616513</v>
      </c>
      <c r="F506" s="96">
        <v>110.90044966000001</v>
      </c>
      <c r="G506" s="49"/>
      <c r="H506" s="97">
        <v>126.07413948999999</v>
      </c>
      <c r="I506" s="98">
        <v>2875309.6</v>
      </c>
    </row>
    <row r="507" spans="2:9" ht="15.95" customHeight="1" x14ac:dyDescent="0.2">
      <c r="B507" s="95">
        <v>44043</v>
      </c>
      <c r="C507" s="96">
        <v>158.74722130000001</v>
      </c>
      <c r="D507" s="96">
        <v>124.08298397999999</v>
      </c>
      <c r="E507" s="96">
        <v>127.30601008901226</v>
      </c>
      <c r="F507" s="96">
        <v>110.90981153</v>
      </c>
      <c r="G507" s="49"/>
      <c r="H507" s="97">
        <v>124.08298397999999</v>
      </c>
      <c r="I507" s="98">
        <v>4165633.8</v>
      </c>
    </row>
    <row r="508" spans="2:9" ht="15.95" customHeight="1" x14ac:dyDescent="0.2">
      <c r="B508" s="95">
        <v>44046</v>
      </c>
      <c r="C508" s="96">
        <v>158.65977103</v>
      </c>
      <c r="D508" s="96">
        <v>123.35451245</v>
      </c>
      <c r="E508" s="96">
        <v>126.42799584515254</v>
      </c>
      <c r="F508" s="96">
        <v>110.91917411999999</v>
      </c>
      <c r="G508" s="49"/>
      <c r="H508" s="97">
        <v>123.35451245</v>
      </c>
      <c r="I508" s="98">
        <v>3703295.09</v>
      </c>
    </row>
    <row r="509" spans="2:9" ht="15.95" customHeight="1" x14ac:dyDescent="0.2">
      <c r="B509" s="95">
        <v>44047</v>
      </c>
      <c r="C509" s="96">
        <v>160.15891847</v>
      </c>
      <c r="D509" s="96">
        <v>124.5200669</v>
      </c>
      <c r="E509" s="96">
        <v>126.42892742525211</v>
      </c>
      <c r="F509" s="96">
        <v>110.92853764</v>
      </c>
      <c r="G509" s="49"/>
      <c r="H509" s="97">
        <v>124.5200669</v>
      </c>
      <c r="I509" s="98">
        <v>4396002.51</v>
      </c>
    </row>
    <row r="510" spans="2:9" ht="15.95" customHeight="1" x14ac:dyDescent="0.2">
      <c r="B510" s="95">
        <v>44048</v>
      </c>
      <c r="C510" s="96">
        <v>160.27135453</v>
      </c>
      <c r="D510" s="96">
        <v>124.60748348</v>
      </c>
      <c r="E510" s="96">
        <v>126.71911462627314</v>
      </c>
      <c r="F510" s="96">
        <v>110.93790189000001</v>
      </c>
      <c r="G510" s="49"/>
      <c r="H510" s="97">
        <v>124.60748348</v>
      </c>
      <c r="I510" s="98">
        <v>3987835.41</v>
      </c>
    </row>
    <row r="511" spans="2:9" ht="15.95" customHeight="1" x14ac:dyDescent="0.2">
      <c r="B511" s="95">
        <v>44049</v>
      </c>
      <c r="C511" s="96">
        <v>160.00900372999999</v>
      </c>
      <c r="D511" s="96">
        <v>124.40351145</v>
      </c>
      <c r="E511" s="96">
        <v>126.34322205609021</v>
      </c>
      <c r="F511" s="96">
        <v>110.9461881</v>
      </c>
      <c r="G511" s="49"/>
      <c r="H511" s="97">
        <v>124.40351145</v>
      </c>
      <c r="I511" s="98">
        <v>5343520.55</v>
      </c>
    </row>
    <row r="512" spans="2:9" ht="15.95" customHeight="1" x14ac:dyDescent="0.2">
      <c r="B512" s="95">
        <v>44050</v>
      </c>
      <c r="C512" s="96">
        <v>161.78299487000001</v>
      </c>
      <c r="D512" s="96">
        <v>125.78275087999999</v>
      </c>
      <c r="E512" s="96">
        <v>127.27433636562634</v>
      </c>
      <c r="F512" s="96">
        <v>110.95447486</v>
      </c>
      <c r="G512" s="49"/>
      <c r="H512" s="97">
        <v>125.78275087999999</v>
      </c>
      <c r="I512" s="98">
        <v>3327361.22</v>
      </c>
    </row>
    <row r="513" spans="2:9" ht="15.95" customHeight="1" x14ac:dyDescent="0.2">
      <c r="B513" s="95">
        <v>44053</v>
      </c>
      <c r="C513" s="96">
        <v>161.47067247999999</v>
      </c>
      <c r="D513" s="96">
        <v>125.53992703999999</v>
      </c>
      <c r="E513" s="96">
        <v>127.89057660150243</v>
      </c>
      <c r="F513" s="96">
        <v>110.96276235000001</v>
      </c>
      <c r="G513" s="49"/>
      <c r="H513" s="97">
        <v>125.53992703999999</v>
      </c>
      <c r="I513" s="98">
        <v>5548981.5700000003</v>
      </c>
    </row>
    <row r="514" spans="2:9" ht="15.95" customHeight="1" x14ac:dyDescent="0.2">
      <c r="B514" s="95">
        <v>44054</v>
      </c>
      <c r="C514" s="96">
        <v>161.78299487000001</v>
      </c>
      <c r="D514" s="96">
        <v>125.78275087999999</v>
      </c>
      <c r="E514" s="96">
        <v>127.87706869005844</v>
      </c>
      <c r="F514" s="96">
        <v>110.97105039</v>
      </c>
      <c r="G514" s="49"/>
      <c r="H514" s="97">
        <v>125.78275087999999</v>
      </c>
      <c r="I514" s="98">
        <v>6730250.9400000004</v>
      </c>
    </row>
    <row r="515" spans="2:9" ht="15.95" customHeight="1" x14ac:dyDescent="0.2">
      <c r="B515" s="95">
        <v>44055</v>
      </c>
      <c r="C515" s="96">
        <v>161.65806591</v>
      </c>
      <c r="D515" s="96">
        <v>125.68562134</v>
      </c>
      <c r="E515" s="96">
        <v>127.66233947710388</v>
      </c>
      <c r="F515" s="96">
        <v>110.97933915999999</v>
      </c>
      <c r="G515" s="49"/>
      <c r="H515" s="97">
        <v>125.68562134</v>
      </c>
      <c r="I515" s="98">
        <v>6505049.8200000003</v>
      </c>
    </row>
    <row r="516" spans="2:9" ht="15.95" customHeight="1" x14ac:dyDescent="0.2">
      <c r="B516" s="95">
        <v>44056</v>
      </c>
      <c r="C516" s="96">
        <v>161.34574352999999</v>
      </c>
      <c r="D516" s="96">
        <v>125.4427975</v>
      </c>
      <c r="E516" s="96">
        <v>127.97861092091331</v>
      </c>
      <c r="F516" s="96">
        <v>110.98762848</v>
      </c>
      <c r="G516" s="49"/>
      <c r="H516" s="97">
        <v>125.4427975</v>
      </c>
      <c r="I516" s="98">
        <v>4959384.5599999996</v>
      </c>
    </row>
    <row r="517" spans="2:9" ht="15.95" customHeight="1" x14ac:dyDescent="0.2">
      <c r="B517" s="95">
        <v>44057</v>
      </c>
      <c r="C517" s="96">
        <v>161.52064407</v>
      </c>
      <c r="D517" s="96">
        <v>125.57877885000001</v>
      </c>
      <c r="E517" s="96">
        <v>128.35636665129542</v>
      </c>
      <c r="F517" s="96">
        <v>110.99591836</v>
      </c>
      <c r="G517" s="49"/>
      <c r="H517" s="97">
        <v>125.57877885000001</v>
      </c>
      <c r="I517" s="98">
        <v>5276793.76</v>
      </c>
    </row>
    <row r="518" spans="2:9" ht="15.95" customHeight="1" x14ac:dyDescent="0.2">
      <c r="B518" s="95">
        <v>44060</v>
      </c>
      <c r="C518" s="96">
        <v>161.18333589</v>
      </c>
      <c r="D518" s="96">
        <v>125.3165291</v>
      </c>
      <c r="E518" s="96">
        <v>128.0270530860918</v>
      </c>
      <c r="F518" s="96">
        <v>111.00420896</v>
      </c>
      <c r="G518" s="49"/>
      <c r="H518" s="97">
        <v>125.3165291</v>
      </c>
      <c r="I518" s="98">
        <v>6396185.9199999999</v>
      </c>
    </row>
    <row r="519" spans="2:9" ht="15.95" customHeight="1" x14ac:dyDescent="0.2">
      <c r="B519" s="95">
        <v>44061</v>
      </c>
      <c r="C519" s="96">
        <v>162.40763964000001</v>
      </c>
      <c r="D519" s="96">
        <v>126.26839857</v>
      </c>
      <c r="E519" s="96">
        <v>128.33680346920411</v>
      </c>
      <c r="F519" s="96">
        <v>111.01250011</v>
      </c>
      <c r="G519" s="49"/>
      <c r="H519" s="97">
        <v>126.26839857</v>
      </c>
      <c r="I519" s="98">
        <v>5238325.42</v>
      </c>
    </row>
    <row r="520" spans="2:9" ht="15.95" customHeight="1" x14ac:dyDescent="0.2">
      <c r="B520" s="95">
        <v>44062</v>
      </c>
      <c r="C520" s="96">
        <v>162.40763964000001</v>
      </c>
      <c r="D520" s="96">
        <v>126.26839857</v>
      </c>
      <c r="E520" s="96">
        <v>128.48632207518767</v>
      </c>
      <c r="F520" s="96">
        <v>111.02079182</v>
      </c>
      <c r="G520" s="49"/>
      <c r="H520" s="97">
        <v>126.26839857</v>
      </c>
      <c r="I520" s="98">
        <v>3702898.75</v>
      </c>
    </row>
    <row r="521" spans="2:9" ht="15.95" customHeight="1" x14ac:dyDescent="0.2">
      <c r="B521" s="95">
        <v>44063</v>
      </c>
      <c r="C521" s="96">
        <v>162.71996202</v>
      </c>
      <c r="D521" s="96">
        <v>126.51122241</v>
      </c>
      <c r="E521" s="96">
        <v>128.59438536673963</v>
      </c>
      <c r="F521" s="96">
        <v>111.02908425</v>
      </c>
      <c r="G521" s="49"/>
      <c r="H521" s="97">
        <v>126.51122241</v>
      </c>
      <c r="I521" s="98">
        <v>3756760.71</v>
      </c>
    </row>
    <row r="522" spans="2:9" ht="15.95" customHeight="1" x14ac:dyDescent="0.2">
      <c r="B522" s="95">
        <v>44064</v>
      </c>
      <c r="C522" s="96">
        <v>161.90792382000001</v>
      </c>
      <c r="D522" s="96">
        <v>125.87988042000001</v>
      </c>
      <c r="E522" s="96">
        <v>129.05458593593505</v>
      </c>
      <c r="F522" s="96">
        <v>111.03737724</v>
      </c>
      <c r="G522" s="49"/>
      <c r="H522" s="97">
        <v>125.87988042000001</v>
      </c>
      <c r="I522" s="98">
        <v>6422304.5300000003</v>
      </c>
    </row>
    <row r="523" spans="2:9" ht="15.95" customHeight="1" x14ac:dyDescent="0.2">
      <c r="B523" s="95">
        <v>44067</v>
      </c>
      <c r="C523" s="96">
        <v>163.03228440000001</v>
      </c>
      <c r="D523" s="96">
        <v>126.75404626</v>
      </c>
      <c r="E523" s="96">
        <v>129.49801806333795</v>
      </c>
      <c r="F523" s="96">
        <v>111.04567096</v>
      </c>
      <c r="G523" s="49"/>
      <c r="H523" s="97">
        <v>126.75404626</v>
      </c>
      <c r="I523" s="98">
        <v>4321445.91</v>
      </c>
    </row>
    <row r="524" spans="2:9" ht="15.95" customHeight="1" x14ac:dyDescent="0.2">
      <c r="B524" s="95">
        <v>44068</v>
      </c>
      <c r="C524" s="96">
        <v>164.21910946</v>
      </c>
      <c r="D524" s="96">
        <v>127.67677686</v>
      </c>
      <c r="E524" s="96">
        <v>129.36852842949551</v>
      </c>
      <c r="F524" s="96">
        <v>111.05396523</v>
      </c>
      <c r="G524" s="49"/>
      <c r="H524" s="97">
        <v>127.67677686</v>
      </c>
      <c r="I524" s="98">
        <v>5298746.95</v>
      </c>
    </row>
    <row r="525" spans="2:9" ht="15.95" customHeight="1" x14ac:dyDescent="0.2">
      <c r="B525" s="95">
        <v>44069</v>
      </c>
      <c r="C525" s="96">
        <v>162.40763964000001</v>
      </c>
      <c r="D525" s="96">
        <v>126.26839857</v>
      </c>
      <c r="E525" s="96">
        <v>129.33452575586062</v>
      </c>
      <c r="F525" s="96">
        <v>111.06226004</v>
      </c>
      <c r="G525" s="49"/>
      <c r="H525" s="97">
        <v>126.26839857</v>
      </c>
      <c r="I525" s="98">
        <v>6414124.8200000003</v>
      </c>
    </row>
    <row r="526" spans="2:9" ht="15.95" customHeight="1" x14ac:dyDescent="0.2">
      <c r="B526" s="95">
        <v>44070</v>
      </c>
      <c r="C526" s="96">
        <v>167.15493986999999</v>
      </c>
      <c r="D526" s="96">
        <v>129.95932099000001</v>
      </c>
      <c r="E526" s="96">
        <v>129.39042056183578</v>
      </c>
      <c r="F526" s="96">
        <v>111.07055559</v>
      </c>
      <c r="G526" s="49"/>
      <c r="H526" s="97">
        <v>129.95932099000001</v>
      </c>
      <c r="I526" s="98">
        <v>4678316.54</v>
      </c>
    </row>
    <row r="527" spans="2:9" ht="15.95" customHeight="1" x14ac:dyDescent="0.2">
      <c r="B527" s="95">
        <v>44071</v>
      </c>
      <c r="C527" s="96">
        <v>165.28100556999999</v>
      </c>
      <c r="D527" s="96">
        <v>128.50237792999999</v>
      </c>
      <c r="E527" s="96">
        <v>129.57533921160359</v>
      </c>
      <c r="F527" s="96">
        <v>111.07885168999999</v>
      </c>
      <c r="G527" s="49"/>
      <c r="H527" s="97">
        <v>128.50237792999999</v>
      </c>
      <c r="I527" s="98">
        <v>3324812.8</v>
      </c>
    </row>
    <row r="528" spans="2:9" ht="15.95" customHeight="1" x14ac:dyDescent="0.2">
      <c r="B528" s="95">
        <v>44074</v>
      </c>
      <c r="C528" s="96">
        <v>163.03228440000001</v>
      </c>
      <c r="D528" s="96">
        <v>126.75404626</v>
      </c>
      <c r="E528" s="96">
        <v>129.58744975289818</v>
      </c>
      <c r="F528" s="96">
        <v>111.08714834</v>
      </c>
      <c r="G528" s="49"/>
      <c r="H528" s="97">
        <v>126.75404626</v>
      </c>
      <c r="I528" s="98">
        <v>7058375.04</v>
      </c>
    </row>
    <row r="529" spans="2:9" ht="15.95" customHeight="1" x14ac:dyDescent="0.2">
      <c r="B529" s="95">
        <v>44075</v>
      </c>
      <c r="C529" s="96">
        <v>164.52672608</v>
      </c>
      <c r="D529" s="96">
        <v>127.2494069</v>
      </c>
      <c r="E529" s="96">
        <v>129.24090195585222</v>
      </c>
      <c r="F529" s="96">
        <v>111.09544572</v>
      </c>
      <c r="G529" s="49"/>
      <c r="H529" s="97">
        <v>127.2494069</v>
      </c>
      <c r="I529" s="98">
        <v>5832718.5899999999</v>
      </c>
    </row>
    <row r="530" spans="2:9" ht="15.95" customHeight="1" x14ac:dyDescent="0.2">
      <c r="B530" s="95">
        <v>44076</v>
      </c>
      <c r="C530" s="96">
        <v>165.51883441999999</v>
      </c>
      <c r="D530" s="96">
        <v>128.01673024999999</v>
      </c>
      <c r="E530" s="96">
        <v>129.61493136583596</v>
      </c>
      <c r="F530" s="96">
        <v>111.10374365</v>
      </c>
      <c r="G530" s="49"/>
      <c r="H530" s="97">
        <v>128.01673024999999</v>
      </c>
      <c r="I530" s="98">
        <v>5399607.1399999997</v>
      </c>
    </row>
    <row r="531" spans="2:9" ht="15.95" customHeight="1" x14ac:dyDescent="0.2">
      <c r="B531" s="95">
        <v>44077</v>
      </c>
      <c r="C531" s="96">
        <v>164.99138442</v>
      </c>
      <c r="D531" s="96">
        <v>127.60878618</v>
      </c>
      <c r="E531" s="96">
        <v>129.47193382054951</v>
      </c>
      <c r="F531" s="96">
        <v>111.11204232</v>
      </c>
      <c r="G531" s="49"/>
      <c r="H531" s="97">
        <v>127.60878618</v>
      </c>
      <c r="I531" s="98">
        <v>4789380.3899999997</v>
      </c>
    </row>
    <row r="532" spans="2:9" ht="15.95" customHeight="1" x14ac:dyDescent="0.2">
      <c r="B532" s="95">
        <v>44078</v>
      </c>
      <c r="C532" s="96">
        <v>165.30534274999999</v>
      </c>
      <c r="D532" s="96">
        <v>127.85161003</v>
      </c>
      <c r="E532" s="96">
        <v>129.90977646735487</v>
      </c>
      <c r="F532" s="96">
        <v>111.12034153</v>
      </c>
      <c r="G532" s="49"/>
      <c r="H532" s="97">
        <v>127.85161003</v>
      </c>
      <c r="I532" s="98">
        <v>4229119.76</v>
      </c>
    </row>
    <row r="533" spans="2:9" ht="15.95" customHeight="1" x14ac:dyDescent="0.2">
      <c r="B533" s="95">
        <v>44082</v>
      </c>
      <c r="C533" s="96">
        <v>165.80767609</v>
      </c>
      <c r="D533" s="96">
        <v>128.24012818</v>
      </c>
      <c r="E533" s="96">
        <v>129.80730265640042</v>
      </c>
      <c r="F533" s="96">
        <v>111.12864129</v>
      </c>
      <c r="G533" s="49"/>
      <c r="H533" s="97">
        <v>128.24012818</v>
      </c>
      <c r="I533" s="98">
        <v>4251472.78</v>
      </c>
    </row>
    <row r="534" spans="2:9" ht="15.95" customHeight="1" x14ac:dyDescent="0.2">
      <c r="B534" s="95">
        <v>44083</v>
      </c>
      <c r="C534" s="96">
        <v>165.70720942</v>
      </c>
      <c r="D534" s="96">
        <v>128.16242455</v>
      </c>
      <c r="E534" s="96">
        <v>129.88695275491503</v>
      </c>
      <c r="F534" s="96">
        <v>111.13694178999999</v>
      </c>
      <c r="G534" s="49"/>
      <c r="H534" s="97">
        <v>128.16242455</v>
      </c>
      <c r="I534" s="98">
        <v>5578562.2999999998</v>
      </c>
    </row>
    <row r="535" spans="2:9" ht="15.95" customHeight="1" x14ac:dyDescent="0.2">
      <c r="B535" s="95">
        <v>44084</v>
      </c>
      <c r="C535" s="96">
        <v>165.70720942</v>
      </c>
      <c r="D535" s="96">
        <v>128.16242455</v>
      </c>
      <c r="E535" s="96">
        <v>130.09562669722229</v>
      </c>
      <c r="F535" s="96">
        <v>111.14524283</v>
      </c>
      <c r="G535" s="49"/>
      <c r="H535" s="97">
        <v>128.16242455</v>
      </c>
      <c r="I535" s="98">
        <v>6280690.5199999996</v>
      </c>
    </row>
    <row r="536" spans="2:9" ht="15.95" customHeight="1" x14ac:dyDescent="0.2">
      <c r="B536" s="95">
        <v>44085</v>
      </c>
      <c r="C536" s="96">
        <v>166.87513443</v>
      </c>
      <c r="D536" s="96">
        <v>129.06572925</v>
      </c>
      <c r="E536" s="96">
        <v>130.03926610119734</v>
      </c>
      <c r="F536" s="96">
        <v>111.15354461</v>
      </c>
      <c r="G536" s="49"/>
      <c r="H536" s="97">
        <v>129.06572925</v>
      </c>
      <c r="I536" s="98">
        <v>4169076.92</v>
      </c>
    </row>
    <row r="537" spans="2:9" ht="15.95" customHeight="1" x14ac:dyDescent="0.2">
      <c r="B537" s="95">
        <v>44088</v>
      </c>
      <c r="C537" s="96">
        <v>168.1435261</v>
      </c>
      <c r="D537" s="96">
        <v>130.04673758000001</v>
      </c>
      <c r="E537" s="96">
        <v>130.08398194597748</v>
      </c>
      <c r="F537" s="96">
        <v>111.16184694</v>
      </c>
      <c r="G537" s="49"/>
      <c r="H537" s="97">
        <v>130.04673758000001</v>
      </c>
      <c r="I537" s="98">
        <v>5212660.96</v>
      </c>
    </row>
    <row r="538" spans="2:9" ht="15.95" customHeight="1" x14ac:dyDescent="0.2">
      <c r="B538" s="95">
        <v>44089</v>
      </c>
      <c r="C538" s="96">
        <v>168.70865111000001</v>
      </c>
      <c r="D538" s="96">
        <v>130.48382050000001</v>
      </c>
      <c r="E538" s="96">
        <v>130.52322196293224</v>
      </c>
      <c r="F538" s="96">
        <v>111.17014981</v>
      </c>
      <c r="G538" s="49"/>
      <c r="H538" s="97">
        <v>130.48382050000001</v>
      </c>
      <c r="I538" s="98">
        <v>4832672.99</v>
      </c>
    </row>
    <row r="539" spans="2:9" ht="15.95" customHeight="1" x14ac:dyDescent="0.2">
      <c r="B539" s="95">
        <v>44090</v>
      </c>
      <c r="C539" s="96">
        <v>167.32723443</v>
      </c>
      <c r="D539" s="96">
        <v>129.41539557999999</v>
      </c>
      <c r="E539" s="96">
        <v>130.54977199577044</v>
      </c>
      <c r="F539" s="96">
        <v>111.17845342</v>
      </c>
      <c r="G539" s="49"/>
      <c r="H539" s="97">
        <v>129.41539557999999</v>
      </c>
      <c r="I539" s="98">
        <v>5287344.7300000004</v>
      </c>
    </row>
    <row r="540" spans="2:9" ht="15.95" customHeight="1" x14ac:dyDescent="0.2">
      <c r="B540" s="95">
        <v>44091</v>
      </c>
      <c r="C540" s="96">
        <v>168.21887609999999</v>
      </c>
      <c r="D540" s="96">
        <v>130.10501529999999</v>
      </c>
      <c r="E540" s="96">
        <v>130.42307710222673</v>
      </c>
      <c r="F540" s="96">
        <v>111.18675758000001</v>
      </c>
      <c r="G540" s="49"/>
      <c r="H540" s="97">
        <v>130.10501529999999</v>
      </c>
      <c r="I540" s="98">
        <v>2998871.72</v>
      </c>
    </row>
    <row r="541" spans="2:9" ht="15.95" customHeight="1" x14ac:dyDescent="0.2">
      <c r="B541" s="95">
        <v>44092</v>
      </c>
      <c r="C541" s="96">
        <v>168.26910943999999</v>
      </c>
      <c r="D541" s="96">
        <v>130.14386711</v>
      </c>
      <c r="E541" s="96">
        <v>130.3196717111727</v>
      </c>
      <c r="F541" s="96">
        <v>111.19506229</v>
      </c>
      <c r="G541" s="49"/>
      <c r="H541" s="97">
        <v>130.14386711</v>
      </c>
      <c r="I541" s="98">
        <v>5521545.5</v>
      </c>
    </row>
    <row r="542" spans="2:9" ht="15.95" customHeight="1" x14ac:dyDescent="0.2">
      <c r="B542" s="95">
        <v>44095</v>
      </c>
      <c r="C542" s="96">
        <v>168.28166777000001</v>
      </c>
      <c r="D542" s="96">
        <v>130.15358007</v>
      </c>
      <c r="E542" s="96">
        <v>129.82826320864112</v>
      </c>
      <c r="F542" s="96">
        <v>111.20336773</v>
      </c>
      <c r="G542" s="49"/>
      <c r="H542" s="97">
        <v>130.15358007</v>
      </c>
      <c r="I542" s="98">
        <v>3852247.23</v>
      </c>
    </row>
    <row r="543" spans="2:9" ht="15.95" customHeight="1" x14ac:dyDescent="0.2">
      <c r="B543" s="95">
        <v>44096</v>
      </c>
      <c r="C543" s="96">
        <v>168.72120944</v>
      </c>
      <c r="D543" s="96">
        <v>130.49353345</v>
      </c>
      <c r="E543" s="96">
        <v>129.89999487630922</v>
      </c>
      <c r="F543" s="96">
        <v>111.21167371999999</v>
      </c>
      <c r="G543" s="49"/>
      <c r="H543" s="97">
        <v>130.49353345</v>
      </c>
      <c r="I543" s="98">
        <v>5082747.37</v>
      </c>
    </row>
    <row r="544" spans="2:9" ht="15.95" customHeight="1" x14ac:dyDescent="0.2">
      <c r="B544" s="95">
        <v>44097</v>
      </c>
      <c r="C544" s="96">
        <v>167.90491777</v>
      </c>
      <c r="D544" s="96">
        <v>129.86219145999999</v>
      </c>
      <c r="E544" s="96">
        <v>129.96427390318067</v>
      </c>
      <c r="F544" s="96">
        <v>111.21998044</v>
      </c>
      <c r="G544" s="49"/>
      <c r="H544" s="97">
        <v>129.86219145999999</v>
      </c>
      <c r="I544" s="98">
        <v>5624931.9500000002</v>
      </c>
    </row>
    <row r="545" spans="2:9" ht="15.95" customHeight="1" x14ac:dyDescent="0.2">
      <c r="B545" s="95">
        <v>44098</v>
      </c>
      <c r="C545" s="96">
        <v>167.90491777</v>
      </c>
      <c r="D545" s="96">
        <v>129.86219145999999</v>
      </c>
      <c r="E545" s="96">
        <v>129.93539492009353</v>
      </c>
      <c r="F545" s="96">
        <v>111.22828771</v>
      </c>
      <c r="G545" s="49"/>
      <c r="H545" s="97">
        <v>129.86219145999999</v>
      </c>
      <c r="I545" s="98">
        <v>5110060.79</v>
      </c>
    </row>
    <row r="546" spans="2:9" ht="15.95" customHeight="1" x14ac:dyDescent="0.2">
      <c r="B546" s="95">
        <v>44099</v>
      </c>
      <c r="C546" s="96">
        <v>166.81234276000001</v>
      </c>
      <c r="D546" s="96">
        <v>129.01716447999999</v>
      </c>
      <c r="E546" s="96">
        <v>129.86738957282375</v>
      </c>
      <c r="F546" s="96">
        <v>111.23659553</v>
      </c>
      <c r="G546" s="49"/>
      <c r="H546" s="97">
        <v>129.01716447999999</v>
      </c>
      <c r="I546" s="98">
        <v>5844599.5499999998</v>
      </c>
    </row>
    <row r="547" spans="2:9" ht="15.95" customHeight="1" x14ac:dyDescent="0.2">
      <c r="B547" s="95">
        <v>44102</v>
      </c>
      <c r="C547" s="96">
        <v>163.11710712000001</v>
      </c>
      <c r="D547" s="96">
        <v>126.15916958</v>
      </c>
      <c r="E547" s="96">
        <v>129.59117607329651</v>
      </c>
      <c r="F547" s="96">
        <v>111.24490409000001</v>
      </c>
      <c r="G547" s="49"/>
      <c r="H547" s="97">
        <v>126.15916958</v>
      </c>
      <c r="I547" s="98">
        <v>13010723.689999999</v>
      </c>
    </row>
    <row r="548" spans="2:9" ht="15.95" customHeight="1" x14ac:dyDescent="0.2">
      <c r="B548" s="95">
        <v>44103</v>
      </c>
      <c r="C548" s="96">
        <v>162.77111278999999</v>
      </c>
      <c r="D548" s="96">
        <v>125.89156823</v>
      </c>
      <c r="E548" s="96">
        <v>129.68526566335467</v>
      </c>
      <c r="F548" s="96">
        <v>111.25321319</v>
      </c>
      <c r="G548" s="49"/>
      <c r="H548" s="97">
        <v>125.89156823</v>
      </c>
      <c r="I548" s="98">
        <v>9374288.5299999993</v>
      </c>
    </row>
    <row r="549" spans="2:9" ht="15.95" customHeight="1" x14ac:dyDescent="0.2">
      <c r="B549" s="95">
        <v>44104</v>
      </c>
      <c r="C549" s="96">
        <v>164.15509012999999</v>
      </c>
      <c r="D549" s="96">
        <v>126.96197363</v>
      </c>
      <c r="E549" s="96">
        <v>130.18272943653355</v>
      </c>
      <c r="F549" s="96">
        <v>111.26152302</v>
      </c>
      <c r="G549" s="49"/>
      <c r="H549" s="97">
        <v>126.96197363</v>
      </c>
      <c r="I549" s="98">
        <v>8811433.9399999995</v>
      </c>
    </row>
    <row r="550" spans="2:9" ht="15.95" customHeight="1" x14ac:dyDescent="0.2">
      <c r="B550" s="95">
        <v>44105</v>
      </c>
      <c r="C550" s="96">
        <v>164.90230369</v>
      </c>
      <c r="D550" s="96">
        <v>126.86286201999999</v>
      </c>
      <c r="E550" s="96">
        <v>129.9158317380022</v>
      </c>
      <c r="F550" s="96">
        <v>111.26983341</v>
      </c>
      <c r="G550" s="49"/>
      <c r="H550" s="97">
        <v>126.86286201999999</v>
      </c>
      <c r="I550" s="98">
        <v>8856908.0199999996</v>
      </c>
    </row>
    <row r="551" spans="2:9" ht="15.95" customHeight="1" x14ac:dyDescent="0.2">
      <c r="B551" s="95">
        <v>44106</v>
      </c>
      <c r="C551" s="96">
        <v>165.41762338999999</v>
      </c>
      <c r="D551" s="96">
        <v>127.25930846</v>
      </c>
      <c r="E551" s="96">
        <v>130.18412680668291</v>
      </c>
      <c r="F551" s="96">
        <v>111.27814434</v>
      </c>
      <c r="G551" s="49"/>
      <c r="H551" s="97">
        <v>127.25930846</v>
      </c>
      <c r="I551" s="98">
        <v>6649019.9500000002</v>
      </c>
    </row>
    <row r="552" spans="2:9" ht="15.95" customHeight="1" x14ac:dyDescent="0.2">
      <c r="B552" s="95">
        <v>44109</v>
      </c>
      <c r="C552" s="96">
        <v>162.73796096000001</v>
      </c>
      <c r="D552" s="96">
        <v>125.19778694999999</v>
      </c>
      <c r="E552" s="96">
        <v>129.89207644546272</v>
      </c>
      <c r="F552" s="96">
        <v>111.28645600999999</v>
      </c>
      <c r="G552" s="49"/>
      <c r="H552" s="97">
        <v>125.19778694999999</v>
      </c>
      <c r="I552" s="98">
        <v>9796061.5600000005</v>
      </c>
    </row>
    <row r="553" spans="2:9" ht="15.95" customHeight="1" x14ac:dyDescent="0.2">
      <c r="B553" s="95">
        <v>44110</v>
      </c>
      <c r="C553" s="96">
        <v>164.00049422000001</v>
      </c>
      <c r="D553" s="96">
        <v>126.16908074</v>
      </c>
      <c r="E553" s="96">
        <v>130.19064786738002</v>
      </c>
      <c r="F553" s="96">
        <v>111.29476823</v>
      </c>
      <c r="G553" s="49"/>
      <c r="H553" s="97">
        <v>126.16908074</v>
      </c>
      <c r="I553" s="98">
        <v>6769551.5499999998</v>
      </c>
    </row>
    <row r="554" spans="2:9" ht="15.95" customHeight="1" x14ac:dyDescent="0.2">
      <c r="B554" s="95">
        <v>44111</v>
      </c>
      <c r="C554" s="96">
        <v>163.87166429000001</v>
      </c>
      <c r="D554" s="96">
        <v>126.06996913</v>
      </c>
      <c r="E554" s="96">
        <v>130.38721126839263</v>
      </c>
      <c r="F554" s="96">
        <v>111.30308118000001</v>
      </c>
      <c r="G554" s="49"/>
      <c r="H554" s="97">
        <v>126.06996913</v>
      </c>
      <c r="I554" s="98">
        <v>6255641.0099999998</v>
      </c>
    </row>
    <row r="555" spans="2:9" ht="15.95" customHeight="1" x14ac:dyDescent="0.2">
      <c r="B555" s="95">
        <v>44112</v>
      </c>
      <c r="C555" s="96">
        <v>163.74283437</v>
      </c>
      <c r="D555" s="96">
        <v>125.97085752</v>
      </c>
      <c r="E555" s="96">
        <v>130.64386158582855</v>
      </c>
      <c r="F555" s="96">
        <v>111.31139468000001</v>
      </c>
      <c r="G555" s="49"/>
      <c r="H555" s="97">
        <v>125.97085752</v>
      </c>
      <c r="I555" s="98">
        <v>5810409.4400000004</v>
      </c>
    </row>
    <row r="556" spans="2:9" ht="15.95" customHeight="1" x14ac:dyDescent="0.2">
      <c r="B556" s="95">
        <v>44113</v>
      </c>
      <c r="C556" s="96">
        <v>163.87166429000001</v>
      </c>
      <c r="D556" s="96">
        <v>126.06996913</v>
      </c>
      <c r="E556" s="96">
        <v>130.78313281071661</v>
      </c>
      <c r="F556" s="96">
        <v>111.31970873</v>
      </c>
      <c r="G556" s="49"/>
      <c r="H556" s="97">
        <v>126.06996913</v>
      </c>
      <c r="I556" s="98">
        <v>6287507.9100000001</v>
      </c>
    </row>
    <row r="557" spans="2:9" ht="15.95" customHeight="1" x14ac:dyDescent="0.2">
      <c r="B557" s="95">
        <v>44117</v>
      </c>
      <c r="C557" s="96">
        <v>163.43364255</v>
      </c>
      <c r="D557" s="96">
        <v>125.73298964999999</v>
      </c>
      <c r="E557" s="96">
        <v>130.80642231320624</v>
      </c>
      <c r="F557" s="96">
        <v>111.32802350999999</v>
      </c>
      <c r="G557" s="49"/>
      <c r="H557" s="97">
        <v>125.73298964999999</v>
      </c>
      <c r="I557" s="98">
        <v>7511440.9699999997</v>
      </c>
    </row>
    <row r="558" spans="2:9" ht="15.95" customHeight="1" x14ac:dyDescent="0.2">
      <c r="B558" s="95">
        <v>44118</v>
      </c>
      <c r="C558" s="96">
        <v>163.61400444</v>
      </c>
      <c r="D558" s="96">
        <v>125.87174591</v>
      </c>
      <c r="E558" s="96">
        <v>130.8748934505258</v>
      </c>
      <c r="F558" s="96">
        <v>111.33633884</v>
      </c>
      <c r="G558" s="49"/>
      <c r="H558" s="97">
        <v>125.87174591</v>
      </c>
      <c r="I558" s="98">
        <v>5847276.4400000004</v>
      </c>
    </row>
    <row r="559" spans="2:9" ht="15.95" customHeight="1" x14ac:dyDescent="0.2">
      <c r="B559" s="95">
        <v>44119</v>
      </c>
      <c r="C559" s="96">
        <v>163.3563446</v>
      </c>
      <c r="D559" s="96">
        <v>125.67352269</v>
      </c>
      <c r="E559" s="96">
        <v>131.01183572516496</v>
      </c>
      <c r="F559" s="96">
        <v>111.34465471999999</v>
      </c>
      <c r="G559" s="49"/>
      <c r="H559" s="97">
        <v>125.67352269</v>
      </c>
      <c r="I559" s="98">
        <v>10557009.560000001</v>
      </c>
    </row>
    <row r="560" spans="2:9" ht="15.95" customHeight="1" x14ac:dyDescent="0.2">
      <c r="B560" s="95">
        <v>44120</v>
      </c>
      <c r="C560" s="96">
        <v>164.91518668000001</v>
      </c>
      <c r="D560" s="96">
        <v>126.87277318</v>
      </c>
      <c r="E560" s="96">
        <v>131.20513859582903</v>
      </c>
      <c r="F560" s="96">
        <v>111.35297133</v>
      </c>
      <c r="G560" s="49"/>
      <c r="H560" s="97">
        <v>126.87277318</v>
      </c>
      <c r="I560" s="98">
        <v>9709044.7699999996</v>
      </c>
    </row>
    <row r="561" spans="2:9" ht="15.95" customHeight="1" x14ac:dyDescent="0.2">
      <c r="B561" s="95">
        <v>44123</v>
      </c>
      <c r="C561" s="96">
        <v>166.83475256</v>
      </c>
      <c r="D561" s="96">
        <v>128.34953619000001</v>
      </c>
      <c r="E561" s="96">
        <v>131.26429393215273</v>
      </c>
      <c r="F561" s="96">
        <v>111.36128849000001</v>
      </c>
      <c r="G561" s="49"/>
      <c r="H561" s="97">
        <v>128.34953619000001</v>
      </c>
      <c r="I561" s="98">
        <v>5963510.3600000003</v>
      </c>
    </row>
    <row r="562" spans="2:9" ht="15.95" customHeight="1" x14ac:dyDescent="0.2">
      <c r="B562" s="95">
        <v>44124</v>
      </c>
      <c r="C562" s="96">
        <v>167.45313619999999</v>
      </c>
      <c r="D562" s="96">
        <v>128.82527192000001</v>
      </c>
      <c r="E562" s="96">
        <v>131.52746531028575</v>
      </c>
      <c r="F562" s="96">
        <v>111.36960639</v>
      </c>
      <c r="G562" s="49"/>
      <c r="H562" s="97">
        <v>128.82527192000001</v>
      </c>
      <c r="I562" s="98">
        <v>6826810.5700000003</v>
      </c>
    </row>
    <row r="563" spans="2:9" ht="15.95" customHeight="1" x14ac:dyDescent="0.2">
      <c r="B563" s="95">
        <v>44125</v>
      </c>
      <c r="C563" s="96">
        <v>167.45313619999999</v>
      </c>
      <c r="D563" s="96">
        <v>128.82527192000001</v>
      </c>
      <c r="E563" s="96">
        <v>131.76036033518224</v>
      </c>
      <c r="F563" s="96">
        <v>111.37792483</v>
      </c>
      <c r="G563" s="49"/>
      <c r="H563" s="97">
        <v>128.82527192000001</v>
      </c>
      <c r="I563" s="98">
        <v>4031373.7</v>
      </c>
    </row>
    <row r="564" spans="2:9" ht="15.95" customHeight="1" x14ac:dyDescent="0.2">
      <c r="B564" s="95">
        <v>44126</v>
      </c>
      <c r="C564" s="96">
        <v>167.73656204</v>
      </c>
      <c r="D564" s="96">
        <v>129.04331746</v>
      </c>
      <c r="E564" s="96">
        <v>131.67838128641867</v>
      </c>
      <c r="F564" s="96">
        <v>111.38624382</v>
      </c>
      <c r="G564" s="49"/>
      <c r="H564" s="97">
        <v>129.04331746</v>
      </c>
      <c r="I564" s="98">
        <v>5563218.3399999999</v>
      </c>
    </row>
    <row r="565" spans="2:9" ht="15.95" customHeight="1" x14ac:dyDescent="0.2">
      <c r="B565" s="95">
        <v>44127</v>
      </c>
      <c r="C565" s="96">
        <v>165.04401661</v>
      </c>
      <c r="D565" s="96">
        <v>126.97188479</v>
      </c>
      <c r="E565" s="96">
        <v>131.37328880380429</v>
      </c>
      <c r="F565" s="96">
        <v>111.39456355</v>
      </c>
      <c r="G565" s="49"/>
      <c r="H565" s="97">
        <v>126.97188479</v>
      </c>
      <c r="I565" s="98">
        <v>7093227.8499999996</v>
      </c>
    </row>
    <row r="566" spans="2:9" ht="15.95" customHeight="1" x14ac:dyDescent="0.2">
      <c r="B566" s="95">
        <v>44130</v>
      </c>
      <c r="C566" s="96">
        <v>166.7703376</v>
      </c>
      <c r="D566" s="96">
        <v>128.29998037999999</v>
      </c>
      <c r="E566" s="96">
        <v>130.88048293112334</v>
      </c>
      <c r="F566" s="96">
        <v>111.40288382999999</v>
      </c>
      <c r="G566" s="49"/>
      <c r="H566" s="97">
        <v>128.29998037999999</v>
      </c>
      <c r="I566" s="98">
        <v>4536691.91</v>
      </c>
    </row>
    <row r="567" spans="2:9" ht="15.95" customHeight="1" x14ac:dyDescent="0.2">
      <c r="B567" s="95">
        <v>44131</v>
      </c>
      <c r="C567" s="96">
        <v>165.17284652999999</v>
      </c>
      <c r="D567" s="96">
        <v>127.0709964</v>
      </c>
      <c r="E567" s="96">
        <v>130.56141674701516</v>
      </c>
      <c r="F567" s="96">
        <v>111.41120483</v>
      </c>
      <c r="G567" s="49"/>
      <c r="H567" s="97">
        <v>127.0709964</v>
      </c>
      <c r="I567" s="98">
        <v>6960668.5700000003</v>
      </c>
    </row>
    <row r="568" spans="2:9" ht="15.95" customHeight="1" x14ac:dyDescent="0.2">
      <c r="B568" s="95">
        <v>44132</v>
      </c>
      <c r="C568" s="96">
        <v>163.54958948000001</v>
      </c>
      <c r="D568" s="96">
        <v>125.8221901</v>
      </c>
      <c r="E568" s="96">
        <v>129.15985448718814</v>
      </c>
      <c r="F568" s="96">
        <v>111.41952639</v>
      </c>
      <c r="G568" s="49"/>
      <c r="H568" s="97">
        <v>125.8221901</v>
      </c>
      <c r="I568" s="98">
        <v>6108319.1399999997</v>
      </c>
    </row>
    <row r="569" spans="2:9" ht="15.95" customHeight="1" x14ac:dyDescent="0.2">
      <c r="B569" s="95">
        <v>44133</v>
      </c>
      <c r="C569" s="96">
        <v>162.00363039000001</v>
      </c>
      <c r="D569" s="96">
        <v>124.63285077</v>
      </c>
      <c r="E569" s="96">
        <v>129.23717563545378</v>
      </c>
      <c r="F569" s="96">
        <v>111.4278485</v>
      </c>
      <c r="G569" s="49"/>
      <c r="H569" s="97">
        <v>124.63285077</v>
      </c>
      <c r="I569" s="98">
        <v>6870145.8700000001</v>
      </c>
    </row>
    <row r="570" spans="2:9" ht="15.95" customHeight="1" x14ac:dyDescent="0.2">
      <c r="B570" s="95">
        <v>44134</v>
      </c>
      <c r="C570" s="96">
        <v>162.32570519999999</v>
      </c>
      <c r="D570" s="96">
        <v>124.88062979999999</v>
      </c>
      <c r="E570" s="96">
        <v>128.8729278165157</v>
      </c>
      <c r="F570" s="96">
        <v>111.43617134</v>
      </c>
      <c r="G570" s="49"/>
      <c r="H570" s="97">
        <v>124.88062979999999</v>
      </c>
      <c r="I570" s="98">
        <v>9515926.0199999996</v>
      </c>
    </row>
    <row r="571" spans="2:9" ht="15.95" customHeight="1" x14ac:dyDescent="0.2">
      <c r="B571" s="95">
        <v>44138</v>
      </c>
      <c r="C571" s="96">
        <v>163.27126668</v>
      </c>
      <c r="D571" s="96">
        <v>124.93018561</v>
      </c>
      <c r="E571" s="96">
        <v>128.86314622547005</v>
      </c>
      <c r="F571" s="96">
        <v>111.44449473</v>
      </c>
      <c r="G571" s="49"/>
      <c r="H571" s="97">
        <v>124.93018561</v>
      </c>
      <c r="I571" s="98">
        <v>5608010.8200000003</v>
      </c>
    </row>
    <row r="572" spans="2:9" ht="15.95" customHeight="1" x14ac:dyDescent="0.2">
      <c r="B572" s="95">
        <v>44139</v>
      </c>
      <c r="C572" s="96">
        <v>164.46293320000001</v>
      </c>
      <c r="D572" s="96">
        <v>125.84201243</v>
      </c>
      <c r="E572" s="96">
        <v>129.13982551504705</v>
      </c>
      <c r="F572" s="96">
        <v>111.45281885</v>
      </c>
      <c r="G572" s="49"/>
      <c r="H572" s="97">
        <v>125.84201243</v>
      </c>
      <c r="I572" s="98">
        <v>4652356.03</v>
      </c>
    </row>
    <row r="573" spans="2:9" ht="15.95" customHeight="1" x14ac:dyDescent="0.2">
      <c r="B573" s="95">
        <v>44140</v>
      </c>
      <c r="C573" s="96">
        <v>164.50179188999999</v>
      </c>
      <c r="D573" s="96">
        <v>125.87174591</v>
      </c>
      <c r="E573" s="96">
        <v>129.76864208226755</v>
      </c>
      <c r="F573" s="96">
        <v>111.46114351999999</v>
      </c>
      <c r="G573" s="49"/>
      <c r="H573" s="97">
        <v>125.87174591</v>
      </c>
      <c r="I573" s="98">
        <v>7426408.0199999996</v>
      </c>
    </row>
    <row r="574" spans="2:9" ht="15.95" customHeight="1" x14ac:dyDescent="0.2">
      <c r="B574" s="95">
        <v>44141</v>
      </c>
      <c r="C574" s="96">
        <v>166.35405616</v>
      </c>
      <c r="D574" s="96">
        <v>127.28904195</v>
      </c>
      <c r="E574" s="96">
        <v>130.18971628728039</v>
      </c>
      <c r="F574" s="96">
        <v>111.46946874</v>
      </c>
      <c r="G574" s="49"/>
      <c r="H574" s="97">
        <v>127.28904195</v>
      </c>
      <c r="I574" s="98">
        <v>5890736.8300000001</v>
      </c>
    </row>
    <row r="575" spans="2:9" ht="15.95" customHeight="1" x14ac:dyDescent="0.2">
      <c r="B575" s="95">
        <v>44144</v>
      </c>
      <c r="C575" s="96">
        <v>167.61048717</v>
      </c>
      <c r="D575" s="96">
        <v>128.25042457999999</v>
      </c>
      <c r="E575" s="96">
        <v>130.5586220067164</v>
      </c>
      <c r="F575" s="96">
        <v>111.47779469</v>
      </c>
      <c r="G575" s="49"/>
      <c r="H575" s="97">
        <v>128.25042457999999</v>
      </c>
      <c r="I575" s="98">
        <v>4710721.8099999996</v>
      </c>
    </row>
    <row r="576" spans="2:9" ht="15.95" customHeight="1" x14ac:dyDescent="0.2">
      <c r="B576" s="95">
        <v>44145</v>
      </c>
      <c r="C576" s="96">
        <v>166.82036045999999</v>
      </c>
      <c r="D576" s="96">
        <v>127.64584375</v>
      </c>
      <c r="E576" s="96">
        <v>130.75425382762947</v>
      </c>
      <c r="F576" s="96">
        <v>111.4861212</v>
      </c>
      <c r="G576" s="49"/>
      <c r="H576" s="97">
        <v>127.64584375</v>
      </c>
      <c r="I576" s="98">
        <v>5213750.33</v>
      </c>
    </row>
    <row r="577" spans="2:9" ht="15.95" customHeight="1" x14ac:dyDescent="0.2">
      <c r="B577" s="95">
        <v>44146</v>
      </c>
      <c r="C577" s="96">
        <v>167.28666475</v>
      </c>
      <c r="D577" s="96">
        <v>128.00264555000001</v>
      </c>
      <c r="E577" s="96">
        <v>130.7314301151896</v>
      </c>
      <c r="F577" s="96">
        <v>111.49444843000001</v>
      </c>
      <c r="G577" s="49"/>
      <c r="H577" s="97">
        <v>128.00264555000001</v>
      </c>
      <c r="I577" s="98">
        <v>3857916.78</v>
      </c>
    </row>
    <row r="578" spans="2:9" ht="15.95" customHeight="1" x14ac:dyDescent="0.2">
      <c r="B578" s="95">
        <v>44147</v>
      </c>
      <c r="C578" s="96">
        <v>166.79445466000001</v>
      </c>
      <c r="D578" s="96">
        <v>127.62602142</v>
      </c>
      <c r="E578" s="96">
        <v>130.47990348830143</v>
      </c>
      <c r="F578" s="96">
        <v>111.50277622</v>
      </c>
      <c r="G578" s="49"/>
      <c r="H578" s="97">
        <v>127.62602142</v>
      </c>
      <c r="I578" s="98">
        <v>6084739.3399999999</v>
      </c>
    </row>
    <row r="579" spans="2:9" ht="15.95" customHeight="1" x14ac:dyDescent="0.2">
      <c r="B579" s="95">
        <v>44148</v>
      </c>
      <c r="C579" s="96">
        <v>164.92923748999999</v>
      </c>
      <c r="D579" s="96">
        <v>126.19881423</v>
      </c>
      <c r="E579" s="96">
        <v>130.5795825589571</v>
      </c>
      <c r="F579" s="96">
        <v>111.51110455</v>
      </c>
      <c r="G579" s="49"/>
      <c r="H579" s="97">
        <v>126.19881423</v>
      </c>
      <c r="I579" s="98">
        <v>6750832.7000000002</v>
      </c>
    </row>
    <row r="580" spans="2:9" ht="15.95" customHeight="1" x14ac:dyDescent="0.2">
      <c r="B580" s="95">
        <v>44151</v>
      </c>
      <c r="C580" s="96">
        <v>165.79708159</v>
      </c>
      <c r="D580" s="96">
        <v>126.86286201999999</v>
      </c>
      <c r="E580" s="96">
        <v>130.55582726641765</v>
      </c>
      <c r="F580" s="96">
        <v>111.51943362</v>
      </c>
      <c r="G580" s="49"/>
      <c r="H580" s="97">
        <v>126.86286201999999</v>
      </c>
      <c r="I580" s="98">
        <v>4094351.6</v>
      </c>
    </row>
    <row r="581" spans="2:9" ht="15.95" customHeight="1" x14ac:dyDescent="0.2">
      <c r="B581" s="95">
        <v>44152</v>
      </c>
      <c r="C581" s="96">
        <v>165.36963599000001</v>
      </c>
      <c r="D581" s="96">
        <v>126.5357937</v>
      </c>
      <c r="E581" s="96">
        <v>130.55210094601932</v>
      </c>
      <c r="F581" s="96">
        <v>111.52776323000001</v>
      </c>
      <c r="G581" s="49"/>
      <c r="H581" s="97">
        <v>126.5357937</v>
      </c>
      <c r="I581" s="98">
        <v>5022077.49</v>
      </c>
    </row>
    <row r="582" spans="2:9" ht="15.95" customHeight="1" x14ac:dyDescent="0.2">
      <c r="B582" s="95">
        <v>44153</v>
      </c>
      <c r="C582" s="96">
        <v>165.66755262000001</v>
      </c>
      <c r="D582" s="96">
        <v>126.76375041</v>
      </c>
      <c r="E582" s="96">
        <v>130.46266925645907</v>
      </c>
      <c r="F582" s="96">
        <v>111.53609358</v>
      </c>
      <c r="G582" s="49"/>
      <c r="H582" s="97">
        <v>126.76375041</v>
      </c>
      <c r="I582" s="98">
        <v>4486098.05</v>
      </c>
    </row>
    <row r="583" spans="2:9" ht="15.95" customHeight="1" x14ac:dyDescent="0.2">
      <c r="B583" s="95">
        <v>44154</v>
      </c>
      <c r="C583" s="96">
        <v>166.79445466000001</v>
      </c>
      <c r="D583" s="96">
        <v>127.62602142</v>
      </c>
      <c r="E583" s="96">
        <v>130.17853732608538</v>
      </c>
      <c r="F583" s="96">
        <v>111.54442448</v>
      </c>
      <c r="G583" s="49"/>
      <c r="H583" s="97">
        <v>127.62602142</v>
      </c>
      <c r="I583" s="98">
        <v>3407391.64</v>
      </c>
    </row>
    <row r="584" spans="2:9" ht="15.95" customHeight="1" x14ac:dyDescent="0.2">
      <c r="B584" s="95">
        <v>44155</v>
      </c>
      <c r="C584" s="96">
        <v>166.63901989999999</v>
      </c>
      <c r="D584" s="96">
        <v>127.50708749</v>
      </c>
      <c r="E584" s="96">
        <v>130.2367610823095</v>
      </c>
      <c r="F584" s="96">
        <v>111.55275593</v>
      </c>
      <c r="G584" s="49"/>
      <c r="H584" s="97">
        <v>127.50708749</v>
      </c>
      <c r="I584" s="98">
        <v>4938483.95</v>
      </c>
    </row>
    <row r="585" spans="2:9" ht="15.95" customHeight="1" x14ac:dyDescent="0.2">
      <c r="B585" s="95">
        <v>44158</v>
      </c>
      <c r="C585" s="96">
        <v>167.06646549999999</v>
      </c>
      <c r="D585" s="96">
        <v>127.83415581</v>
      </c>
      <c r="E585" s="96">
        <v>130.27821639674107</v>
      </c>
      <c r="F585" s="96">
        <v>111.56108811</v>
      </c>
      <c r="G585" s="49"/>
      <c r="H585" s="97">
        <v>127.83415581</v>
      </c>
      <c r="I585" s="98">
        <v>5258238.32</v>
      </c>
    </row>
    <row r="586" spans="2:9" ht="15.95" customHeight="1" x14ac:dyDescent="0.2">
      <c r="B586" s="95">
        <v>44159</v>
      </c>
      <c r="C586" s="96">
        <v>166.37996196</v>
      </c>
      <c r="D586" s="96">
        <v>127.30886427</v>
      </c>
      <c r="E586" s="96">
        <v>130.25865321464977</v>
      </c>
      <c r="F586" s="96">
        <v>111.56942084000001</v>
      </c>
      <c r="G586" s="49"/>
      <c r="H586" s="97">
        <v>127.30886427</v>
      </c>
      <c r="I586" s="98">
        <v>4011543.81</v>
      </c>
    </row>
    <row r="587" spans="2:9" ht="15.95" customHeight="1" x14ac:dyDescent="0.2">
      <c r="B587" s="95">
        <v>44160</v>
      </c>
      <c r="C587" s="96">
        <v>166.2115743</v>
      </c>
      <c r="D587" s="96">
        <v>127.18001916999999</v>
      </c>
      <c r="E587" s="96">
        <v>130.39792443953783</v>
      </c>
      <c r="F587" s="96">
        <v>111.5777543</v>
      </c>
      <c r="G587" s="49"/>
      <c r="H587" s="97">
        <v>127.18001916999999</v>
      </c>
      <c r="I587" s="98">
        <v>5281266.13</v>
      </c>
    </row>
    <row r="588" spans="2:9" ht="15.95" customHeight="1" x14ac:dyDescent="0.2">
      <c r="B588" s="95">
        <v>44161</v>
      </c>
      <c r="C588" s="96">
        <v>165.66755262000001</v>
      </c>
      <c r="D588" s="96">
        <v>126.76375041</v>
      </c>
      <c r="E588" s="96">
        <v>130.43891396391962</v>
      </c>
      <c r="F588" s="96">
        <v>111.58608832</v>
      </c>
      <c r="G588" s="49"/>
      <c r="H588" s="97">
        <v>126.76375041</v>
      </c>
      <c r="I588" s="98">
        <v>4878127.51</v>
      </c>
    </row>
    <row r="589" spans="2:9" ht="15.95" customHeight="1" x14ac:dyDescent="0.2">
      <c r="B589" s="95">
        <v>44162</v>
      </c>
      <c r="C589" s="96">
        <v>166.19862140000001</v>
      </c>
      <c r="D589" s="96">
        <v>127.17010801000001</v>
      </c>
      <c r="E589" s="96">
        <v>130.95826986943877</v>
      </c>
      <c r="F589" s="96">
        <v>111.59442288</v>
      </c>
      <c r="G589" s="49"/>
      <c r="H589" s="97">
        <v>127.17010801000001</v>
      </c>
      <c r="I589" s="98">
        <v>4868299.3499999996</v>
      </c>
    </row>
    <row r="590" spans="2:9" ht="15.95" customHeight="1" x14ac:dyDescent="0.2">
      <c r="B590" s="95">
        <v>44165</v>
      </c>
      <c r="C590" s="96">
        <v>165.66755262000001</v>
      </c>
      <c r="D590" s="96">
        <v>126.76375041</v>
      </c>
      <c r="E590" s="96">
        <v>130.81993022465025</v>
      </c>
      <c r="F590" s="96">
        <v>111.60275817</v>
      </c>
      <c r="G590" s="49"/>
      <c r="H590" s="97">
        <v>126.76375041</v>
      </c>
      <c r="I590" s="98">
        <v>6652451.1699999999</v>
      </c>
    </row>
    <row r="591" spans="2:9" ht="15.95" customHeight="1" x14ac:dyDescent="0.2">
      <c r="B591" s="95">
        <v>44166</v>
      </c>
      <c r="C591" s="96">
        <v>163.2324141</v>
      </c>
      <c r="D591" s="96">
        <v>124.23640433</v>
      </c>
      <c r="E591" s="96">
        <v>130.58470624950482</v>
      </c>
      <c r="F591" s="96">
        <v>111.61109401</v>
      </c>
      <c r="G591" s="49"/>
      <c r="H591" s="97">
        <v>124.23640433</v>
      </c>
      <c r="I591" s="98">
        <v>18587259.170000002</v>
      </c>
    </row>
    <row r="592" spans="2:9" ht="15.95" customHeight="1" x14ac:dyDescent="0.2">
      <c r="B592" s="95">
        <v>44167</v>
      </c>
      <c r="C592" s="96">
        <v>163.87049852000001</v>
      </c>
      <c r="D592" s="96">
        <v>124.72205122</v>
      </c>
      <c r="E592" s="96">
        <v>130.31547960072447</v>
      </c>
      <c r="F592" s="96">
        <v>111.61943058999999</v>
      </c>
      <c r="G592" s="49"/>
      <c r="H592" s="97">
        <v>124.72205122</v>
      </c>
      <c r="I592" s="98">
        <v>7266947.3399999999</v>
      </c>
    </row>
    <row r="593" spans="2:9" ht="15.95" customHeight="1" x14ac:dyDescent="0.2">
      <c r="B593" s="95">
        <v>44168</v>
      </c>
      <c r="C593" s="96">
        <v>164.01374197000001</v>
      </c>
      <c r="D593" s="96">
        <v>124.83107398999999</v>
      </c>
      <c r="E593" s="96">
        <v>130.45009292511463</v>
      </c>
      <c r="F593" s="96">
        <v>111.62776771999999</v>
      </c>
      <c r="G593" s="49"/>
      <c r="H593" s="97">
        <v>124.83107398999999</v>
      </c>
      <c r="I593" s="98">
        <v>10383320.91</v>
      </c>
    </row>
    <row r="594" spans="2:9" ht="15.95" customHeight="1" x14ac:dyDescent="0.2">
      <c r="B594" s="95">
        <v>44169</v>
      </c>
      <c r="C594" s="96">
        <v>164.06583049</v>
      </c>
      <c r="D594" s="96">
        <v>124.87071864000001</v>
      </c>
      <c r="E594" s="96">
        <v>130.15012413304797</v>
      </c>
      <c r="F594" s="96">
        <v>111.63610539</v>
      </c>
      <c r="G594" s="49"/>
      <c r="H594" s="97">
        <v>124.87071864000001</v>
      </c>
      <c r="I594" s="98">
        <v>8309726.9299999997</v>
      </c>
    </row>
    <row r="595" spans="2:9" ht="15.95" customHeight="1" x14ac:dyDescent="0.2">
      <c r="B595" s="95">
        <v>44172</v>
      </c>
      <c r="C595" s="96">
        <v>163.42774606</v>
      </c>
      <c r="D595" s="96">
        <v>124.38507174</v>
      </c>
      <c r="E595" s="96">
        <v>129.64054981857447</v>
      </c>
      <c r="F595" s="96">
        <v>111.6444438</v>
      </c>
      <c r="G595" s="49"/>
      <c r="H595" s="97">
        <v>124.38507174</v>
      </c>
      <c r="I595" s="98">
        <v>7644498.29</v>
      </c>
    </row>
    <row r="596" spans="2:9" ht="15.95" customHeight="1" x14ac:dyDescent="0.2">
      <c r="B596" s="95">
        <v>44173</v>
      </c>
      <c r="C596" s="96">
        <v>163.31054688</v>
      </c>
      <c r="D596" s="96">
        <v>124.29587128999999</v>
      </c>
      <c r="E596" s="96">
        <v>129.48963384244155</v>
      </c>
      <c r="F596" s="96">
        <v>111.65278275999999</v>
      </c>
      <c r="G596" s="49"/>
      <c r="H596" s="97">
        <v>124.29587128999999</v>
      </c>
      <c r="I596" s="98">
        <v>6517299.0999999996</v>
      </c>
    </row>
    <row r="597" spans="2:9" ht="15.95" customHeight="1" x14ac:dyDescent="0.2">
      <c r="B597" s="95">
        <v>44174</v>
      </c>
      <c r="C597" s="96">
        <v>162.12553295000001</v>
      </c>
      <c r="D597" s="96">
        <v>123.39395564</v>
      </c>
      <c r="E597" s="96">
        <v>129.05458593593491</v>
      </c>
      <c r="F597" s="96">
        <v>111.66112244999999</v>
      </c>
      <c r="G597" s="49"/>
      <c r="H597" s="97">
        <v>123.39395564</v>
      </c>
      <c r="I597" s="98">
        <v>7012224.1200000001</v>
      </c>
    </row>
    <row r="598" spans="2:9" ht="15.95" customHeight="1" x14ac:dyDescent="0.2">
      <c r="B598" s="95">
        <v>44175</v>
      </c>
      <c r="C598" s="96">
        <v>161.64371409</v>
      </c>
      <c r="D598" s="96">
        <v>123.02724267000001</v>
      </c>
      <c r="E598" s="96">
        <v>128.91112260059867</v>
      </c>
      <c r="F598" s="96">
        <v>111.66946269</v>
      </c>
      <c r="G598" s="49"/>
      <c r="H598" s="97">
        <v>123.02724267000001</v>
      </c>
      <c r="I598" s="98">
        <v>7645440.6699999999</v>
      </c>
    </row>
    <row r="599" spans="2:9" ht="15.95" customHeight="1" x14ac:dyDescent="0.2">
      <c r="B599" s="95">
        <v>44176</v>
      </c>
      <c r="C599" s="96">
        <v>163.41472393000001</v>
      </c>
      <c r="D599" s="96">
        <v>124.37516058</v>
      </c>
      <c r="E599" s="96">
        <v>128.96189371602611</v>
      </c>
      <c r="F599" s="96">
        <v>111.67780347</v>
      </c>
      <c r="G599" s="49"/>
      <c r="H599" s="97">
        <v>124.37516058</v>
      </c>
      <c r="I599" s="98">
        <v>7449254.6200000001</v>
      </c>
    </row>
    <row r="600" spans="2:9" ht="15.95" customHeight="1" x14ac:dyDescent="0.2">
      <c r="B600" s="95">
        <v>44179</v>
      </c>
      <c r="C600" s="96">
        <v>162.41201982999999</v>
      </c>
      <c r="D600" s="96">
        <v>123.61200117999999</v>
      </c>
      <c r="E600" s="96">
        <v>128.62373013987641</v>
      </c>
      <c r="F600" s="96">
        <v>111.686145</v>
      </c>
      <c r="G600" s="49"/>
      <c r="H600" s="97">
        <v>123.61200117999999</v>
      </c>
      <c r="I600" s="98">
        <v>9905116.1199999992</v>
      </c>
    </row>
    <row r="601" spans="2:9" ht="15.95" customHeight="1" x14ac:dyDescent="0.2">
      <c r="B601" s="95">
        <v>44180</v>
      </c>
      <c r="C601" s="96">
        <v>163.46681246</v>
      </c>
      <c r="D601" s="96">
        <v>124.41480523</v>
      </c>
      <c r="E601" s="96">
        <v>128.90413574985178</v>
      </c>
      <c r="F601" s="96">
        <v>111.69448706999999</v>
      </c>
      <c r="G601" s="49"/>
      <c r="H601" s="97">
        <v>124.41480523</v>
      </c>
      <c r="I601" s="98">
        <v>5760162.4699999997</v>
      </c>
    </row>
    <row r="602" spans="2:9" ht="15.95" customHeight="1" x14ac:dyDescent="0.2">
      <c r="B602" s="95">
        <v>44181</v>
      </c>
      <c r="C602" s="96">
        <v>163.08917065</v>
      </c>
      <c r="D602" s="96">
        <v>124.12738156</v>
      </c>
      <c r="E602" s="96">
        <v>129.05365435583533</v>
      </c>
      <c r="F602" s="96">
        <v>111.70282987</v>
      </c>
      <c r="G602" s="49"/>
      <c r="H602" s="97">
        <v>124.12738156</v>
      </c>
      <c r="I602" s="98">
        <v>7923935.8499999996</v>
      </c>
    </row>
    <row r="603" spans="2:9" ht="15.95" customHeight="1" x14ac:dyDescent="0.2">
      <c r="B603" s="95">
        <v>44182</v>
      </c>
      <c r="C603" s="96">
        <v>162.9849936</v>
      </c>
      <c r="D603" s="96">
        <v>124.04809227</v>
      </c>
      <c r="E603" s="96">
        <v>129.29307044142891</v>
      </c>
      <c r="F603" s="96">
        <v>111.71117322000001</v>
      </c>
      <c r="G603" s="49"/>
      <c r="H603" s="97">
        <v>124.04809227</v>
      </c>
      <c r="I603" s="98">
        <v>5425420.7300000004</v>
      </c>
    </row>
    <row r="604" spans="2:9" ht="15.95" customHeight="1" x14ac:dyDescent="0.2">
      <c r="B604" s="95">
        <v>44183</v>
      </c>
      <c r="C604" s="96">
        <v>163.40170180000001</v>
      </c>
      <c r="D604" s="96">
        <v>124.36524942</v>
      </c>
      <c r="E604" s="96">
        <v>130.16176888429277</v>
      </c>
      <c r="F604" s="96">
        <v>111.71951712000001</v>
      </c>
      <c r="G604" s="49"/>
      <c r="H604" s="97">
        <v>124.36524942</v>
      </c>
      <c r="I604" s="98">
        <v>5015088.05</v>
      </c>
    </row>
    <row r="605" spans="2:9" ht="15.95" customHeight="1" x14ac:dyDescent="0.2">
      <c r="B605" s="95">
        <v>44186</v>
      </c>
      <c r="C605" s="96">
        <v>162.85477229</v>
      </c>
      <c r="D605" s="96">
        <v>123.94898066</v>
      </c>
      <c r="E605" s="96">
        <v>130.16782415494009</v>
      </c>
      <c r="F605" s="96">
        <v>111.72786176</v>
      </c>
      <c r="G605" s="49"/>
      <c r="H605" s="97">
        <v>123.94898066</v>
      </c>
      <c r="I605" s="98">
        <v>10222631.289999999</v>
      </c>
    </row>
    <row r="606" spans="2:9" ht="15.95" customHeight="1" x14ac:dyDescent="0.2">
      <c r="B606" s="95">
        <v>44187</v>
      </c>
      <c r="C606" s="96">
        <v>164.72995918000001</v>
      </c>
      <c r="D606" s="96">
        <v>125.37618784999999</v>
      </c>
      <c r="E606" s="96">
        <v>130.75425382762944</v>
      </c>
      <c r="F606" s="96">
        <v>111.73620694</v>
      </c>
      <c r="G606" s="49"/>
      <c r="H606" s="97">
        <v>125.37618784999999</v>
      </c>
      <c r="I606" s="98">
        <v>9950522.3599999994</v>
      </c>
    </row>
    <row r="607" spans="2:9" ht="15.95" customHeight="1" x14ac:dyDescent="0.2">
      <c r="B607" s="95">
        <v>44188</v>
      </c>
      <c r="C607" s="96">
        <v>164.9904018</v>
      </c>
      <c r="D607" s="96">
        <v>125.57441108</v>
      </c>
      <c r="E607" s="96">
        <v>131.74592084363863</v>
      </c>
      <c r="F607" s="96">
        <v>111.74455286</v>
      </c>
      <c r="G607" s="49"/>
      <c r="H607" s="97">
        <v>125.57441108</v>
      </c>
      <c r="I607" s="98">
        <v>11293018.77</v>
      </c>
    </row>
    <row r="608" spans="2:9" ht="15.95" customHeight="1" x14ac:dyDescent="0.2">
      <c r="B608" s="95">
        <v>44193</v>
      </c>
      <c r="C608" s="96">
        <v>165.83684033</v>
      </c>
      <c r="D608" s="96">
        <v>126.21863655</v>
      </c>
      <c r="E608" s="96">
        <v>132.03471067451025</v>
      </c>
      <c r="F608" s="96">
        <v>111.76124634</v>
      </c>
      <c r="G608" s="49"/>
      <c r="H608" s="97">
        <v>126.21863655</v>
      </c>
      <c r="I608" s="98">
        <v>8858260.7100000009</v>
      </c>
    </row>
    <row r="609" spans="2:9" ht="15.95" customHeight="1" x14ac:dyDescent="0.2">
      <c r="B609" s="95">
        <v>44194</v>
      </c>
      <c r="C609" s="96">
        <v>167.97246984</v>
      </c>
      <c r="D609" s="96">
        <v>127.84406697</v>
      </c>
      <c r="E609" s="96">
        <v>132.98492237608789</v>
      </c>
      <c r="F609" s="96">
        <v>111.76959409</v>
      </c>
      <c r="G609" s="49"/>
      <c r="H609" s="97">
        <v>127.84406697</v>
      </c>
      <c r="I609" s="98">
        <v>5384020.4000000004</v>
      </c>
    </row>
    <row r="610" spans="2:9" ht="15.95" customHeight="1" x14ac:dyDescent="0.2">
      <c r="B610" s="95">
        <v>44195</v>
      </c>
      <c r="C610" s="96">
        <v>168.41522230000001</v>
      </c>
      <c r="D610" s="96">
        <v>128.18104645</v>
      </c>
      <c r="E610" s="96">
        <v>133.68873114132506</v>
      </c>
      <c r="F610" s="96">
        <v>111.77794239000001</v>
      </c>
      <c r="G610" s="49"/>
      <c r="H610" s="97">
        <v>128.18104645</v>
      </c>
      <c r="I610" s="98">
        <v>8444262.7200000007</v>
      </c>
    </row>
    <row r="611" spans="2:9" ht="15.95" customHeight="1" x14ac:dyDescent="0.2">
      <c r="B611" s="95">
        <v>44200</v>
      </c>
      <c r="C611" s="96">
        <v>167.7473756</v>
      </c>
      <c r="D611" s="96">
        <v>126.96197363</v>
      </c>
      <c r="E611" s="96">
        <v>133.56389940798056</v>
      </c>
      <c r="F611" s="96">
        <v>111.794641</v>
      </c>
      <c r="G611" s="49"/>
      <c r="H611" s="97">
        <v>126.96197363</v>
      </c>
      <c r="I611" s="98">
        <v>10960846.470000001</v>
      </c>
    </row>
    <row r="612" spans="2:9" ht="15.95" customHeight="1" x14ac:dyDescent="0.2">
      <c r="B612" s="95">
        <v>44201</v>
      </c>
      <c r="C612" s="96">
        <v>168.92592859000001</v>
      </c>
      <c r="D612" s="96">
        <v>127.85397813</v>
      </c>
      <c r="E612" s="96">
        <v>133.56669414827934</v>
      </c>
      <c r="F612" s="96">
        <v>111.80299113</v>
      </c>
      <c r="G612" s="49"/>
      <c r="H612" s="97">
        <v>127.85397813</v>
      </c>
      <c r="I612" s="98">
        <v>8670116.2699999996</v>
      </c>
    </row>
    <row r="613" spans="2:9" ht="15.95" customHeight="1" x14ac:dyDescent="0.2">
      <c r="B613" s="95">
        <v>44202</v>
      </c>
      <c r="C613" s="96">
        <v>170.22233688</v>
      </c>
      <c r="D613" s="96">
        <v>128.83518308000001</v>
      </c>
      <c r="E613" s="96">
        <v>133.66963374928355</v>
      </c>
      <c r="F613" s="96">
        <v>111.81134199</v>
      </c>
      <c r="G613" s="49"/>
      <c r="H613" s="97">
        <v>128.83518308000001</v>
      </c>
      <c r="I613" s="98">
        <v>7749563.3099999996</v>
      </c>
    </row>
    <row r="614" spans="2:9" ht="15.95" customHeight="1" x14ac:dyDescent="0.2">
      <c r="B614" s="95">
        <v>44203</v>
      </c>
      <c r="C614" s="96">
        <v>169.84258091999999</v>
      </c>
      <c r="D614" s="96">
        <v>128.54775941</v>
      </c>
      <c r="E614" s="96">
        <v>133.37944654826256</v>
      </c>
      <c r="F614" s="96">
        <v>111.81969340000001</v>
      </c>
      <c r="G614" s="49"/>
      <c r="H614" s="97">
        <v>128.54775941</v>
      </c>
      <c r="I614" s="98">
        <v>7175499.1100000003</v>
      </c>
    </row>
    <row r="615" spans="2:9" ht="15.95" customHeight="1" x14ac:dyDescent="0.2">
      <c r="B615" s="95">
        <v>44204</v>
      </c>
      <c r="C615" s="96">
        <v>169.58068025</v>
      </c>
      <c r="D615" s="96">
        <v>128.34953619000001</v>
      </c>
      <c r="E615" s="96">
        <v>133.56063887763202</v>
      </c>
      <c r="F615" s="96">
        <v>111.82804555</v>
      </c>
      <c r="G615" s="49"/>
      <c r="H615" s="97">
        <v>128.34953619000001</v>
      </c>
      <c r="I615" s="98">
        <v>9046497.2400000002</v>
      </c>
    </row>
    <row r="616" spans="2:9" ht="15.95" customHeight="1" x14ac:dyDescent="0.2">
      <c r="B616" s="95">
        <v>44207</v>
      </c>
      <c r="C616" s="96">
        <v>169.90805609</v>
      </c>
      <c r="D616" s="96">
        <v>128.59731521</v>
      </c>
      <c r="E616" s="96">
        <v>133.39295445970654</v>
      </c>
      <c r="F616" s="96">
        <v>111.83639823999999</v>
      </c>
      <c r="G616" s="49"/>
      <c r="H616" s="97">
        <v>128.59731521</v>
      </c>
      <c r="I616" s="98">
        <v>8058872.6799999997</v>
      </c>
    </row>
    <row r="617" spans="2:9" ht="15.95" customHeight="1" x14ac:dyDescent="0.2">
      <c r="B617" s="95">
        <v>44208</v>
      </c>
      <c r="C617" s="96">
        <v>169.90805609</v>
      </c>
      <c r="D617" s="96">
        <v>128.59731521</v>
      </c>
      <c r="E617" s="96">
        <v>133.00495134822899</v>
      </c>
      <c r="F617" s="96">
        <v>111.84475148</v>
      </c>
      <c r="G617" s="49"/>
      <c r="H617" s="97">
        <v>128.59731521</v>
      </c>
      <c r="I617" s="98">
        <v>8283757.2400000002</v>
      </c>
    </row>
    <row r="618" spans="2:9" ht="15.95" customHeight="1" x14ac:dyDescent="0.2">
      <c r="B618" s="95">
        <v>44209</v>
      </c>
      <c r="C618" s="96">
        <v>169.44972992000001</v>
      </c>
      <c r="D618" s="96">
        <v>128.25042457999999</v>
      </c>
      <c r="E618" s="96">
        <v>132.83680114025375</v>
      </c>
      <c r="F618" s="96">
        <v>111.85310545999999</v>
      </c>
      <c r="G618" s="49"/>
      <c r="H618" s="97">
        <v>128.25042457999999</v>
      </c>
      <c r="I618" s="98">
        <v>6987194.8200000003</v>
      </c>
    </row>
    <row r="619" spans="2:9" ht="15.95" customHeight="1" x14ac:dyDescent="0.2">
      <c r="B619" s="95">
        <v>44210</v>
      </c>
      <c r="C619" s="96">
        <v>168.66402793</v>
      </c>
      <c r="D619" s="96">
        <v>127.65575491</v>
      </c>
      <c r="E619" s="96">
        <v>132.98259342583896</v>
      </c>
      <c r="F619" s="96">
        <v>111.86145999</v>
      </c>
      <c r="G619" s="49"/>
      <c r="H619" s="97">
        <v>127.65575491</v>
      </c>
      <c r="I619" s="98">
        <v>5715538.8799999999</v>
      </c>
    </row>
    <row r="620" spans="2:9" ht="15.95" customHeight="1" x14ac:dyDescent="0.2">
      <c r="B620" s="95">
        <v>44211</v>
      </c>
      <c r="C620" s="96">
        <v>168.50688753</v>
      </c>
      <c r="D620" s="96">
        <v>127.53682096999999</v>
      </c>
      <c r="E620" s="96">
        <v>133.12000149052787</v>
      </c>
      <c r="F620" s="96">
        <v>111.86981523999999</v>
      </c>
      <c r="G620" s="49"/>
      <c r="H620" s="97">
        <v>127.53682096999999</v>
      </c>
      <c r="I620" s="98">
        <v>7473923.9299999997</v>
      </c>
    </row>
    <row r="621" spans="2:9" ht="15.95" customHeight="1" x14ac:dyDescent="0.2">
      <c r="B621" s="95">
        <v>44214</v>
      </c>
      <c r="C621" s="96">
        <v>168.29736700000001</v>
      </c>
      <c r="D621" s="96">
        <v>127.3782424</v>
      </c>
      <c r="E621" s="96">
        <v>133.22573583183089</v>
      </c>
      <c r="F621" s="96">
        <v>111.87817105000001</v>
      </c>
      <c r="G621" s="49"/>
      <c r="H621" s="97">
        <v>127.3782424</v>
      </c>
      <c r="I621" s="98">
        <v>7023018.9100000001</v>
      </c>
    </row>
    <row r="622" spans="2:9" ht="15.95" customHeight="1" x14ac:dyDescent="0.2">
      <c r="B622" s="95">
        <v>44215</v>
      </c>
      <c r="C622" s="96">
        <v>168.92592859000001</v>
      </c>
      <c r="D622" s="96">
        <v>127.85397813</v>
      </c>
      <c r="E622" s="96">
        <v>133.50940197215482</v>
      </c>
      <c r="F622" s="96">
        <v>111.88652741</v>
      </c>
      <c r="G622" s="49"/>
      <c r="H622" s="97">
        <v>127.85397813</v>
      </c>
      <c r="I622" s="98">
        <v>9809148.0899999999</v>
      </c>
    </row>
    <row r="623" spans="2:9" ht="15.95" customHeight="1" x14ac:dyDescent="0.2">
      <c r="B623" s="95">
        <v>44216</v>
      </c>
      <c r="C623" s="96">
        <v>169.71163059</v>
      </c>
      <c r="D623" s="96">
        <v>128.4486478</v>
      </c>
      <c r="E623" s="96">
        <v>133.69152588162387</v>
      </c>
      <c r="F623" s="96">
        <v>111.8948845</v>
      </c>
      <c r="G623" s="49"/>
      <c r="H623" s="97">
        <v>128.4486478</v>
      </c>
      <c r="I623" s="98">
        <v>6178908.0599999996</v>
      </c>
    </row>
    <row r="624" spans="2:9" ht="15.95" customHeight="1" x14ac:dyDescent="0.2">
      <c r="B624" s="95">
        <v>44217</v>
      </c>
      <c r="C624" s="96">
        <v>170.19614682</v>
      </c>
      <c r="D624" s="96">
        <v>128.81536076</v>
      </c>
      <c r="E624" s="96">
        <v>133.70969169356579</v>
      </c>
      <c r="F624" s="96">
        <v>111.90324214</v>
      </c>
      <c r="G624" s="49"/>
      <c r="H624" s="97">
        <v>128.81536076</v>
      </c>
      <c r="I624" s="98">
        <v>5559748.4800000004</v>
      </c>
    </row>
    <row r="625" spans="2:9" ht="15.95" customHeight="1" x14ac:dyDescent="0.2">
      <c r="B625" s="95">
        <v>44218</v>
      </c>
      <c r="C625" s="96">
        <v>168.86045343000001</v>
      </c>
      <c r="D625" s="96">
        <v>127.80442232</v>
      </c>
      <c r="E625" s="96">
        <v>133.35429388557375</v>
      </c>
      <c r="F625" s="96">
        <v>111.91160051</v>
      </c>
      <c r="G625" s="49"/>
      <c r="H625" s="97">
        <v>127.80442232</v>
      </c>
      <c r="I625" s="98">
        <v>6137570.4800000004</v>
      </c>
    </row>
    <row r="626" spans="2:9" ht="15.95" customHeight="1" x14ac:dyDescent="0.2">
      <c r="B626" s="95">
        <v>44222</v>
      </c>
      <c r="C626" s="96">
        <v>169.05687893000001</v>
      </c>
      <c r="D626" s="96">
        <v>127.95308974</v>
      </c>
      <c r="E626" s="96">
        <v>133.29700170944921</v>
      </c>
      <c r="F626" s="96">
        <v>111.92831889999999</v>
      </c>
      <c r="G626" s="49"/>
      <c r="H626" s="97">
        <v>127.95308974</v>
      </c>
      <c r="I626" s="98">
        <v>8219630.9000000004</v>
      </c>
    </row>
    <row r="627" spans="2:9" ht="15.95" customHeight="1" x14ac:dyDescent="0.2">
      <c r="B627" s="95">
        <v>44223</v>
      </c>
      <c r="C627" s="96">
        <v>168.71640805999999</v>
      </c>
      <c r="D627" s="96">
        <v>127.69539955</v>
      </c>
      <c r="E627" s="96">
        <v>133.27091746666082</v>
      </c>
      <c r="F627" s="96">
        <v>111.93667910000001</v>
      </c>
      <c r="G627" s="49"/>
      <c r="H627" s="97">
        <v>127.69539955</v>
      </c>
      <c r="I627" s="98">
        <v>5800861.75</v>
      </c>
    </row>
    <row r="628" spans="2:9" ht="15.95" customHeight="1" x14ac:dyDescent="0.2">
      <c r="B628" s="95">
        <v>44224</v>
      </c>
      <c r="C628" s="96">
        <v>167.05333884000001</v>
      </c>
      <c r="D628" s="96">
        <v>126.43668209000001</v>
      </c>
      <c r="E628" s="96">
        <v>133.78235494133347</v>
      </c>
      <c r="F628" s="96">
        <v>111.94503985</v>
      </c>
      <c r="G628" s="49"/>
      <c r="H628" s="97">
        <v>126.43668209000001</v>
      </c>
      <c r="I628" s="98">
        <v>13430925.25</v>
      </c>
    </row>
    <row r="629" spans="2:9" ht="15.95" customHeight="1" x14ac:dyDescent="0.2">
      <c r="B629" s="95">
        <v>44225</v>
      </c>
      <c r="C629" s="96">
        <v>168.50688753</v>
      </c>
      <c r="D629" s="96">
        <v>127.53682096999999</v>
      </c>
      <c r="E629" s="96">
        <v>134.12191588763253</v>
      </c>
      <c r="F629" s="96">
        <v>111.95340134</v>
      </c>
      <c r="G629" s="49"/>
      <c r="H629" s="97">
        <v>127.53682096999999</v>
      </c>
      <c r="I629" s="98">
        <v>5749565.6699999999</v>
      </c>
    </row>
    <row r="630" spans="2:9" ht="15.95" customHeight="1" x14ac:dyDescent="0.2">
      <c r="B630" s="95">
        <v>44228</v>
      </c>
      <c r="C630" s="96">
        <v>167.65118849000001</v>
      </c>
      <c r="D630" s="96">
        <v>126.21863655</v>
      </c>
      <c r="E630" s="96">
        <v>133.91044720502654</v>
      </c>
      <c r="F630" s="96">
        <v>111.96176337</v>
      </c>
      <c r="G630" s="49"/>
      <c r="H630" s="97">
        <v>126.21863655</v>
      </c>
      <c r="I630" s="98">
        <v>9812611.9499999993</v>
      </c>
    </row>
    <row r="631" spans="2:9" ht="15.95" customHeight="1" x14ac:dyDescent="0.2">
      <c r="B631" s="95">
        <v>44229</v>
      </c>
      <c r="C631" s="96">
        <v>168.55954593000001</v>
      </c>
      <c r="D631" s="96">
        <v>126.90250666</v>
      </c>
      <c r="E631" s="96">
        <v>134.18013964385665</v>
      </c>
      <c r="F631" s="96">
        <v>111.97012614</v>
      </c>
      <c r="G631" s="49"/>
      <c r="H631" s="97">
        <v>126.90250666</v>
      </c>
      <c r="I631" s="98">
        <v>6878348.0599999996</v>
      </c>
    </row>
    <row r="632" spans="2:9" ht="15.95" customHeight="1" x14ac:dyDescent="0.2">
      <c r="B632" s="95">
        <v>44230</v>
      </c>
      <c r="C632" s="96">
        <v>169.36258656999999</v>
      </c>
      <c r="D632" s="96">
        <v>127.50708749</v>
      </c>
      <c r="E632" s="96">
        <v>134.23323970953305</v>
      </c>
      <c r="F632" s="96">
        <v>111.97848946000001</v>
      </c>
      <c r="G632" s="49"/>
      <c r="H632" s="97">
        <v>127.50708749</v>
      </c>
      <c r="I632" s="98">
        <v>8048295.6100000003</v>
      </c>
    </row>
    <row r="633" spans="2:9" ht="15.95" customHeight="1" x14ac:dyDescent="0.2">
      <c r="B633" s="95">
        <v>44231</v>
      </c>
      <c r="C633" s="96">
        <v>170.06031039999999</v>
      </c>
      <c r="D633" s="96">
        <v>128.03237902999999</v>
      </c>
      <c r="E633" s="96">
        <v>134.29751873640447</v>
      </c>
      <c r="F633" s="96">
        <v>111.98685331999999</v>
      </c>
      <c r="G633" s="49"/>
      <c r="H633" s="97">
        <v>128.03237902999999</v>
      </c>
      <c r="I633" s="98">
        <v>4754374.5999999996</v>
      </c>
    </row>
    <row r="634" spans="2:9" ht="15.95" customHeight="1" x14ac:dyDescent="0.2">
      <c r="B634" s="95">
        <v>44232</v>
      </c>
      <c r="C634" s="96">
        <v>171.13980764999999</v>
      </c>
      <c r="D634" s="96">
        <v>128.84509424000001</v>
      </c>
      <c r="E634" s="96">
        <v>134.83643782401495</v>
      </c>
      <c r="F634" s="96">
        <v>111.99521792</v>
      </c>
      <c r="G634" s="49"/>
      <c r="H634" s="97">
        <v>128.84509424000001</v>
      </c>
      <c r="I634" s="98">
        <v>5793107.8200000003</v>
      </c>
    </row>
    <row r="635" spans="2:9" ht="15.95" customHeight="1" x14ac:dyDescent="0.2">
      <c r="B635" s="95">
        <v>44235</v>
      </c>
      <c r="C635" s="96">
        <v>172.83804112000001</v>
      </c>
      <c r="D635" s="96">
        <v>130.12363402</v>
      </c>
      <c r="E635" s="96">
        <v>134.71533241106877</v>
      </c>
      <c r="F635" s="96">
        <v>112.00358307</v>
      </c>
      <c r="G635" s="49"/>
      <c r="H635" s="97">
        <v>130.12363402</v>
      </c>
      <c r="I635" s="98">
        <v>6562402.5999999996</v>
      </c>
    </row>
    <row r="636" spans="2:9" ht="15.95" customHeight="1" x14ac:dyDescent="0.2">
      <c r="B636" s="95">
        <v>44236</v>
      </c>
      <c r="C636" s="96">
        <v>171.17930145</v>
      </c>
      <c r="D636" s="96">
        <v>128.87482772999999</v>
      </c>
      <c r="E636" s="96">
        <v>134.71114030062063</v>
      </c>
      <c r="F636" s="96">
        <v>112.01194895</v>
      </c>
      <c r="G636" s="49"/>
      <c r="H636" s="97">
        <v>128.87482772999999</v>
      </c>
      <c r="I636" s="98">
        <v>6201905.8200000003</v>
      </c>
    </row>
    <row r="637" spans="2:9" ht="15.95" customHeight="1" x14ac:dyDescent="0.2">
      <c r="B637" s="95">
        <v>44237</v>
      </c>
      <c r="C637" s="96">
        <v>171.79803767999999</v>
      </c>
      <c r="D637" s="96">
        <v>129.34065229999999</v>
      </c>
      <c r="E637" s="96">
        <v>134.71393504091938</v>
      </c>
      <c r="F637" s="96">
        <v>112.02031538</v>
      </c>
      <c r="G637" s="49"/>
      <c r="H637" s="97">
        <v>129.34065229999999</v>
      </c>
      <c r="I637" s="98">
        <v>6233017.5800000001</v>
      </c>
    </row>
    <row r="638" spans="2:9" ht="15.95" customHeight="1" x14ac:dyDescent="0.2">
      <c r="B638" s="95">
        <v>44238</v>
      </c>
      <c r="C638" s="96">
        <v>171.13980764999999</v>
      </c>
      <c r="D638" s="96">
        <v>128.84509424000001</v>
      </c>
      <c r="E638" s="96">
        <v>134.79870882998171</v>
      </c>
      <c r="F638" s="96">
        <v>112.02868236</v>
      </c>
      <c r="G638" s="49"/>
      <c r="H638" s="97">
        <v>128.84509424000001</v>
      </c>
      <c r="I638" s="98">
        <v>7275315.75</v>
      </c>
    </row>
    <row r="639" spans="2:9" ht="15.95" customHeight="1" x14ac:dyDescent="0.2">
      <c r="B639" s="95">
        <v>44239</v>
      </c>
      <c r="C639" s="96">
        <v>171.13980764999999</v>
      </c>
      <c r="D639" s="96">
        <v>128.84509424000001</v>
      </c>
      <c r="E639" s="96">
        <v>134.9505563862142</v>
      </c>
      <c r="F639" s="96">
        <v>112.03705007000001</v>
      </c>
      <c r="G639" s="49"/>
      <c r="H639" s="97">
        <v>128.84509424000001</v>
      </c>
      <c r="I639" s="98">
        <v>5895992.7300000004</v>
      </c>
    </row>
    <row r="640" spans="2:9" ht="15.95" customHeight="1" x14ac:dyDescent="0.2">
      <c r="B640" s="95">
        <v>44244</v>
      </c>
      <c r="C640" s="96">
        <v>171.56107487</v>
      </c>
      <c r="D640" s="96">
        <v>129.1622514</v>
      </c>
      <c r="E640" s="96">
        <v>134.8648510170523</v>
      </c>
      <c r="F640" s="96">
        <v>112.04541833</v>
      </c>
      <c r="G640" s="49"/>
      <c r="H640" s="97">
        <v>129.1622514</v>
      </c>
      <c r="I640" s="98">
        <v>4995460.28</v>
      </c>
    </row>
    <row r="641" spans="2:9" ht="15.95" customHeight="1" x14ac:dyDescent="0.2">
      <c r="B641" s="95">
        <v>44245</v>
      </c>
      <c r="C641" s="96">
        <v>170.77119883</v>
      </c>
      <c r="D641" s="96">
        <v>128.56758173</v>
      </c>
      <c r="E641" s="96">
        <v>134.64919022399815</v>
      </c>
      <c r="F641" s="96">
        <v>112.05378733000001</v>
      </c>
      <c r="G641" s="49"/>
      <c r="H641" s="97">
        <v>128.56758173</v>
      </c>
      <c r="I641" s="98">
        <v>6518961.7800000003</v>
      </c>
    </row>
    <row r="642" spans="2:9" ht="15.95" customHeight="1" x14ac:dyDescent="0.2">
      <c r="B642" s="95">
        <v>44246</v>
      </c>
      <c r="C642" s="96">
        <v>170.06031039999999</v>
      </c>
      <c r="D642" s="96">
        <v>128.03237902999999</v>
      </c>
      <c r="E642" s="96">
        <v>134.79824303993189</v>
      </c>
      <c r="F642" s="96">
        <v>112.06215687</v>
      </c>
      <c r="G642" s="49"/>
      <c r="H642" s="97">
        <v>128.03237902999999</v>
      </c>
      <c r="I642" s="98">
        <v>8633293.4299999997</v>
      </c>
    </row>
    <row r="643" spans="2:9" ht="15.95" customHeight="1" x14ac:dyDescent="0.2">
      <c r="B643" s="95">
        <v>44249</v>
      </c>
      <c r="C643" s="96">
        <v>168.49372292999999</v>
      </c>
      <c r="D643" s="96">
        <v>126.85295086000001</v>
      </c>
      <c r="E643" s="96">
        <v>133.91091299507633</v>
      </c>
      <c r="F643" s="96">
        <v>112.07052696</v>
      </c>
      <c r="G643" s="49"/>
      <c r="H643" s="97">
        <v>126.85295086000001</v>
      </c>
      <c r="I643" s="98">
        <v>9803121.8800000008</v>
      </c>
    </row>
    <row r="644" spans="2:9" ht="15.95" customHeight="1" x14ac:dyDescent="0.2">
      <c r="B644" s="95">
        <v>44250</v>
      </c>
      <c r="C644" s="96">
        <v>169.16511756</v>
      </c>
      <c r="D644" s="96">
        <v>127.35842006999999</v>
      </c>
      <c r="E644" s="96">
        <v>134.63335336230517</v>
      </c>
      <c r="F644" s="96">
        <v>112.07889779</v>
      </c>
      <c r="G644" s="49"/>
      <c r="H644" s="97">
        <v>127.35842006999999</v>
      </c>
      <c r="I644" s="98">
        <v>6706665.0199999996</v>
      </c>
    </row>
    <row r="645" spans="2:9" ht="15.95" customHeight="1" x14ac:dyDescent="0.2">
      <c r="B645" s="95">
        <v>44251</v>
      </c>
      <c r="C645" s="96">
        <v>169.16511756</v>
      </c>
      <c r="D645" s="96">
        <v>127.35842006999999</v>
      </c>
      <c r="E645" s="96">
        <v>134.7064824001227</v>
      </c>
      <c r="F645" s="96">
        <v>112.08726917</v>
      </c>
      <c r="G645" s="49"/>
      <c r="H645" s="97">
        <v>127.35842006999999</v>
      </c>
      <c r="I645" s="98">
        <v>5094649.57</v>
      </c>
    </row>
    <row r="646" spans="2:9" ht="15.95" customHeight="1" x14ac:dyDescent="0.2">
      <c r="B646" s="95">
        <v>44252</v>
      </c>
      <c r="C646" s="96">
        <v>168.78334414</v>
      </c>
      <c r="D646" s="96">
        <v>127.0709964</v>
      </c>
      <c r="E646" s="96">
        <v>134.79032460908542</v>
      </c>
      <c r="F646" s="96">
        <v>112.09564127</v>
      </c>
      <c r="G646" s="49"/>
      <c r="H646" s="97">
        <v>127.0709964</v>
      </c>
      <c r="I646" s="98">
        <v>7633316.6399999997</v>
      </c>
    </row>
    <row r="647" spans="2:9" ht="15.95" customHeight="1" x14ac:dyDescent="0.2">
      <c r="B647" s="95">
        <v>44253</v>
      </c>
      <c r="C647" s="96">
        <v>168.50688753</v>
      </c>
      <c r="D647" s="96">
        <v>126.86286201999999</v>
      </c>
      <c r="E647" s="96">
        <v>134.45169524288593</v>
      </c>
      <c r="F647" s="96">
        <v>112.10401392999999</v>
      </c>
      <c r="G647" s="49"/>
      <c r="H647" s="97">
        <v>126.86286201999999</v>
      </c>
      <c r="I647" s="98">
        <v>8180645.4400000004</v>
      </c>
    </row>
    <row r="648" spans="2:9" ht="15.95" customHeight="1" x14ac:dyDescent="0.2">
      <c r="B648" s="95">
        <v>44256</v>
      </c>
      <c r="C648" s="96">
        <v>169.38039165999999</v>
      </c>
      <c r="D648" s="96">
        <v>126.84303970000001</v>
      </c>
      <c r="E648" s="96">
        <v>134.01804470652866</v>
      </c>
      <c r="F648" s="96">
        <v>112.11238732</v>
      </c>
      <c r="G648" s="49"/>
      <c r="H648" s="97">
        <v>126.84303970000001</v>
      </c>
      <c r="I648" s="98">
        <v>6657173.7300000004</v>
      </c>
    </row>
    <row r="649" spans="2:9" ht="15.95" customHeight="1" x14ac:dyDescent="0.2">
      <c r="B649" s="95">
        <v>44257</v>
      </c>
      <c r="C649" s="96">
        <v>168.54659226000001</v>
      </c>
      <c r="D649" s="96">
        <v>126.21863655</v>
      </c>
      <c r="E649" s="96">
        <v>133.16052522485984</v>
      </c>
      <c r="F649" s="96">
        <v>112.12076125999999</v>
      </c>
      <c r="G649" s="49"/>
      <c r="H649" s="97">
        <v>126.21863655</v>
      </c>
      <c r="I649" s="98">
        <v>6705656.8899999997</v>
      </c>
    </row>
    <row r="650" spans="2:9" ht="15.95" customHeight="1" x14ac:dyDescent="0.2">
      <c r="B650" s="95">
        <v>44258</v>
      </c>
      <c r="C650" s="96">
        <v>167.11722187000001</v>
      </c>
      <c r="D650" s="96">
        <v>125.14823115</v>
      </c>
      <c r="E650" s="96">
        <v>132.69194043476813</v>
      </c>
      <c r="F650" s="96">
        <v>112.12913575</v>
      </c>
      <c r="G650" s="49"/>
      <c r="H650" s="97">
        <v>125.14823115</v>
      </c>
      <c r="I650" s="98">
        <v>5692250.6600000001</v>
      </c>
    </row>
    <row r="651" spans="2:9" ht="15.95" customHeight="1" x14ac:dyDescent="0.2">
      <c r="B651" s="95">
        <v>44259</v>
      </c>
      <c r="C651" s="96">
        <v>167.32898044999999</v>
      </c>
      <c r="D651" s="96">
        <v>125.30680973</v>
      </c>
      <c r="E651" s="96">
        <v>132.64256668949008</v>
      </c>
      <c r="F651" s="96">
        <v>112.13751096999999</v>
      </c>
      <c r="G651" s="49"/>
      <c r="H651" s="97">
        <v>125.30680973</v>
      </c>
      <c r="I651" s="98">
        <v>4945490.32</v>
      </c>
    </row>
    <row r="652" spans="2:9" ht="15.95" customHeight="1" x14ac:dyDescent="0.2">
      <c r="B652" s="95">
        <v>44260</v>
      </c>
      <c r="C652" s="96">
        <v>167.42162482000001</v>
      </c>
      <c r="D652" s="96">
        <v>125.37618784999999</v>
      </c>
      <c r="E652" s="96">
        <v>132.87499592433676</v>
      </c>
      <c r="F652" s="96">
        <v>112.14588673999999</v>
      </c>
      <c r="G652" s="49"/>
      <c r="H652" s="97">
        <v>125.37618784999999</v>
      </c>
      <c r="I652" s="98">
        <v>5364495.95</v>
      </c>
    </row>
    <row r="653" spans="2:9" ht="15.95" customHeight="1" x14ac:dyDescent="0.2">
      <c r="B653" s="95">
        <v>44263</v>
      </c>
      <c r="C653" s="96">
        <v>167.15692659999999</v>
      </c>
      <c r="D653" s="96">
        <v>125.17796463000001</v>
      </c>
      <c r="E653" s="96">
        <v>132.53683234818709</v>
      </c>
      <c r="F653" s="96">
        <v>112.15426325</v>
      </c>
      <c r="G653" s="49"/>
      <c r="H653" s="97">
        <v>125.17796463000001</v>
      </c>
      <c r="I653" s="98">
        <v>4804807.2</v>
      </c>
    </row>
    <row r="654" spans="2:9" ht="15.95" customHeight="1" x14ac:dyDescent="0.2">
      <c r="B654" s="95">
        <v>44264</v>
      </c>
      <c r="C654" s="96">
        <v>166.75987927</v>
      </c>
      <c r="D654" s="96">
        <v>124.88062979999999</v>
      </c>
      <c r="E654" s="96">
        <v>132.41246640489237</v>
      </c>
      <c r="F654" s="96">
        <v>112.16264030000001</v>
      </c>
      <c r="G654" s="49"/>
      <c r="H654" s="97">
        <v>124.88062979999999</v>
      </c>
      <c r="I654" s="98">
        <v>4762836.8099999996</v>
      </c>
    </row>
    <row r="655" spans="2:9" ht="15.95" customHeight="1" x14ac:dyDescent="0.2">
      <c r="B655" s="95">
        <v>44265</v>
      </c>
      <c r="C655" s="96">
        <v>165.72755620999999</v>
      </c>
      <c r="D655" s="96">
        <v>124.10755923000001</v>
      </c>
      <c r="E655" s="96">
        <v>131.9876658794812</v>
      </c>
      <c r="F655" s="96">
        <v>112.1710179</v>
      </c>
      <c r="G655" s="49"/>
      <c r="H655" s="97">
        <v>124.10755923000001</v>
      </c>
      <c r="I655" s="98">
        <v>5220442.5</v>
      </c>
    </row>
    <row r="656" spans="2:9" ht="15.95" customHeight="1" x14ac:dyDescent="0.2">
      <c r="B656" s="95">
        <v>44266</v>
      </c>
      <c r="C656" s="96">
        <v>166.58782543000001</v>
      </c>
      <c r="D656" s="96">
        <v>124.75178471</v>
      </c>
      <c r="E656" s="96">
        <v>132.14696607651041</v>
      </c>
      <c r="F656" s="96">
        <v>112.17939624</v>
      </c>
      <c r="G656" s="49"/>
      <c r="H656" s="97">
        <v>124.75178471</v>
      </c>
      <c r="I656" s="98">
        <v>4700276.1900000004</v>
      </c>
    </row>
    <row r="657" spans="2:9" ht="15.95" customHeight="1" x14ac:dyDescent="0.2">
      <c r="B657" s="95">
        <v>44267</v>
      </c>
      <c r="C657" s="96">
        <v>166.09813371999999</v>
      </c>
      <c r="D657" s="96">
        <v>124.38507174</v>
      </c>
      <c r="E657" s="96">
        <v>132.20332667253535</v>
      </c>
      <c r="F657" s="96">
        <v>112.18777512</v>
      </c>
      <c r="G657" s="49"/>
      <c r="H657" s="97">
        <v>124.38507174</v>
      </c>
      <c r="I657" s="98">
        <v>4153027.17</v>
      </c>
    </row>
    <row r="658" spans="2:9" ht="15.95" customHeight="1" x14ac:dyDescent="0.2">
      <c r="B658" s="95">
        <v>44270</v>
      </c>
      <c r="C658" s="96">
        <v>164.88052189999999</v>
      </c>
      <c r="D658" s="96">
        <v>123.47324492</v>
      </c>
      <c r="E658" s="96">
        <v>131.86190256603709</v>
      </c>
      <c r="F658" s="96">
        <v>112.19615474</v>
      </c>
      <c r="G658" s="49"/>
      <c r="H658" s="97">
        <v>123.47324492</v>
      </c>
      <c r="I658" s="98">
        <v>5896845.9900000002</v>
      </c>
    </row>
    <row r="659" spans="2:9" ht="15.95" customHeight="1" x14ac:dyDescent="0.2">
      <c r="B659" s="95">
        <v>44271</v>
      </c>
      <c r="C659" s="96">
        <v>163.18645329</v>
      </c>
      <c r="D659" s="96">
        <v>122.2046163</v>
      </c>
      <c r="E659" s="96">
        <v>131.49020210630232</v>
      </c>
      <c r="F659" s="96">
        <v>112.2045349</v>
      </c>
      <c r="G659" s="49"/>
      <c r="H659" s="97">
        <v>122.2046163</v>
      </c>
      <c r="I659" s="98">
        <v>7067929.79</v>
      </c>
    </row>
    <row r="660" spans="2:9" ht="15.95" customHeight="1" x14ac:dyDescent="0.2">
      <c r="B660" s="95">
        <v>44272</v>
      </c>
      <c r="C660" s="96">
        <v>164.11289705999999</v>
      </c>
      <c r="D660" s="96">
        <v>122.89839757999999</v>
      </c>
      <c r="E660" s="96">
        <v>131.22237282767136</v>
      </c>
      <c r="F660" s="96">
        <v>112.2129158</v>
      </c>
      <c r="G660" s="49"/>
      <c r="H660" s="97">
        <v>122.89839757999999</v>
      </c>
      <c r="I660" s="98">
        <v>6117214.6600000001</v>
      </c>
    </row>
    <row r="661" spans="2:9" ht="15.95" customHeight="1" x14ac:dyDescent="0.2">
      <c r="B661" s="95">
        <v>44273</v>
      </c>
      <c r="C661" s="96">
        <v>162.47176809000001</v>
      </c>
      <c r="D661" s="96">
        <v>121.6694136</v>
      </c>
      <c r="E661" s="96">
        <v>130.82691707539715</v>
      </c>
      <c r="F661" s="96">
        <v>112.22456287</v>
      </c>
      <c r="G661" s="49"/>
      <c r="H661" s="97">
        <v>121.6694136</v>
      </c>
      <c r="I661" s="98">
        <v>5526358.2400000002</v>
      </c>
    </row>
    <row r="662" spans="2:9" ht="15.95" customHeight="1" x14ac:dyDescent="0.2">
      <c r="B662" s="95">
        <v>44274</v>
      </c>
      <c r="C662" s="96">
        <v>163.91437339000001</v>
      </c>
      <c r="D662" s="96">
        <v>122.74973016</v>
      </c>
      <c r="E662" s="96">
        <v>131.3127360973312</v>
      </c>
      <c r="F662" s="96">
        <v>112.23621122</v>
      </c>
      <c r="G662" s="49"/>
      <c r="H662" s="97">
        <v>122.74973016</v>
      </c>
      <c r="I662" s="98">
        <v>4992533.2699999996</v>
      </c>
    </row>
    <row r="663" spans="2:9" ht="15.95" customHeight="1" x14ac:dyDescent="0.2">
      <c r="B663" s="95">
        <v>44277</v>
      </c>
      <c r="C663" s="96">
        <v>164.50994438999999</v>
      </c>
      <c r="D663" s="96">
        <v>123.19573241000001</v>
      </c>
      <c r="E663" s="96">
        <v>131.14505167940573</v>
      </c>
      <c r="F663" s="96">
        <v>112.24786085</v>
      </c>
      <c r="G663" s="49"/>
      <c r="H663" s="97">
        <v>123.19573241000001</v>
      </c>
      <c r="I663" s="98">
        <v>5315138.92</v>
      </c>
    </row>
    <row r="664" spans="2:9" ht="15.95" customHeight="1" x14ac:dyDescent="0.2">
      <c r="B664" s="95">
        <v>44278</v>
      </c>
      <c r="C664" s="96">
        <v>164.74817279000001</v>
      </c>
      <c r="D664" s="96">
        <v>123.37413331</v>
      </c>
      <c r="E664" s="96">
        <v>131.07145685153844</v>
      </c>
      <c r="F664" s="96">
        <v>112.25951157999999</v>
      </c>
      <c r="G664" s="49"/>
      <c r="H664" s="97">
        <v>123.37413331</v>
      </c>
      <c r="I664" s="98">
        <v>4302552.57</v>
      </c>
    </row>
    <row r="665" spans="2:9" ht="15.95" customHeight="1" x14ac:dyDescent="0.2">
      <c r="B665" s="95">
        <v>44279</v>
      </c>
      <c r="C665" s="96">
        <v>164.60258877000001</v>
      </c>
      <c r="D665" s="96">
        <v>123.26511053999999</v>
      </c>
      <c r="E665" s="96">
        <v>131.10173320477497</v>
      </c>
      <c r="F665" s="96">
        <v>112.27116359</v>
      </c>
      <c r="G665" s="49"/>
      <c r="H665" s="97">
        <v>123.26511053999999</v>
      </c>
      <c r="I665" s="98">
        <v>5008885.24</v>
      </c>
    </row>
    <row r="666" spans="2:9" ht="15.95" customHeight="1" x14ac:dyDescent="0.2">
      <c r="B666" s="95">
        <v>44280</v>
      </c>
      <c r="C666" s="96">
        <v>163.35850712999999</v>
      </c>
      <c r="D666" s="96">
        <v>122.3334614</v>
      </c>
      <c r="E666" s="96">
        <v>131.06400421074176</v>
      </c>
      <c r="F666" s="96">
        <v>112.2828167</v>
      </c>
      <c r="G666" s="49"/>
      <c r="H666" s="97">
        <v>122.3334614</v>
      </c>
      <c r="I666" s="98">
        <v>6413197.5499999998</v>
      </c>
    </row>
    <row r="667" spans="2:9" ht="15.95" customHeight="1" x14ac:dyDescent="0.2">
      <c r="B667" s="95">
        <v>44281</v>
      </c>
      <c r="C667" s="96">
        <v>163.18645329</v>
      </c>
      <c r="D667" s="96">
        <v>122.2046163</v>
      </c>
      <c r="E667" s="96">
        <v>131.24566233016097</v>
      </c>
      <c r="F667" s="96">
        <v>112.2944711</v>
      </c>
      <c r="G667" s="49"/>
      <c r="H667" s="97">
        <v>122.2046163</v>
      </c>
      <c r="I667" s="98">
        <v>5204159.7300000004</v>
      </c>
    </row>
    <row r="668" spans="2:9" ht="15.95" customHeight="1" x14ac:dyDescent="0.2">
      <c r="B668" s="95">
        <v>44284</v>
      </c>
      <c r="C668" s="96">
        <v>162.65705685</v>
      </c>
      <c r="D668" s="96">
        <v>121.80816986000001</v>
      </c>
      <c r="E668" s="96">
        <v>131.30155713613615</v>
      </c>
      <c r="F668" s="96">
        <v>112.30612677000001</v>
      </c>
      <c r="G668" s="49"/>
      <c r="H668" s="97">
        <v>121.80816986000001</v>
      </c>
      <c r="I668" s="98">
        <v>6832116.9500000002</v>
      </c>
    </row>
    <row r="669" spans="2:9" ht="15.95" customHeight="1" x14ac:dyDescent="0.2">
      <c r="B669" s="95">
        <v>44285</v>
      </c>
      <c r="C669" s="96">
        <v>162.78940596000001</v>
      </c>
      <c r="D669" s="96">
        <v>121.90728147</v>
      </c>
      <c r="E669" s="96">
        <v>131.90289209041885</v>
      </c>
      <c r="F669" s="96">
        <v>112.31778355</v>
      </c>
      <c r="G669" s="49"/>
      <c r="H669" s="97">
        <v>121.90728147</v>
      </c>
      <c r="I669" s="98">
        <v>7836712.8799999999</v>
      </c>
    </row>
    <row r="670" spans="2:9" ht="15.95" customHeight="1" x14ac:dyDescent="0.2">
      <c r="B670" s="95">
        <v>44286</v>
      </c>
      <c r="C670" s="96">
        <v>163.96731303999999</v>
      </c>
      <c r="D670" s="96">
        <v>122.78937481</v>
      </c>
      <c r="E670" s="96">
        <v>132.59971400490912</v>
      </c>
      <c r="F670" s="96">
        <v>112.3294416</v>
      </c>
      <c r="G670" s="49"/>
      <c r="H670" s="97">
        <v>122.78937481</v>
      </c>
      <c r="I670" s="98">
        <v>6944918.3099999996</v>
      </c>
    </row>
    <row r="671" spans="2:9" ht="15.95" customHeight="1" x14ac:dyDescent="0.2">
      <c r="B671" s="95">
        <v>44287</v>
      </c>
      <c r="C671" s="96">
        <v>165.35134034999999</v>
      </c>
      <c r="D671" s="96">
        <v>123.14617661</v>
      </c>
      <c r="E671" s="96">
        <v>132.75062998104204</v>
      </c>
      <c r="F671" s="96">
        <v>112.34110076</v>
      </c>
      <c r="G671" s="49"/>
      <c r="H671" s="97">
        <v>123.14617661</v>
      </c>
      <c r="I671" s="98">
        <v>4146974.02</v>
      </c>
    </row>
    <row r="672" spans="2:9" ht="15.95" customHeight="1" x14ac:dyDescent="0.2">
      <c r="B672" s="95">
        <v>44291</v>
      </c>
      <c r="C672" s="96">
        <v>164.37985964000001</v>
      </c>
      <c r="D672" s="96">
        <v>122.42266185</v>
      </c>
      <c r="E672" s="96">
        <v>132.64023773924109</v>
      </c>
      <c r="F672" s="96">
        <v>112.3527612</v>
      </c>
      <c r="G672" s="49"/>
      <c r="H672" s="97">
        <v>122.42266185</v>
      </c>
      <c r="I672" s="98">
        <v>4777944.07</v>
      </c>
    </row>
    <row r="673" spans="2:9" ht="15.95" customHeight="1" x14ac:dyDescent="0.2">
      <c r="B673" s="95">
        <v>44292</v>
      </c>
      <c r="C673" s="96">
        <v>164.87225398000001</v>
      </c>
      <c r="D673" s="96">
        <v>122.78937481</v>
      </c>
      <c r="E673" s="96">
        <v>132.46975858101686</v>
      </c>
      <c r="F673" s="96">
        <v>112.36442292</v>
      </c>
      <c r="G673" s="49"/>
      <c r="H673" s="97">
        <v>122.78937481</v>
      </c>
      <c r="I673" s="98">
        <v>4115761.62</v>
      </c>
    </row>
    <row r="674" spans="2:9" ht="15.95" customHeight="1" x14ac:dyDescent="0.2">
      <c r="B674" s="95">
        <v>44293</v>
      </c>
      <c r="C674" s="96">
        <v>164.35324373</v>
      </c>
      <c r="D674" s="96">
        <v>122.40283952999999</v>
      </c>
      <c r="E674" s="96">
        <v>132.43808485763094</v>
      </c>
      <c r="F674" s="96">
        <v>112.37608573</v>
      </c>
      <c r="G674" s="49"/>
      <c r="H674" s="97">
        <v>122.40283952999999</v>
      </c>
      <c r="I674" s="98">
        <v>5771455.6699999999</v>
      </c>
    </row>
    <row r="675" spans="2:9" ht="15.95" customHeight="1" x14ac:dyDescent="0.2">
      <c r="B675" s="95">
        <v>44294</v>
      </c>
      <c r="C675" s="96">
        <v>163.96731303999999</v>
      </c>
      <c r="D675" s="96">
        <v>122.11541585000001</v>
      </c>
      <c r="E675" s="96">
        <v>132.40501376409563</v>
      </c>
      <c r="F675" s="96">
        <v>112.38774983</v>
      </c>
      <c r="G675" s="49"/>
      <c r="H675" s="97">
        <v>122.11541585000001</v>
      </c>
      <c r="I675" s="98">
        <v>5010550.46</v>
      </c>
    </row>
    <row r="676" spans="2:9" ht="15.95" customHeight="1" x14ac:dyDescent="0.2">
      <c r="B676" s="95">
        <v>44295</v>
      </c>
      <c r="C676" s="96">
        <v>164.87225398000001</v>
      </c>
      <c r="D676" s="96">
        <v>122.78937481</v>
      </c>
      <c r="E676" s="96">
        <v>132.71709309745691</v>
      </c>
      <c r="F676" s="96">
        <v>112.39941503</v>
      </c>
      <c r="G676" s="49"/>
      <c r="H676" s="97">
        <v>122.78937481</v>
      </c>
      <c r="I676" s="98">
        <v>5259718.22</v>
      </c>
    </row>
    <row r="677" spans="2:9" ht="15.95" customHeight="1" x14ac:dyDescent="0.2">
      <c r="B677" s="95">
        <v>44298</v>
      </c>
      <c r="C677" s="96">
        <v>164.18024032</v>
      </c>
      <c r="D677" s="96">
        <v>122.27399443</v>
      </c>
      <c r="E677" s="96">
        <v>132.51773495614555</v>
      </c>
      <c r="F677" s="96">
        <v>112.41108151</v>
      </c>
      <c r="G677" s="49"/>
      <c r="H677" s="97">
        <v>122.27399443</v>
      </c>
      <c r="I677" s="98">
        <v>5081772.5999999996</v>
      </c>
    </row>
    <row r="678" spans="2:9" ht="15.95" customHeight="1" x14ac:dyDescent="0.2">
      <c r="B678" s="95">
        <v>44299</v>
      </c>
      <c r="C678" s="96">
        <v>163.88746531000001</v>
      </c>
      <c r="D678" s="96">
        <v>122.05594889</v>
      </c>
      <c r="E678" s="96">
        <v>132.44134538797948</v>
      </c>
      <c r="F678" s="96">
        <v>112.42274928000001</v>
      </c>
      <c r="G678" s="49"/>
      <c r="H678" s="97">
        <v>122.05594889</v>
      </c>
      <c r="I678" s="98">
        <v>6131562.2599999998</v>
      </c>
    </row>
    <row r="679" spans="2:9" ht="15.95" customHeight="1" x14ac:dyDescent="0.2">
      <c r="B679" s="95">
        <v>44300</v>
      </c>
      <c r="C679" s="96">
        <v>163.75438575999999</v>
      </c>
      <c r="D679" s="96">
        <v>121.95683728</v>
      </c>
      <c r="E679" s="96">
        <v>132.30952680388808</v>
      </c>
      <c r="F679" s="96">
        <v>112.43441814000001</v>
      </c>
      <c r="G679" s="49"/>
      <c r="H679" s="97">
        <v>121.95683728</v>
      </c>
      <c r="I679" s="98">
        <v>4583994.68</v>
      </c>
    </row>
    <row r="680" spans="2:9" ht="15.95" customHeight="1" x14ac:dyDescent="0.2">
      <c r="B680" s="95">
        <v>44301</v>
      </c>
      <c r="C680" s="96">
        <v>163.95400508</v>
      </c>
      <c r="D680" s="96">
        <v>122.10550469</v>
      </c>
      <c r="E680" s="96">
        <v>132.44786644867659</v>
      </c>
      <c r="F680" s="96">
        <v>112.44608828</v>
      </c>
      <c r="G680" s="49"/>
      <c r="H680" s="97">
        <v>122.10550469</v>
      </c>
      <c r="I680" s="98">
        <v>6934162.9800000004</v>
      </c>
    </row>
    <row r="681" spans="2:9" ht="15.95" customHeight="1" x14ac:dyDescent="0.2">
      <c r="B681" s="95">
        <v>44302</v>
      </c>
      <c r="C681" s="96">
        <v>163.78100166999999</v>
      </c>
      <c r="D681" s="96">
        <v>121.9766596</v>
      </c>
      <c r="E681" s="96">
        <v>132.63045614819541</v>
      </c>
      <c r="F681" s="96">
        <v>112.45775953</v>
      </c>
      <c r="G681" s="49"/>
      <c r="H681" s="97">
        <v>121.9766596</v>
      </c>
      <c r="I681" s="98">
        <v>5896870.4800000004</v>
      </c>
    </row>
    <row r="682" spans="2:9" ht="15.95" customHeight="1" x14ac:dyDescent="0.2">
      <c r="B682" s="95">
        <v>44305</v>
      </c>
      <c r="C682" s="96">
        <v>163.68784599</v>
      </c>
      <c r="D682" s="96">
        <v>121.90728147</v>
      </c>
      <c r="E682" s="96">
        <v>132.32163734518269</v>
      </c>
      <c r="F682" s="96">
        <v>112.46943204999999</v>
      </c>
      <c r="G682" s="49"/>
      <c r="H682" s="97">
        <v>121.90728147</v>
      </c>
      <c r="I682" s="98">
        <v>6401963.5700000003</v>
      </c>
    </row>
    <row r="683" spans="2:9" ht="15.95" customHeight="1" x14ac:dyDescent="0.2">
      <c r="B683" s="95">
        <v>44306</v>
      </c>
      <c r="C683" s="96">
        <v>163.68784599</v>
      </c>
      <c r="D683" s="96">
        <v>121.90728147</v>
      </c>
      <c r="E683" s="96">
        <v>132.37380583075952</v>
      </c>
      <c r="F683" s="96">
        <v>112.48110586</v>
      </c>
      <c r="G683" s="49"/>
      <c r="H683" s="97">
        <v>121.90728147</v>
      </c>
      <c r="I683" s="98">
        <v>4618559.28</v>
      </c>
    </row>
    <row r="684" spans="2:9" ht="15.95" customHeight="1" x14ac:dyDescent="0.2">
      <c r="B684" s="95">
        <v>44308</v>
      </c>
      <c r="C684" s="96">
        <v>163.68784599</v>
      </c>
      <c r="D684" s="96">
        <v>121.90728147</v>
      </c>
      <c r="E684" s="96">
        <v>132.24990567751459</v>
      </c>
      <c r="F684" s="96">
        <v>112.49278077</v>
      </c>
      <c r="G684" s="49"/>
      <c r="H684" s="97">
        <v>121.90728147</v>
      </c>
      <c r="I684" s="98">
        <v>5461713.1200000001</v>
      </c>
    </row>
    <row r="685" spans="2:9" ht="15.95" customHeight="1" x14ac:dyDescent="0.2">
      <c r="B685" s="95">
        <v>44309</v>
      </c>
      <c r="C685" s="96">
        <v>163.68784599</v>
      </c>
      <c r="D685" s="96">
        <v>121.90728147</v>
      </c>
      <c r="E685" s="96">
        <v>132.50003493425342</v>
      </c>
      <c r="F685" s="96">
        <v>112.50445696</v>
      </c>
      <c r="G685" s="49"/>
      <c r="H685" s="97">
        <v>121.90728147</v>
      </c>
      <c r="I685" s="98">
        <v>7024088.1600000001</v>
      </c>
    </row>
    <row r="686" spans="2:9" ht="15.95" customHeight="1" x14ac:dyDescent="0.2">
      <c r="B686" s="95">
        <v>44312</v>
      </c>
      <c r="C686" s="96">
        <v>163.55476644000001</v>
      </c>
      <c r="D686" s="96">
        <v>121.80816986000001</v>
      </c>
      <c r="E686" s="96">
        <v>132.49304808350652</v>
      </c>
      <c r="F686" s="96">
        <v>112.51613442999999</v>
      </c>
      <c r="G686" s="49"/>
      <c r="H686" s="97">
        <v>121.80816986000001</v>
      </c>
      <c r="I686" s="98">
        <v>5898892.5099999998</v>
      </c>
    </row>
    <row r="687" spans="2:9" ht="15.95" customHeight="1" x14ac:dyDescent="0.2">
      <c r="B687" s="95">
        <v>44313</v>
      </c>
      <c r="C687" s="96">
        <v>163.24868347</v>
      </c>
      <c r="D687" s="96">
        <v>121.58021315000001</v>
      </c>
      <c r="E687" s="96">
        <v>132.53403760788831</v>
      </c>
      <c r="F687" s="96">
        <v>112.52781299999999</v>
      </c>
      <c r="G687" s="49"/>
      <c r="H687" s="97">
        <v>121.58021315000001</v>
      </c>
      <c r="I687" s="98">
        <v>5526352</v>
      </c>
    </row>
    <row r="688" spans="2:9" ht="15.95" customHeight="1" x14ac:dyDescent="0.2">
      <c r="B688" s="95">
        <v>44314</v>
      </c>
      <c r="C688" s="96">
        <v>162.51674595</v>
      </c>
      <c r="D688" s="96">
        <v>121.03509929000001</v>
      </c>
      <c r="E688" s="96">
        <v>132.39569796309979</v>
      </c>
      <c r="F688" s="96">
        <v>112.53949285</v>
      </c>
      <c r="G688" s="49"/>
      <c r="H688" s="97">
        <v>121.03509929000001</v>
      </c>
      <c r="I688" s="98">
        <v>6716924.3499999996</v>
      </c>
    </row>
    <row r="689" spans="2:9" ht="15.95" customHeight="1" x14ac:dyDescent="0.2">
      <c r="B689" s="95">
        <v>44315</v>
      </c>
      <c r="C689" s="96">
        <v>161.82473228999999</v>
      </c>
      <c r="D689" s="96">
        <v>120.51971892</v>
      </c>
      <c r="E689" s="96">
        <v>132.70405097606275</v>
      </c>
      <c r="F689" s="96">
        <v>112.5511738</v>
      </c>
      <c r="G689" s="49"/>
      <c r="H689" s="97">
        <v>120.51971892</v>
      </c>
      <c r="I689" s="98">
        <v>7640409.6600000001</v>
      </c>
    </row>
    <row r="690" spans="2:9" ht="15.95" customHeight="1" x14ac:dyDescent="0.2">
      <c r="B690" s="95">
        <v>44316</v>
      </c>
      <c r="C690" s="96">
        <v>162.82282891</v>
      </c>
      <c r="D690" s="96">
        <v>121.26305600000001</v>
      </c>
      <c r="E690" s="96">
        <v>133.26952009651137</v>
      </c>
      <c r="F690" s="96">
        <v>112.56285603000001</v>
      </c>
      <c r="G690" s="49"/>
      <c r="H690" s="97">
        <v>121.26305600000001</v>
      </c>
      <c r="I690" s="98">
        <v>6032998.4400000004</v>
      </c>
    </row>
    <row r="691" spans="2:9" ht="15.95" customHeight="1" x14ac:dyDescent="0.2">
      <c r="B691" s="95">
        <v>44319</v>
      </c>
      <c r="C691" s="96">
        <v>162.59532927999999</v>
      </c>
      <c r="D691" s="96">
        <v>120.42060730999999</v>
      </c>
      <c r="E691" s="96">
        <v>133.32914122288486</v>
      </c>
      <c r="F691" s="96">
        <v>112.57453954</v>
      </c>
      <c r="G691" s="49"/>
      <c r="H691" s="97">
        <v>120.42060730999999</v>
      </c>
      <c r="I691" s="98">
        <v>6932602.7000000002</v>
      </c>
    </row>
    <row r="692" spans="2:9" ht="15.95" customHeight="1" x14ac:dyDescent="0.2">
      <c r="B692" s="95">
        <v>44320</v>
      </c>
      <c r="C692" s="96">
        <v>162.39459429999999</v>
      </c>
      <c r="D692" s="96">
        <v>120.27193989</v>
      </c>
      <c r="E692" s="96">
        <v>133.03988560196342</v>
      </c>
      <c r="F692" s="96">
        <v>112.58622416</v>
      </c>
      <c r="G692" s="49"/>
      <c r="H692" s="97">
        <v>120.27193989</v>
      </c>
      <c r="I692" s="98">
        <v>8535957.5500000007</v>
      </c>
    </row>
    <row r="693" spans="2:9" ht="15.95" customHeight="1" x14ac:dyDescent="0.2">
      <c r="B693" s="95">
        <v>44321</v>
      </c>
      <c r="C693" s="96">
        <v>162.32768264000001</v>
      </c>
      <c r="D693" s="96">
        <v>120.22238408</v>
      </c>
      <c r="E693" s="96">
        <v>132.98538816613765</v>
      </c>
      <c r="F693" s="96">
        <v>112.59791005</v>
      </c>
      <c r="G693" s="49"/>
      <c r="H693" s="97">
        <v>120.22238408</v>
      </c>
      <c r="I693" s="98">
        <v>15468642.82</v>
      </c>
    </row>
    <row r="694" spans="2:9" ht="15.95" customHeight="1" x14ac:dyDescent="0.2">
      <c r="B694" s="95">
        <v>44322</v>
      </c>
      <c r="C694" s="96">
        <v>163.53209249</v>
      </c>
      <c r="D694" s="96">
        <v>121.11438858</v>
      </c>
      <c r="E694" s="96">
        <v>132.99610133728288</v>
      </c>
      <c r="F694" s="96">
        <v>112.61285021</v>
      </c>
      <c r="G694" s="49"/>
      <c r="H694" s="97">
        <v>121.11438858</v>
      </c>
      <c r="I694" s="98">
        <v>8239251.2199999997</v>
      </c>
    </row>
    <row r="695" spans="2:9" ht="15.95" customHeight="1" x14ac:dyDescent="0.2">
      <c r="B695" s="95">
        <v>44323</v>
      </c>
      <c r="C695" s="96">
        <v>163.71944513</v>
      </c>
      <c r="D695" s="96">
        <v>121.25314484</v>
      </c>
      <c r="E695" s="96">
        <v>133.05898299400491</v>
      </c>
      <c r="F695" s="96">
        <v>112.62779239</v>
      </c>
      <c r="G695" s="49"/>
      <c r="H695" s="97">
        <v>121.25314484</v>
      </c>
      <c r="I695" s="98">
        <v>9377936.9199999999</v>
      </c>
    </row>
    <row r="696" spans="2:9" ht="15.95" customHeight="1" x14ac:dyDescent="0.2">
      <c r="B696" s="95">
        <v>44326</v>
      </c>
      <c r="C696" s="96">
        <v>162.92988757000001</v>
      </c>
      <c r="D696" s="96">
        <v>120.66838633</v>
      </c>
      <c r="E696" s="96">
        <v>132.57689029246922</v>
      </c>
      <c r="F696" s="96">
        <v>112.64273657</v>
      </c>
      <c r="G696" s="49"/>
      <c r="H696" s="97">
        <v>120.66838633</v>
      </c>
      <c r="I696" s="98">
        <v>5620578.3700000001</v>
      </c>
    </row>
    <row r="697" spans="2:9" ht="15.95" customHeight="1" x14ac:dyDescent="0.2">
      <c r="B697" s="95">
        <v>44327</v>
      </c>
      <c r="C697" s="96">
        <v>162.86297590999999</v>
      </c>
      <c r="D697" s="96">
        <v>120.61883053</v>
      </c>
      <c r="E697" s="96">
        <v>132.25642673821167</v>
      </c>
      <c r="F697" s="96">
        <v>112.65768278</v>
      </c>
      <c r="G697" s="49"/>
      <c r="H697" s="97">
        <v>120.61883053</v>
      </c>
      <c r="I697" s="98">
        <v>6302819.0800000001</v>
      </c>
    </row>
    <row r="698" spans="2:9" ht="15.95" customHeight="1" x14ac:dyDescent="0.2">
      <c r="B698" s="95">
        <v>44328</v>
      </c>
      <c r="C698" s="96">
        <v>161.59165440000001</v>
      </c>
      <c r="D698" s="96">
        <v>119.67727022</v>
      </c>
      <c r="E698" s="96">
        <v>131.86935520683372</v>
      </c>
      <c r="F698" s="96">
        <v>112.67263099</v>
      </c>
      <c r="G698" s="49"/>
      <c r="H698" s="97">
        <v>119.67727022</v>
      </c>
      <c r="I698" s="98">
        <v>7517191.0999999996</v>
      </c>
    </row>
    <row r="699" spans="2:9" ht="15.95" customHeight="1" x14ac:dyDescent="0.2">
      <c r="B699" s="95">
        <v>44329</v>
      </c>
      <c r="C699" s="96">
        <v>160.76194984</v>
      </c>
      <c r="D699" s="96">
        <v>119.06277824</v>
      </c>
      <c r="E699" s="96">
        <v>131.70679447945597</v>
      </c>
      <c r="F699" s="96">
        <v>112.68758104</v>
      </c>
      <c r="G699" s="49"/>
      <c r="H699" s="97">
        <v>119.06277824</v>
      </c>
      <c r="I699" s="98">
        <v>6308508.7000000002</v>
      </c>
    </row>
    <row r="700" spans="2:9" ht="15.95" customHeight="1" x14ac:dyDescent="0.2">
      <c r="B700" s="95">
        <v>44330</v>
      </c>
      <c r="C700" s="96">
        <v>160.44077387999999</v>
      </c>
      <c r="D700" s="96">
        <v>118.82491037</v>
      </c>
      <c r="E700" s="96">
        <v>131.63692597198701</v>
      </c>
      <c r="F700" s="96">
        <v>112.7025331</v>
      </c>
      <c r="G700" s="49"/>
      <c r="H700" s="97">
        <v>118.82491037</v>
      </c>
      <c r="I700" s="98">
        <v>6798802.3300000001</v>
      </c>
    </row>
    <row r="701" spans="2:9" ht="15.95" customHeight="1" x14ac:dyDescent="0.2">
      <c r="B701" s="95">
        <v>44333</v>
      </c>
      <c r="C701" s="96">
        <v>159.69136331000001</v>
      </c>
      <c r="D701" s="96">
        <v>118.26988535</v>
      </c>
      <c r="E701" s="96">
        <v>130.93824089729759</v>
      </c>
      <c r="F701" s="96">
        <v>112.71748718000001</v>
      </c>
      <c r="G701" s="49"/>
      <c r="H701" s="97">
        <v>118.26988535</v>
      </c>
      <c r="I701" s="98">
        <v>7152733.3799999999</v>
      </c>
    </row>
    <row r="702" spans="2:9" ht="15.95" customHeight="1" x14ac:dyDescent="0.2">
      <c r="B702" s="95">
        <v>44334</v>
      </c>
      <c r="C702" s="96">
        <v>158.47357113000001</v>
      </c>
      <c r="D702" s="96">
        <v>117.36796969</v>
      </c>
      <c r="E702" s="96">
        <v>130.79990125250907</v>
      </c>
      <c r="F702" s="96">
        <v>112.73244328</v>
      </c>
      <c r="G702" s="49"/>
      <c r="H702" s="97">
        <v>117.36796969</v>
      </c>
      <c r="I702" s="98">
        <v>6139211.4800000004</v>
      </c>
    </row>
    <row r="703" spans="2:9" ht="15.95" customHeight="1" x14ac:dyDescent="0.2">
      <c r="B703" s="95">
        <v>44335</v>
      </c>
      <c r="C703" s="96">
        <v>158.55386512000001</v>
      </c>
      <c r="D703" s="96">
        <v>117.42743666</v>
      </c>
      <c r="E703" s="96">
        <v>130.48269822860007</v>
      </c>
      <c r="F703" s="96">
        <v>112.74740138</v>
      </c>
      <c r="G703" s="49"/>
      <c r="H703" s="97">
        <v>117.42743666</v>
      </c>
      <c r="I703" s="98">
        <v>4979777.45</v>
      </c>
    </row>
    <row r="704" spans="2:9" ht="15.95" customHeight="1" x14ac:dyDescent="0.2">
      <c r="B704" s="95">
        <v>44336</v>
      </c>
      <c r="C704" s="96">
        <v>158.4601888</v>
      </c>
      <c r="D704" s="96">
        <v>117.35805852999999</v>
      </c>
      <c r="E704" s="96">
        <v>130.72258010424343</v>
      </c>
      <c r="F704" s="96">
        <v>112.76236151000001</v>
      </c>
      <c r="G704" s="49"/>
      <c r="H704" s="97">
        <v>117.35805852999999</v>
      </c>
      <c r="I704" s="98">
        <v>5863074.7000000002</v>
      </c>
    </row>
    <row r="705" spans="2:9" ht="15.95" customHeight="1" x14ac:dyDescent="0.2">
      <c r="B705" s="95">
        <v>44337</v>
      </c>
      <c r="C705" s="96">
        <v>155.98445745000001</v>
      </c>
      <c r="D705" s="96">
        <v>115.52449373</v>
      </c>
      <c r="E705" s="96">
        <v>130.60985891219357</v>
      </c>
      <c r="F705" s="96">
        <v>112.77732346000001</v>
      </c>
      <c r="G705" s="49"/>
      <c r="H705" s="97">
        <v>115.52449373</v>
      </c>
      <c r="I705" s="98">
        <v>9260309.3800000008</v>
      </c>
    </row>
    <row r="706" spans="2:9" ht="15.95" customHeight="1" x14ac:dyDescent="0.2">
      <c r="B706" s="95">
        <v>44340</v>
      </c>
      <c r="C706" s="96">
        <v>155.63651683000001</v>
      </c>
      <c r="D706" s="96">
        <v>115.26680354</v>
      </c>
      <c r="E706" s="96">
        <v>130.55256673606902</v>
      </c>
      <c r="F706" s="96">
        <v>112.79228743</v>
      </c>
      <c r="G706" s="49"/>
      <c r="H706" s="97">
        <v>115.26680354</v>
      </c>
      <c r="I706" s="98">
        <v>7718287.7599999998</v>
      </c>
    </row>
    <row r="707" spans="2:9" ht="15.95" customHeight="1" x14ac:dyDescent="0.2">
      <c r="B707" s="95">
        <v>44341</v>
      </c>
      <c r="C707" s="96">
        <v>155.23504688</v>
      </c>
      <c r="D707" s="96">
        <v>114.96946869999999</v>
      </c>
      <c r="E707" s="96">
        <v>130.38301915794437</v>
      </c>
      <c r="F707" s="96">
        <v>112.80725341</v>
      </c>
      <c r="G707" s="49"/>
      <c r="H707" s="97">
        <v>114.96946869999999</v>
      </c>
      <c r="I707" s="98">
        <v>7627758.6600000001</v>
      </c>
    </row>
    <row r="708" spans="2:9" ht="15.95" customHeight="1" x14ac:dyDescent="0.2">
      <c r="B708" s="95">
        <v>44342</v>
      </c>
      <c r="C708" s="96">
        <v>155.23504688</v>
      </c>
      <c r="D708" s="96">
        <v>114.96946869999999</v>
      </c>
      <c r="E708" s="96">
        <v>129.8785685340186</v>
      </c>
      <c r="F708" s="96">
        <v>112.82222141</v>
      </c>
      <c r="G708" s="49"/>
      <c r="H708" s="97">
        <v>114.96946869999999</v>
      </c>
      <c r="I708" s="98">
        <v>6173355.4299999997</v>
      </c>
    </row>
    <row r="709" spans="2:9" ht="15.95" customHeight="1" x14ac:dyDescent="0.2">
      <c r="B709" s="95">
        <v>44343</v>
      </c>
      <c r="C709" s="96">
        <v>158.25945383000001</v>
      </c>
      <c r="D709" s="96">
        <v>117.20939111</v>
      </c>
      <c r="E709" s="96">
        <v>130.07978983552917</v>
      </c>
      <c r="F709" s="96">
        <v>112.83719142</v>
      </c>
      <c r="G709" s="49"/>
      <c r="H709" s="97">
        <v>117.20939111</v>
      </c>
      <c r="I709" s="98">
        <v>4779732.17</v>
      </c>
    </row>
    <row r="710" spans="2:9" ht="15.95" customHeight="1" x14ac:dyDescent="0.2">
      <c r="B710" s="95">
        <v>44344</v>
      </c>
      <c r="C710" s="96">
        <v>160.5745972</v>
      </c>
      <c r="D710" s="96">
        <v>118.92402198000001</v>
      </c>
      <c r="E710" s="96">
        <v>130.96246197988683</v>
      </c>
      <c r="F710" s="96">
        <v>112.85216345000001</v>
      </c>
      <c r="G710" s="49"/>
      <c r="H710" s="97">
        <v>118.92402198000001</v>
      </c>
      <c r="I710" s="98">
        <v>20102150.100000001</v>
      </c>
    </row>
    <row r="711" spans="2:9" ht="15.95" customHeight="1" x14ac:dyDescent="0.2">
      <c r="B711" s="95">
        <v>44347</v>
      </c>
      <c r="C711" s="96">
        <v>160.78871451000001</v>
      </c>
      <c r="D711" s="96">
        <v>119.08260056</v>
      </c>
      <c r="E711" s="96">
        <v>131.18790436398663</v>
      </c>
      <c r="F711" s="96">
        <v>112.86713749</v>
      </c>
      <c r="G711" s="49"/>
      <c r="H711" s="97">
        <v>119.08260056</v>
      </c>
      <c r="I711" s="98">
        <v>5719257.9100000001</v>
      </c>
    </row>
    <row r="712" spans="2:9" ht="15.95" customHeight="1" x14ac:dyDescent="0.2">
      <c r="B712" s="95">
        <v>44348</v>
      </c>
      <c r="C712" s="96">
        <v>160.85601828</v>
      </c>
      <c r="D712" s="96">
        <v>118.43837508999999</v>
      </c>
      <c r="E712" s="96">
        <v>130.9596672395881</v>
      </c>
      <c r="F712" s="96">
        <v>112.88211336000001</v>
      </c>
      <c r="G712" s="49"/>
      <c r="H712" s="97">
        <v>118.43837508999999</v>
      </c>
      <c r="I712" s="98">
        <v>4973162.1399999997</v>
      </c>
    </row>
    <row r="713" spans="2:9" ht="15.95" customHeight="1" x14ac:dyDescent="0.2">
      <c r="B713" s="95">
        <v>44349</v>
      </c>
      <c r="C713" s="96">
        <v>164.14044242</v>
      </c>
      <c r="D713" s="96">
        <v>120.85669839000001</v>
      </c>
      <c r="E713" s="96">
        <v>131.44362310132297</v>
      </c>
      <c r="F713" s="96">
        <v>112.89709125</v>
      </c>
      <c r="G713" s="49"/>
      <c r="H713" s="97">
        <v>120.85669839000001</v>
      </c>
      <c r="I713" s="98">
        <v>4598468.82</v>
      </c>
    </row>
    <row r="714" spans="2:9" ht="15.95" customHeight="1" x14ac:dyDescent="0.2">
      <c r="B714" s="95">
        <v>44351</v>
      </c>
      <c r="C714" s="96">
        <v>163.54816921</v>
      </c>
      <c r="D714" s="96">
        <v>120.42060730999999</v>
      </c>
      <c r="E714" s="96">
        <v>131.71424712025271</v>
      </c>
      <c r="F714" s="96">
        <v>112.91207115</v>
      </c>
      <c r="G714" s="49"/>
      <c r="H714" s="97">
        <v>120.42060730999999</v>
      </c>
      <c r="I714" s="98">
        <v>4846899.46</v>
      </c>
    </row>
    <row r="715" spans="2:9" ht="15.95" customHeight="1" x14ac:dyDescent="0.2">
      <c r="B715" s="95">
        <v>44354</v>
      </c>
      <c r="C715" s="96">
        <v>164.65195109000001</v>
      </c>
      <c r="D715" s="96">
        <v>121.23332252</v>
      </c>
      <c r="E715" s="96">
        <v>131.70260236900788</v>
      </c>
      <c r="F715" s="96">
        <v>112.92705307</v>
      </c>
      <c r="G715" s="49"/>
      <c r="H715" s="97">
        <v>121.23332252</v>
      </c>
      <c r="I715" s="98">
        <v>7049186.1799999997</v>
      </c>
    </row>
    <row r="716" spans="2:9" ht="15.95" customHeight="1" x14ac:dyDescent="0.2">
      <c r="B716" s="95">
        <v>44355</v>
      </c>
      <c r="C716" s="96">
        <v>164.89424468000001</v>
      </c>
      <c r="D716" s="96">
        <v>121.41172342</v>
      </c>
      <c r="E716" s="96">
        <v>131.80228143966357</v>
      </c>
      <c r="F716" s="96">
        <v>112.942037</v>
      </c>
      <c r="G716" s="49"/>
      <c r="H716" s="97">
        <v>121.41172342</v>
      </c>
      <c r="I716" s="98">
        <v>5612055.6299999999</v>
      </c>
    </row>
    <row r="717" spans="2:9" ht="15.95" customHeight="1" x14ac:dyDescent="0.2">
      <c r="B717" s="95">
        <v>44356</v>
      </c>
      <c r="C717" s="96">
        <v>164.62502959</v>
      </c>
      <c r="D717" s="96">
        <v>121.21350019</v>
      </c>
      <c r="E717" s="96">
        <v>131.91034473121553</v>
      </c>
      <c r="F717" s="96">
        <v>112.95702295</v>
      </c>
      <c r="G717" s="49"/>
      <c r="H717" s="97">
        <v>121.21350019</v>
      </c>
      <c r="I717" s="98">
        <v>6490462.8399999999</v>
      </c>
    </row>
    <row r="718" spans="2:9" ht="15.95" customHeight="1" x14ac:dyDescent="0.2">
      <c r="B718" s="95">
        <v>44357</v>
      </c>
      <c r="C718" s="96">
        <v>165.02885223000001</v>
      </c>
      <c r="D718" s="96">
        <v>121.51083503</v>
      </c>
      <c r="E718" s="96">
        <v>131.87913679787943</v>
      </c>
      <c r="F718" s="96">
        <v>112.97201090999999</v>
      </c>
      <c r="G718" s="49"/>
      <c r="H718" s="97">
        <v>121.51083503</v>
      </c>
      <c r="I718" s="98">
        <v>4552012.8899999997</v>
      </c>
    </row>
    <row r="719" spans="2:9" ht="15.95" customHeight="1" x14ac:dyDescent="0.2">
      <c r="B719" s="95">
        <v>44358</v>
      </c>
      <c r="C719" s="96">
        <v>164.42311827</v>
      </c>
      <c r="D719" s="96">
        <v>121.06483278</v>
      </c>
      <c r="E719" s="96">
        <v>131.760826125232</v>
      </c>
      <c r="F719" s="96">
        <v>112.9870007</v>
      </c>
      <c r="G719" s="49"/>
      <c r="H719" s="97">
        <v>121.06483278</v>
      </c>
      <c r="I719" s="98">
        <v>3767966.88</v>
      </c>
    </row>
    <row r="720" spans="2:9" ht="15.95" customHeight="1" x14ac:dyDescent="0.2">
      <c r="B720" s="95">
        <v>44361</v>
      </c>
      <c r="C720" s="96">
        <v>163.29241486999999</v>
      </c>
      <c r="D720" s="96">
        <v>120.23229525000001</v>
      </c>
      <c r="E720" s="96">
        <v>131.44408889137279</v>
      </c>
      <c r="F720" s="96">
        <v>113.00199250999999</v>
      </c>
      <c r="G720" s="49"/>
      <c r="H720" s="97">
        <v>120.23229525000001</v>
      </c>
      <c r="I720" s="98">
        <v>4681760.67</v>
      </c>
    </row>
    <row r="721" spans="2:9" ht="15.95" customHeight="1" x14ac:dyDescent="0.2">
      <c r="B721" s="95">
        <v>44362</v>
      </c>
      <c r="C721" s="96">
        <v>163.54816921</v>
      </c>
      <c r="D721" s="96">
        <v>120.42060730999999</v>
      </c>
      <c r="E721" s="96">
        <v>131.32344926847639</v>
      </c>
      <c r="F721" s="96">
        <v>113.01698632999999</v>
      </c>
      <c r="G721" s="49"/>
      <c r="H721" s="97">
        <v>120.42060730999999</v>
      </c>
      <c r="I721" s="98">
        <v>4385924.33</v>
      </c>
    </row>
    <row r="722" spans="2:9" ht="15.95" customHeight="1" x14ac:dyDescent="0.2">
      <c r="B722" s="95">
        <v>44363</v>
      </c>
      <c r="C722" s="96">
        <v>163.56162997000001</v>
      </c>
      <c r="D722" s="96">
        <v>120.43051847</v>
      </c>
      <c r="E722" s="96">
        <v>131.14458588935591</v>
      </c>
      <c r="F722" s="96">
        <v>113.03198217000001</v>
      </c>
      <c r="G722" s="49"/>
      <c r="H722" s="97">
        <v>120.43051847</v>
      </c>
      <c r="I722" s="98">
        <v>4268658.7</v>
      </c>
    </row>
    <row r="723" spans="2:9" ht="15.95" customHeight="1" x14ac:dyDescent="0.2">
      <c r="B723" s="95">
        <v>44364</v>
      </c>
      <c r="C723" s="96">
        <v>163.26549335999999</v>
      </c>
      <c r="D723" s="96">
        <v>120.21247292</v>
      </c>
      <c r="E723" s="96">
        <v>131.01928836596161</v>
      </c>
      <c r="F723" s="96">
        <v>113.05022219999999</v>
      </c>
      <c r="G723" s="49"/>
      <c r="H723" s="97">
        <v>120.21247292</v>
      </c>
      <c r="I723" s="98">
        <v>4019924.77</v>
      </c>
    </row>
    <row r="724" spans="2:9" ht="15.95" customHeight="1" x14ac:dyDescent="0.2">
      <c r="B724" s="95">
        <v>44365</v>
      </c>
      <c r="C724" s="96">
        <v>163.02319978</v>
      </c>
      <c r="D724" s="96">
        <v>120.03407202</v>
      </c>
      <c r="E724" s="96">
        <v>131.04118049830188</v>
      </c>
      <c r="F724" s="96">
        <v>113.06846514999999</v>
      </c>
      <c r="G724" s="49"/>
      <c r="H724" s="97">
        <v>120.03407202</v>
      </c>
      <c r="I724" s="98">
        <v>4797868.21</v>
      </c>
    </row>
    <row r="725" spans="2:9" ht="15.95" customHeight="1" x14ac:dyDescent="0.2">
      <c r="B725" s="95">
        <v>44368</v>
      </c>
      <c r="C725" s="96">
        <v>162.40400507000001</v>
      </c>
      <c r="D725" s="96">
        <v>119.57815861</v>
      </c>
      <c r="E725" s="96">
        <v>130.94150142764619</v>
      </c>
      <c r="F725" s="96">
        <v>113.08671104</v>
      </c>
      <c r="G725" s="49"/>
      <c r="H725" s="97">
        <v>119.57815861</v>
      </c>
      <c r="I725" s="98">
        <v>5515362.8700000001</v>
      </c>
    </row>
    <row r="726" spans="2:9" ht="15.95" customHeight="1" x14ac:dyDescent="0.2">
      <c r="B726" s="95">
        <v>44369</v>
      </c>
      <c r="C726" s="96">
        <v>159.53686432000001</v>
      </c>
      <c r="D726" s="96">
        <v>117.4670813</v>
      </c>
      <c r="E726" s="96">
        <v>130.30802695992779</v>
      </c>
      <c r="F726" s="96">
        <v>113.10495985999999</v>
      </c>
      <c r="G726" s="49"/>
      <c r="H726" s="97">
        <v>117.4670813</v>
      </c>
      <c r="I726" s="98">
        <v>4931016.41</v>
      </c>
    </row>
    <row r="727" spans="2:9" ht="15.95" customHeight="1" x14ac:dyDescent="0.2">
      <c r="B727" s="95">
        <v>44370</v>
      </c>
      <c r="C727" s="96">
        <v>160.14259827999999</v>
      </c>
      <c r="D727" s="96">
        <v>117.91308355</v>
      </c>
      <c r="E727" s="96">
        <v>129.51245755488139</v>
      </c>
      <c r="F727" s="96">
        <v>113.12321161</v>
      </c>
      <c r="G727" s="49"/>
      <c r="H727" s="97">
        <v>117.91308355</v>
      </c>
      <c r="I727" s="98">
        <v>5173567.26</v>
      </c>
    </row>
    <row r="728" spans="2:9" ht="15.95" customHeight="1" x14ac:dyDescent="0.2">
      <c r="B728" s="95">
        <v>44371</v>
      </c>
      <c r="C728" s="96">
        <v>158.83690508000001</v>
      </c>
      <c r="D728" s="96">
        <v>116.95170091999999</v>
      </c>
      <c r="E728" s="96">
        <v>129.54785759866567</v>
      </c>
      <c r="F728" s="96">
        <v>113.14146629</v>
      </c>
      <c r="G728" s="49"/>
      <c r="H728" s="97">
        <v>116.95170091999999</v>
      </c>
      <c r="I728" s="98">
        <v>6713418.0999999996</v>
      </c>
    </row>
    <row r="729" spans="2:9" ht="15.95" customHeight="1" x14ac:dyDescent="0.2">
      <c r="B729" s="95">
        <v>44372</v>
      </c>
      <c r="C729" s="96">
        <v>156.13129339</v>
      </c>
      <c r="D729" s="96">
        <v>114.95955754000001</v>
      </c>
      <c r="E729" s="96">
        <v>126.93151488897864</v>
      </c>
      <c r="F729" s="96">
        <v>113.1597239</v>
      </c>
      <c r="G729" s="49"/>
      <c r="H729" s="97">
        <v>114.95955754000001</v>
      </c>
      <c r="I729" s="98">
        <v>12022646.74</v>
      </c>
    </row>
    <row r="730" spans="2:9" ht="15.95" customHeight="1" x14ac:dyDescent="0.2">
      <c r="B730" s="95">
        <v>44375</v>
      </c>
      <c r="C730" s="96">
        <v>154.58330659999999</v>
      </c>
      <c r="D730" s="96">
        <v>113.81977402</v>
      </c>
      <c r="E730" s="96">
        <v>126.035334833177</v>
      </c>
      <c r="F730" s="96">
        <v>113.17798444</v>
      </c>
      <c r="G730" s="49"/>
      <c r="H730" s="97">
        <v>113.81977402</v>
      </c>
      <c r="I730" s="98">
        <v>8246851.2000000002</v>
      </c>
    </row>
    <row r="731" spans="2:9" ht="15.95" customHeight="1" x14ac:dyDescent="0.2">
      <c r="B731" s="95">
        <v>44376</v>
      </c>
      <c r="C731" s="96">
        <v>154.81213943</v>
      </c>
      <c r="D731" s="96">
        <v>113.98826376</v>
      </c>
      <c r="E731" s="96">
        <v>127.91060557364344</v>
      </c>
      <c r="F731" s="96">
        <v>113.19624791</v>
      </c>
      <c r="G731" s="49"/>
      <c r="H731" s="97">
        <v>113.98826376</v>
      </c>
      <c r="I731" s="98">
        <v>4428589.97</v>
      </c>
    </row>
    <row r="732" spans="2:9" ht="15.95" customHeight="1" x14ac:dyDescent="0.2">
      <c r="B732" s="95">
        <v>44377</v>
      </c>
      <c r="C732" s="96">
        <v>157.49082960999999</v>
      </c>
      <c r="D732" s="96">
        <v>115.96058481</v>
      </c>
      <c r="E732" s="96">
        <v>128.32003502741145</v>
      </c>
      <c r="F732" s="96">
        <v>113.21451431</v>
      </c>
      <c r="G732" s="49"/>
      <c r="H732" s="97">
        <v>115.96058481</v>
      </c>
      <c r="I732" s="98">
        <v>3470153.13</v>
      </c>
    </row>
    <row r="733" spans="2:9" ht="15.95" customHeight="1" x14ac:dyDescent="0.2">
      <c r="B733" s="95">
        <v>44378</v>
      </c>
      <c r="C733" s="96">
        <v>158.91516528</v>
      </c>
      <c r="D733" s="96">
        <v>116.10925223</v>
      </c>
      <c r="E733" s="96">
        <v>128.27997708312927</v>
      </c>
      <c r="F733" s="96">
        <v>113.23278381999999</v>
      </c>
      <c r="G733" s="49"/>
      <c r="H733" s="97">
        <v>116.10925223</v>
      </c>
      <c r="I733" s="98">
        <v>4038249.51</v>
      </c>
    </row>
    <row r="734" spans="2:9" ht="15.95" customHeight="1" x14ac:dyDescent="0.2">
      <c r="B734" s="95">
        <v>44379</v>
      </c>
      <c r="C734" s="96">
        <v>158.14195448999999</v>
      </c>
      <c r="D734" s="96">
        <v>115.54431605000001</v>
      </c>
      <c r="E734" s="96">
        <v>128.56597217370214</v>
      </c>
      <c r="F734" s="96">
        <v>113.25105627000001</v>
      </c>
      <c r="G734" s="49"/>
      <c r="H734" s="97">
        <v>115.54431605000001</v>
      </c>
      <c r="I734" s="98">
        <v>3017124.24</v>
      </c>
    </row>
    <row r="735" spans="2:9" ht="15.95" customHeight="1" x14ac:dyDescent="0.2">
      <c r="B735" s="95">
        <v>44382</v>
      </c>
      <c r="C735" s="96">
        <v>158.71168875999999</v>
      </c>
      <c r="D735" s="96">
        <v>115.96058481</v>
      </c>
      <c r="E735" s="96">
        <v>128.35264033089697</v>
      </c>
      <c r="F735" s="96">
        <v>113.26933164</v>
      </c>
      <c r="G735" s="49"/>
      <c r="H735" s="97">
        <v>115.96058481</v>
      </c>
      <c r="I735" s="98">
        <v>2825338.23</v>
      </c>
    </row>
    <row r="736" spans="2:9" ht="15.95" customHeight="1" x14ac:dyDescent="0.2">
      <c r="B736" s="95">
        <v>44383</v>
      </c>
      <c r="C736" s="96">
        <v>158.71168875999999</v>
      </c>
      <c r="D736" s="96">
        <v>115.96058481</v>
      </c>
      <c r="E736" s="96">
        <v>128.6274564602748</v>
      </c>
      <c r="F736" s="96">
        <v>113.28760995</v>
      </c>
      <c r="G736" s="49"/>
      <c r="H736" s="97">
        <v>115.96058481</v>
      </c>
      <c r="I736" s="98">
        <v>4551332.49</v>
      </c>
    </row>
    <row r="737" spans="2:9" ht="15.95" customHeight="1" x14ac:dyDescent="0.2">
      <c r="B737" s="95">
        <v>44384</v>
      </c>
      <c r="C737" s="96">
        <v>158.83377467</v>
      </c>
      <c r="D737" s="96">
        <v>116.04978525999999</v>
      </c>
      <c r="E737" s="96">
        <v>128.66751440455698</v>
      </c>
      <c r="F737" s="96">
        <v>113.30589118</v>
      </c>
      <c r="G737" s="49"/>
      <c r="H737" s="97">
        <v>116.04978525999999</v>
      </c>
      <c r="I737" s="98">
        <v>4655555.5599999996</v>
      </c>
    </row>
    <row r="738" spans="2:9" ht="15.95" customHeight="1" x14ac:dyDescent="0.2">
      <c r="B738" s="95">
        <v>44385</v>
      </c>
      <c r="C738" s="96">
        <v>158.71168875999999</v>
      </c>
      <c r="D738" s="96">
        <v>115.96058481</v>
      </c>
      <c r="E738" s="96">
        <v>128.65260912296361</v>
      </c>
      <c r="F738" s="96">
        <v>113.32417535</v>
      </c>
      <c r="G738" s="49"/>
      <c r="H738" s="97">
        <v>115.96058481</v>
      </c>
      <c r="I738" s="98">
        <v>4345813.57</v>
      </c>
    </row>
    <row r="739" spans="2:9" ht="15.95" customHeight="1" x14ac:dyDescent="0.2">
      <c r="B739" s="95">
        <v>44389</v>
      </c>
      <c r="C739" s="96">
        <v>161.28905806</v>
      </c>
      <c r="D739" s="96">
        <v>117.84370542000001</v>
      </c>
      <c r="E739" s="96">
        <v>130.32339803157095</v>
      </c>
      <c r="F739" s="96">
        <v>113.36075246999999</v>
      </c>
      <c r="G739" s="49"/>
      <c r="H739" s="97">
        <v>117.84370542000001</v>
      </c>
      <c r="I739" s="98">
        <v>6455088.3099999996</v>
      </c>
    </row>
    <row r="740" spans="2:9" ht="15.95" customHeight="1" x14ac:dyDescent="0.2">
      <c r="B740" s="95">
        <v>44390</v>
      </c>
      <c r="C740" s="96">
        <v>163.45947432</v>
      </c>
      <c r="D740" s="96">
        <v>119.4294912</v>
      </c>
      <c r="E740" s="96">
        <v>131.53026005058447</v>
      </c>
      <c r="F740" s="96">
        <v>113.37904543000001</v>
      </c>
      <c r="G740" s="49"/>
      <c r="H740" s="97">
        <v>119.4294912</v>
      </c>
      <c r="I740" s="98">
        <v>5759346.0700000003</v>
      </c>
    </row>
    <row r="741" spans="2:9" ht="15.95" customHeight="1" x14ac:dyDescent="0.2">
      <c r="B741" s="95">
        <v>44391</v>
      </c>
      <c r="C741" s="96">
        <v>163.45947432</v>
      </c>
      <c r="D741" s="96">
        <v>119.4294912</v>
      </c>
      <c r="E741" s="96">
        <v>131.8581762456387</v>
      </c>
      <c r="F741" s="96">
        <v>113.3973415</v>
      </c>
      <c r="G741" s="49"/>
      <c r="H741" s="97">
        <v>119.4294912</v>
      </c>
      <c r="I741" s="98">
        <v>5324984.3899999997</v>
      </c>
    </row>
    <row r="742" spans="2:9" ht="15.95" customHeight="1" x14ac:dyDescent="0.2">
      <c r="B742" s="95">
        <v>44392</v>
      </c>
      <c r="C742" s="96">
        <v>163.17460718000001</v>
      </c>
      <c r="D742" s="96">
        <v>119.22135681</v>
      </c>
      <c r="E742" s="96">
        <v>132.22521880487557</v>
      </c>
      <c r="F742" s="96">
        <v>113.41564049999999</v>
      </c>
      <c r="G742" s="49"/>
      <c r="H742" s="97">
        <v>119.22135681</v>
      </c>
      <c r="I742" s="98">
        <v>4980833.07</v>
      </c>
    </row>
    <row r="743" spans="2:9" ht="15.95" customHeight="1" x14ac:dyDescent="0.2">
      <c r="B743" s="95">
        <v>44393</v>
      </c>
      <c r="C743" s="96">
        <v>164.43616162999999</v>
      </c>
      <c r="D743" s="96">
        <v>120.1430948</v>
      </c>
      <c r="E743" s="96">
        <v>132.34725579792132</v>
      </c>
      <c r="F743" s="96">
        <v>113.43394244</v>
      </c>
      <c r="G743" s="49"/>
      <c r="H743" s="97">
        <v>120.1430948</v>
      </c>
      <c r="I743" s="98">
        <v>5457895.8200000003</v>
      </c>
    </row>
    <row r="744" spans="2:9" ht="15.95" customHeight="1" x14ac:dyDescent="0.2">
      <c r="B744" s="95">
        <v>44396</v>
      </c>
      <c r="C744" s="96">
        <v>164.13772940000001</v>
      </c>
      <c r="D744" s="96">
        <v>119.92504925</v>
      </c>
      <c r="E744" s="96">
        <v>132.10644234217835</v>
      </c>
      <c r="F744" s="96">
        <v>113.4522473</v>
      </c>
      <c r="G744" s="49"/>
      <c r="H744" s="97">
        <v>119.92504925</v>
      </c>
      <c r="I744" s="98">
        <v>7286817.29</v>
      </c>
    </row>
    <row r="745" spans="2:9" ht="15.95" customHeight="1" x14ac:dyDescent="0.2">
      <c r="B745" s="95">
        <v>44397</v>
      </c>
      <c r="C745" s="96">
        <v>164.13772940000001</v>
      </c>
      <c r="D745" s="96">
        <v>119.92504925</v>
      </c>
      <c r="E745" s="96">
        <v>132.26853727950632</v>
      </c>
      <c r="F745" s="96">
        <v>113.47055509</v>
      </c>
      <c r="G745" s="49"/>
      <c r="H745" s="97">
        <v>119.92504925</v>
      </c>
      <c r="I745" s="98">
        <v>5806328.8399999999</v>
      </c>
    </row>
    <row r="746" spans="2:9" ht="15.95" customHeight="1" x14ac:dyDescent="0.2">
      <c r="B746" s="95">
        <v>44398</v>
      </c>
      <c r="C746" s="96">
        <v>164.12416429999999</v>
      </c>
      <c r="D746" s="96">
        <v>119.91513809</v>
      </c>
      <c r="E746" s="96">
        <v>132.17863979989627</v>
      </c>
      <c r="F746" s="96">
        <v>113.48886580999999</v>
      </c>
      <c r="G746" s="49"/>
      <c r="H746" s="97">
        <v>119.91513809</v>
      </c>
      <c r="I746" s="98">
        <v>3984833.18</v>
      </c>
    </row>
    <row r="747" spans="2:9" ht="15.95" customHeight="1" x14ac:dyDescent="0.2">
      <c r="B747" s="95">
        <v>44399</v>
      </c>
      <c r="C747" s="96">
        <v>163.69008104</v>
      </c>
      <c r="D747" s="96">
        <v>119.59798094</v>
      </c>
      <c r="E747" s="96">
        <v>132.0109553819708</v>
      </c>
      <c r="F747" s="96">
        <v>113.50717947</v>
      </c>
      <c r="G747" s="49"/>
      <c r="H747" s="97">
        <v>119.59798094</v>
      </c>
      <c r="I747" s="98">
        <v>3344389.22</v>
      </c>
    </row>
    <row r="748" spans="2:9" ht="15.95" customHeight="1" x14ac:dyDescent="0.2">
      <c r="B748" s="95">
        <v>44400</v>
      </c>
      <c r="C748" s="96">
        <v>163.18817229000001</v>
      </c>
      <c r="D748" s="96">
        <v>119.23126798</v>
      </c>
      <c r="E748" s="96">
        <v>131.73613925259295</v>
      </c>
      <c r="F748" s="96">
        <v>113.52549605</v>
      </c>
      <c r="G748" s="49"/>
      <c r="H748" s="97">
        <v>119.23126798</v>
      </c>
      <c r="I748" s="98">
        <v>3958251.01</v>
      </c>
    </row>
    <row r="749" spans="2:9" ht="15.95" customHeight="1" x14ac:dyDescent="0.2">
      <c r="B749" s="95">
        <v>44403</v>
      </c>
      <c r="C749" s="96">
        <v>162.64556822</v>
      </c>
      <c r="D749" s="96">
        <v>118.83482153</v>
      </c>
      <c r="E749" s="96">
        <v>131.60292329835215</v>
      </c>
      <c r="F749" s="96">
        <v>113.54381574999999</v>
      </c>
      <c r="G749" s="49"/>
      <c r="H749" s="97">
        <v>118.83482153</v>
      </c>
      <c r="I749" s="98">
        <v>4526746.18</v>
      </c>
    </row>
    <row r="750" spans="2:9" ht="15.95" customHeight="1" x14ac:dyDescent="0.2">
      <c r="B750" s="95">
        <v>44404</v>
      </c>
      <c r="C750" s="96">
        <v>161.76383662000001</v>
      </c>
      <c r="D750" s="96">
        <v>118.19059606</v>
      </c>
      <c r="E750" s="96">
        <v>131.23681231921489</v>
      </c>
      <c r="F750" s="96">
        <v>113.56213837999999</v>
      </c>
      <c r="G750" s="49"/>
      <c r="H750" s="97">
        <v>118.19059606</v>
      </c>
      <c r="I750" s="98">
        <v>4184336.78</v>
      </c>
    </row>
    <row r="751" spans="2:9" ht="15.95" customHeight="1" x14ac:dyDescent="0.2">
      <c r="B751" s="95">
        <v>44405</v>
      </c>
      <c r="C751" s="96">
        <v>161.15340703999999</v>
      </c>
      <c r="D751" s="96">
        <v>117.74459381</v>
      </c>
      <c r="E751" s="96">
        <v>131.2088649162273</v>
      </c>
      <c r="F751" s="96">
        <v>113.58046394</v>
      </c>
      <c r="G751" s="49"/>
      <c r="H751" s="97">
        <v>117.74459381</v>
      </c>
      <c r="I751" s="98">
        <v>6127663.2699999996</v>
      </c>
    </row>
    <row r="752" spans="2:9" ht="15.95" customHeight="1" x14ac:dyDescent="0.2">
      <c r="B752" s="95">
        <v>44406</v>
      </c>
      <c r="C752" s="96">
        <v>161.42470908000001</v>
      </c>
      <c r="D752" s="96">
        <v>117.94281703</v>
      </c>
      <c r="E752" s="96">
        <v>131.30202292618588</v>
      </c>
      <c r="F752" s="96">
        <v>113.59879243</v>
      </c>
      <c r="G752" s="49"/>
      <c r="H752" s="97">
        <v>117.94281703</v>
      </c>
      <c r="I752" s="98">
        <v>3274890.8</v>
      </c>
    </row>
    <row r="753" spans="2:9" ht="15.95" customHeight="1" x14ac:dyDescent="0.2">
      <c r="B753" s="95">
        <v>44407</v>
      </c>
      <c r="C753" s="96">
        <v>163.37808371</v>
      </c>
      <c r="D753" s="96">
        <v>119.37002423</v>
      </c>
      <c r="E753" s="96">
        <v>131.544699542128</v>
      </c>
      <c r="F753" s="96">
        <v>113.61712385</v>
      </c>
      <c r="G753" s="49"/>
      <c r="H753" s="97">
        <v>119.37002423</v>
      </c>
      <c r="I753" s="98">
        <v>4862653.83</v>
      </c>
    </row>
    <row r="754" spans="2:9" ht="15.95" customHeight="1" x14ac:dyDescent="0.2">
      <c r="B754" s="95">
        <v>44410</v>
      </c>
      <c r="C754" s="96">
        <v>164.03312446999999</v>
      </c>
      <c r="D754" s="96">
        <v>119.13215636</v>
      </c>
      <c r="E754" s="96">
        <v>131.01090414506527</v>
      </c>
      <c r="F754" s="96">
        <v>113.6354582</v>
      </c>
      <c r="G754" s="49"/>
      <c r="H754" s="97">
        <v>119.13215636</v>
      </c>
      <c r="I754" s="98">
        <v>3194863</v>
      </c>
    </row>
    <row r="755" spans="2:9" ht="15.95" customHeight="1" x14ac:dyDescent="0.2">
      <c r="B755" s="95">
        <v>44411</v>
      </c>
      <c r="C755" s="96">
        <v>164.70181192000001</v>
      </c>
      <c r="D755" s="96">
        <v>119.61780326</v>
      </c>
      <c r="E755" s="96">
        <v>130.44962713506476</v>
      </c>
      <c r="F755" s="96">
        <v>113.65379548</v>
      </c>
      <c r="G755" s="49"/>
      <c r="H755" s="97">
        <v>119.61780326</v>
      </c>
      <c r="I755" s="98">
        <v>3537804.29</v>
      </c>
    </row>
    <row r="756" spans="2:9" ht="15.95" customHeight="1" x14ac:dyDescent="0.2">
      <c r="B756" s="95">
        <v>44412</v>
      </c>
      <c r="C756" s="96">
        <v>163.77383750000001</v>
      </c>
      <c r="D756" s="96">
        <v>118.94384429999999</v>
      </c>
      <c r="E756" s="96">
        <v>130.07932404547935</v>
      </c>
      <c r="F756" s="96">
        <v>113.67213587000001</v>
      </c>
      <c r="G756" s="49"/>
      <c r="H756" s="97">
        <v>118.94384429999999</v>
      </c>
      <c r="I756" s="98">
        <v>3808850</v>
      </c>
    </row>
    <row r="757" spans="2:9" ht="15.95" customHeight="1" x14ac:dyDescent="0.2">
      <c r="B757" s="95">
        <v>44413</v>
      </c>
      <c r="C757" s="96">
        <v>163.76019081999999</v>
      </c>
      <c r="D757" s="96">
        <v>118.93393313999999</v>
      </c>
      <c r="E757" s="96">
        <v>129.53714442752036</v>
      </c>
      <c r="F757" s="96">
        <v>113.69479025</v>
      </c>
      <c r="G757" s="49"/>
      <c r="H757" s="97">
        <v>118.93393313999999</v>
      </c>
      <c r="I757" s="98">
        <v>5141540.9000000004</v>
      </c>
    </row>
    <row r="758" spans="2:9" ht="15.95" customHeight="1" x14ac:dyDescent="0.2">
      <c r="B758" s="95">
        <v>44414</v>
      </c>
      <c r="C758" s="96">
        <v>162.77762967000001</v>
      </c>
      <c r="D758" s="96">
        <v>118.22032953999999</v>
      </c>
      <c r="E758" s="96">
        <v>129.42256007527129</v>
      </c>
      <c r="F758" s="96">
        <v>113.71744921</v>
      </c>
      <c r="G758" s="49"/>
      <c r="H758" s="97">
        <v>118.22032953999999</v>
      </c>
      <c r="I758" s="98">
        <v>3805536.42</v>
      </c>
    </row>
    <row r="759" spans="2:9" ht="15.95" customHeight="1" x14ac:dyDescent="0.2">
      <c r="B759" s="95">
        <v>44417</v>
      </c>
      <c r="C759" s="96">
        <v>161.23555454000001</v>
      </c>
      <c r="D759" s="96">
        <v>117.10036834</v>
      </c>
      <c r="E759" s="96">
        <v>129.00195166030826</v>
      </c>
      <c r="F759" s="96">
        <v>113.74011274999999</v>
      </c>
      <c r="G759" s="49"/>
      <c r="H759" s="97">
        <v>117.10036834</v>
      </c>
      <c r="I759" s="98">
        <v>3170695.27</v>
      </c>
    </row>
    <row r="760" spans="2:9" ht="15.95" customHeight="1" x14ac:dyDescent="0.2">
      <c r="B760" s="95">
        <v>44418</v>
      </c>
      <c r="C760" s="96">
        <v>160.41675359000001</v>
      </c>
      <c r="D760" s="96">
        <v>116.50569867</v>
      </c>
      <c r="E760" s="96">
        <v>128.34798243039893</v>
      </c>
      <c r="F760" s="96">
        <v>113.76278069</v>
      </c>
      <c r="G760" s="49"/>
      <c r="H760" s="97">
        <v>116.50569867</v>
      </c>
      <c r="I760" s="98">
        <v>3643645.98</v>
      </c>
    </row>
    <row r="761" spans="2:9" ht="15.95" customHeight="1" x14ac:dyDescent="0.2">
      <c r="B761" s="95">
        <v>44419</v>
      </c>
      <c r="C761" s="96">
        <v>159.32501898000001</v>
      </c>
      <c r="D761" s="96">
        <v>115.71280579</v>
      </c>
      <c r="E761" s="96">
        <v>127.6222815328215</v>
      </c>
      <c r="F761" s="96">
        <v>113.78545320000001</v>
      </c>
      <c r="G761" s="49"/>
      <c r="H761" s="97">
        <v>115.71280579</v>
      </c>
      <c r="I761" s="98">
        <v>4814608.99</v>
      </c>
    </row>
    <row r="762" spans="2:9" ht="15.95" customHeight="1" x14ac:dyDescent="0.2">
      <c r="B762" s="95">
        <v>44420</v>
      </c>
      <c r="C762" s="96">
        <v>156.95049621999999</v>
      </c>
      <c r="D762" s="96">
        <v>113.98826376</v>
      </c>
      <c r="E762" s="96">
        <v>126.8029568352357</v>
      </c>
      <c r="F762" s="96">
        <v>113.80813028999999</v>
      </c>
      <c r="G762" s="49"/>
      <c r="H762" s="97">
        <v>113.98826376</v>
      </c>
      <c r="I762" s="98">
        <v>4447832.5</v>
      </c>
    </row>
    <row r="763" spans="2:9" ht="15.95" customHeight="1" x14ac:dyDescent="0.2">
      <c r="B763" s="95">
        <v>44421</v>
      </c>
      <c r="C763" s="96">
        <v>160.88074080000001</v>
      </c>
      <c r="D763" s="96">
        <v>116.84267815</v>
      </c>
      <c r="E763" s="96">
        <v>127.67817633879666</v>
      </c>
      <c r="F763" s="96">
        <v>113.83081178</v>
      </c>
      <c r="G763" s="49"/>
      <c r="H763" s="97">
        <v>116.84267815</v>
      </c>
      <c r="I763" s="98">
        <v>4691337.91</v>
      </c>
    </row>
    <row r="764" spans="2:9" ht="15.95" customHeight="1" x14ac:dyDescent="0.2">
      <c r="B764" s="95">
        <v>44424</v>
      </c>
      <c r="C764" s="96">
        <v>159.25678557000001</v>
      </c>
      <c r="D764" s="96">
        <v>115.66324998</v>
      </c>
      <c r="E764" s="96">
        <v>126.93244646907813</v>
      </c>
      <c r="F764" s="96">
        <v>113.85349784</v>
      </c>
      <c r="G764" s="49"/>
      <c r="H764" s="97">
        <v>115.66324998</v>
      </c>
      <c r="I764" s="98">
        <v>5205246.4400000004</v>
      </c>
    </row>
    <row r="765" spans="2:9" ht="15.95" customHeight="1" x14ac:dyDescent="0.2">
      <c r="B765" s="95">
        <v>44425</v>
      </c>
      <c r="C765" s="96">
        <v>159.12031875</v>
      </c>
      <c r="D765" s="96">
        <v>115.56413836999999</v>
      </c>
      <c r="E765" s="96">
        <v>126.14991918542599</v>
      </c>
      <c r="F765" s="96">
        <v>113.87618849</v>
      </c>
      <c r="G765" s="49"/>
      <c r="H765" s="97">
        <v>115.56413836999999</v>
      </c>
      <c r="I765" s="98">
        <v>3841241</v>
      </c>
    </row>
    <row r="766" spans="2:9" ht="15.95" customHeight="1" x14ac:dyDescent="0.2">
      <c r="B766" s="95">
        <v>44426</v>
      </c>
      <c r="C766" s="96">
        <v>158.54715808</v>
      </c>
      <c r="D766" s="96">
        <v>115.14786960000001</v>
      </c>
      <c r="E766" s="96">
        <v>125.92168206102744</v>
      </c>
      <c r="F766" s="96">
        <v>113.89888353000001</v>
      </c>
      <c r="G766" s="49"/>
      <c r="H766" s="97">
        <v>115.14786960000001</v>
      </c>
      <c r="I766" s="98">
        <v>4189893.9</v>
      </c>
    </row>
    <row r="767" spans="2:9" ht="15.95" customHeight="1" x14ac:dyDescent="0.2">
      <c r="B767" s="95">
        <v>44427</v>
      </c>
      <c r="C767" s="96">
        <v>157.81023722</v>
      </c>
      <c r="D767" s="96">
        <v>114.61266689999999</v>
      </c>
      <c r="E767" s="96">
        <v>125.32686816744183</v>
      </c>
      <c r="F767" s="96">
        <v>113.92158315</v>
      </c>
      <c r="G767" s="49"/>
      <c r="H767" s="97">
        <v>114.61266689999999</v>
      </c>
      <c r="I767" s="98">
        <v>4721572.74</v>
      </c>
    </row>
    <row r="768" spans="2:9" ht="15.95" customHeight="1" x14ac:dyDescent="0.2">
      <c r="B768" s="95">
        <v>44428</v>
      </c>
      <c r="C768" s="96">
        <v>159.61159932000001</v>
      </c>
      <c r="D768" s="96">
        <v>115.92094016999999</v>
      </c>
      <c r="E768" s="96">
        <v>126.01204533068729</v>
      </c>
      <c r="F768" s="96">
        <v>113.94428735</v>
      </c>
      <c r="G768" s="49"/>
      <c r="H768" s="97">
        <v>115.92094016999999</v>
      </c>
      <c r="I768" s="98">
        <v>2942189.73</v>
      </c>
    </row>
    <row r="769" spans="2:9" ht="15.95" customHeight="1" x14ac:dyDescent="0.2">
      <c r="B769" s="95">
        <v>44431</v>
      </c>
      <c r="C769" s="96">
        <v>158.50621803000001</v>
      </c>
      <c r="D769" s="96">
        <v>115.11813612</v>
      </c>
      <c r="E769" s="96">
        <v>126.66834351084556</v>
      </c>
      <c r="F769" s="96">
        <v>113.96699612</v>
      </c>
      <c r="G769" s="49"/>
      <c r="H769" s="97">
        <v>115.11813612</v>
      </c>
      <c r="I769" s="98">
        <v>4075381.67</v>
      </c>
    </row>
    <row r="770" spans="2:9" ht="15.95" customHeight="1" x14ac:dyDescent="0.2">
      <c r="B770" s="95">
        <v>44432</v>
      </c>
      <c r="C770" s="96">
        <v>155.43571445000001</v>
      </c>
      <c r="D770" s="96">
        <v>112.88812487</v>
      </c>
      <c r="E770" s="96">
        <v>126.72284094667134</v>
      </c>
      <c r="F770" s="96">
        <v>113.9897093</v>
      </c>
      <c r="G770" s="49"/>
      <c r="H770" s="97">
        <v>112.88812487</v>
      </c>
      <c r="I770" s="98">
        <v>11140524.42</v>
      </c>
    </row>
    <row r="771" spans="2:9" ht="15.95" customHeight="1" x14ac:dyDescent="0.2">
      <c r="B771" s="95">
        <v>44433</v>
      </c>
      <c r="C771" s="96">
        <v>157.35989670000001</v>
      </c>
      <c r="D771" s="96">
        <v>114.28559859000001</v>
      </c>
      <c r="E771" s="96">
        <v>126.7391435984141</v>
      </c>
      <c r="F771" s="96">
        <v>114.01242705</v>
      </c>
      <c r="G771" s="49"/>
      <c r="H771" s="97">
        <v>114.28559859000001</v>
      </c>
      <c r="I771" s="98">
        <v>3402933.32</v>
      </c>
    </row>
    <row r="772" spans="2:9" ht="15.95" customHeight="1" x14ac:dyDescent="0.2">
      <c r="B772" s="95">
        <v>44434</v>
      </c>
      <c r="C772" s="96">
        <v>156.93684954</v>
      </c>
      <c r="D772" s="96">
        <v>113.97835259</v>
      </c>
      <c r="E772" s="96">
        <v>126.86024901136028</v>
      </c>
      <c r="F772" s="96">
        <v>114.03514938000001</v>
      </c>
      <c r="G772" s="49"/>
      <c r="H772" s="97">
        <v>113.97835259</v>
      </c>
      <c r="I772" s="98">
        <v>3695273.47</v>
      </c>
    </row>
    <row r="773" spans="2:9" ht="15.95" customHeight="1" x14ac:dyDescent="0.2">
      <c r="B773" s="95">
        <v>44435</v>
      </c>
      <c r="C773" s="96">
        <v>158.19234433</v>
      </c>
      <c r="D773" s="96">
        <v>114.89017942</v>
      </c>
      <c r="E773" s="96">
        <v>127.21704418950168</v>
      </c>
      <c r="F773" s="96">
        <v>114.05787611</v>
      </c>
      <c r="G773" s="49"/>
      <c r="H773" s="97">
        <v>114.89017942</v>
      </c>
      <c r="I773" s="98">
        <v>2731345.82</v>
      </c>
    </row>
    <row r="774" spans="2:9" ht="15.95" customHeight="1" x14ac:dyDescent="0.2">
      <c r="B774" s="95">
        <v>44438</v>
      </c>
      <c r="C774" s="96">
        <v>159.13396542999999</v>
      </c>
      <c r="D774" s="96">
        <v>115.57404953</v>
      </c>
      <c r="E774" s="96">
        <v>127.68190265919505</v>
      </c>
      <c r="F774" s="96">
        <v>114.08060741</v>
      </c>
      <c r="G774" s="49"/>
      <c r="H774" s="97">
        <v>115.57404953</v>
      </c>
      <c r="I774" s="98">
        <v>3413211.38</v>
      </c>
    </row>
    <row r="775" spans="2:9" ht="15.95" customHeight="1" x14ac:dyDescent="0.2">
      <c r="B775" s="95">
        <v>44439</v>
      </c>
      <c r="C775" s="96">
        <v>159.18855216</v>
      </c>
      <c r="D775" s="96">
        <v>115.61369418</v>
      </c>
      <c r="E775" s="96">
        <v>128.08481105226596</v>
      </c>
      <c r="F775" s="96">
        <v>114.10334329</v>
      </c>
      <c r="G775" s="49"/>
      <c r="H775" s="97">
        <v>115.61369418</v>
      </c>
      <c r="I775" s="98">
        <v>2624001.0099999998</v>
      </c>
    </row>
    <row r="776" spans="2:9" ht="15.95" customHeight="1" x14ac:dyDescent="0.2">
      <c r="B776" s="95">
        <v>44440</v>
      </c>
      <c r="C776" s="96">
        <v>158.58436892</v>
      </c>
      <c r="D776" s="96">
        <v>114.46399949000001</v>
      </c>
      <c r="E776" s="96">
        <v>128.12673215674729</v>
      </c>
      <c r="F776" s="96">
        <v>114.12608376</v>
      </c>
      <c r="G776" s="49"/>
      <c r="H776" s="97">
        <v>114.46399949000001</v>
      </c>
      <c r="I776" s="98">
        <v>5804153.9199999999</v>
      </c>
    </row>
    <row r="777" spans="2:9" ht="15.95" customHeight="1" x14ac:dyDescent="0.2">
      <c r="B777" s="95">
        <v>44441</v>
      </c>
      <c r="C777" s="96">
        <v>159.97124407999999</v>
      </c>
      <c r="D777" s="96">
        <v>115.46502676</v>
      </c>
      <c r="E777" s="96">
        <v>127.87893185025744</v>
      </c>
      <c r="F777" s="96">
        <v>114.14882862</v>
      </c>
      <c r="G777" s="49"/>
      <c r="H777" s="97">
        <v>115.46502676</v>
      </c>
      <c r="I777" s="98">
        <v>3867120.87</v>
      </c>
    </row>
    <row r="778" spans="2:9" ht="15.95" customHeight="1" x14ac:dyDescent="0.2">
      <c r="B778" s="95">
        <v>44442</v>
      </c>
      <c r="C778" s="96">
        <v>159.32586653000001</v>
      </c>
      <c r="D778" s="96">
        <v>114.99920219000001</v>
      </c>
      <c r="E778" s="96">
        <v>127.31159956960961</v>
      </c>
      <c r="F778" s="96">
        <v>114.17157804999999</v>
      </c>
      <c r="G778" s="49"/>
      <c r="H778" s="97">
        <v>114.99920219000001</v>
      </c>
      <c r="I778" s="98">
        <v>3853610.77</v>
      </c>
    </row>
    <row r="779" spans="2:9" ht="15.95" customHeight="1" x14ac:dyDescent="0.2">
      <c r="B779" s="95">
        <v>44445</v>
      </c>
      <c r="C779" s="96">
        <v>159.13362641000001</v>
      </c>
      <c r="D779" s="96">
        <v>114.86044593</v>
      </c>
      <c r="E779" s="96">
        <v>127.29809165816562</v>
      </c>
      <c r="F779" s="96">
        <v>114.19433207</v>
      </c>
      <c r="G779" s="49"/>
      <c r="H779" s="97">
        <v>114.86044593</v>
      </c>
      <c r="I779" s="98">
        <v>2481013.7999999998</v>
      </c>
    </row>
    <row r="780" spans="2:9" ht="15.95" customHeight="1" x14ac:dyDescent="0.2">
      <c r="B780" s="95">
        <v>44447</v>
      </c>
      <c r="C780" s="96">
        <v>157.63689975</v>
      </c>
      <c r="D780" s="96">
        <v>113.78012937</v>
      </c>
      <c r="E780" s="96">
        <v>126.46619062923541</v>
      </c>
      <c r="F780" s="96">
        <v>114.21709066</v>
      </c>
      <c r="G780" s="49"/>
      <c r="H780" s="97">
        <v>113.78012937</v>
      </c>
      <c r="I780" s="98">
        <v>4663134.5199999996</v>
      </c>
    </row>
    <row r="781" spans="2:9" ht="15.95" customHeight="1" x14ac:dyDescent="0.2">
      <c r="B781" s="95">
        <v>44448</v>
      </c>
      <c r="C781" s="96">
        <v>159.21601502999999</v>
      </c>
      <c r="D781" s="96">
        <v>114.9199129</v>
      </c>
      <c r="E781" s="96">
        <v>126.70141460438086</v>
      </c>
      <c r="F781" s="96">
        <v>114.23985365</v>
      </c>
      <c r="G781" s="49"/>
      <c r="H781" s="97">
        <v>114.9199129</v>
      </c>
      <c r="I781" s="98">
        <v>4524734.42</v>
      </c>
    </row>
    <row r="782" spans="2:9" ht="15.95" customHeight="1" x14ac:dyDescent="0.2">
      <c r="B782" s="95">
        <v>44449</v>
      </c>
      <c r="C782" s="96">
        <v>158.73541473</v>
      </c>
      <c r="D782" s="96">
        <v>114.57302226</v>
      </c>
      <c r="E782" s="96">
        <v>127.06333347306997</v>
      </c>
      <c r="F782" s="96">
        <v>114.26262122</v>
      </c>
      <c r="G782" s="49"/>
      <c r="H782" s="97">
        <v>114.57302226</v>
      </c>
      <c r="I782" s="98">
        <v>4019529.23</v>
      </c>
    </row>
    <row r="783" spans="2:9" ht="15.95" customHeight="1" x14ac:dyDescent="0.2">
      <c r="B783" s="95">
        <v>44452</v>
      </c>
      <c r="C783" s="96">
        <v>159.7927354</v>
      </c>
      <c r="D783" s="96">
        <v>115.33618165999999</v>
      </c>
      <c r="E783" s="96">
        <v>127.04423608102847</v>
      </c>
      <c r="F783" s="96">
        <v>114.28539336999999</v>
      </c>
      <c r="G783" s="49"/>
      <c r="H783" s="97">
        <v>115.33618165999999</v>
      </c>
      <c r="I783" s="98">
        <v>2761115</v>
      </c>
    </row>
    <row r="784" spans="2:9" ht="15.95" customHeight="1" x14ac:dyDescent="0.2">
      <c r="B784" s="95">
        <v>44453</v>
      </c>
      <c r="C784" s="96">
        <v>158.11750004999999</v>
      </c>
      <c r="D784" s="96">
        <v>114.12702001</v>
      </c>
      <c r="E784" s="96">
        <v>127.0819650750617</v>
      </c>
      <c r="F784" s="96">
        <v>114.3081701</v>
      </c>
      <c r="G784" s="49"/>
      <c r="H784" s="97">
        <v>114.12702001</v>
      </c>
      <c r="I784" s="98">
        <v>4317351.0199999996</v>
      </c>
    </row>
    <row r="785" spans="2:9" ht="15.95" customHeight="1" x14ac:dyDescent="0.2">
      <c r="B785" s="95">
        <v>44454</v>
      </c>
      <c r="C785" s="96">
        <v>159.14735784999999</v>
      </c>
      <c r="D785" s="96">
        <v>114.87035709</v>
      </c>
      <c r="E785" s="96">
        <v>127.20400206810747</v>
      </c>
      <c r="F785" s="96">
        <v>114.3309514</v>
      </c>
      <c r="G785" s="49"/>
      <c r="H785" s="97">
        <v>114.87035709</v>
      </c>
      <c r="I785" s="98">
        <v>3745119.27</v>
      </c>
    </row>
    <row r="786" spans="2:9" ht="15.95" customHeight="1" x14ac:dyDescent="0.2">
      <c r="B786" s="95">
        <v>44455</v>
      </c>
      <c r="C786" s="96">
        <v>158.87272909999999</v>
      </c>
      <c r="D786" s="96">
        <v>114.67213387</v>
      </c>
      <c r="E786" s="96">
        <v>127.05262030192476</v>
      </c>
      <c r="F786" s="96">
        <v>114.3537371</v>
      </c>
      <c r="G786" s="49"/>
      <c r="H786" s="97">
        <v>114.67213387</v>
      </c>
      <c r="I786" s="98">
        <v>3205546.76</v>
      </c>
    </row>
    <row r="787" spans="2:9" ht="15.95" customHeight="1" x14ac:dyDescent="0.2">
      <c r="B787" s="95">
        <v>44456</v>
      </c>
      <c r="C787" s="96">
        <v>159.22974647000001</v>
      </c>
      <c r="D787" s="96">
        <v>114.92982406</v>
      </c>
      <c r="E787" s="96">
        <v>127.15276516263025</v>
      </c>
      <c r="F787" s="96">
        <v>114.37652739000001</v>
      </c>
      <c r="G787" s="49"/>
      <c r="H787" s="97">
        <v>114.92982406</v>
      </c>
      <c r="I787" s="98">
        <v>3802877.75</v>
      </c>
    </row>
    <row r="788" spans="2:9" ht="15.95" customHeight="1" x14ac:dyDescent="0.2">
      <c r="B788" s="95">
        <v>44459</v>
      </c>
      <c r="C788" s="96">
        <v>156.53838476999999</v>
      </c>
      <c r="D788" s="96">
        <v>112.98723648000001</v>
      </c>
      <c r="E788" s="96">
        <v>125.79079505703567</v>
      </c>
      <c r="F788" s="96">
        <v>114.39932224</v>
      </c>
      <c r="G788" s="49"/>
      <c r="H788" s="97">
        <v>112.98723648000001</v>
      </c>
      <c r="I788" s="98">
        <v>6034508.6699999999</v>
      </c>
    </row>
    <row r="789" spans="2:9" ht="15.95" customHeight="1" x14ac:dyDescent="0.2">
      <c r="B789" s="95">
        <v>44460</v>
      </c>
      <c r="C789" s="96">
        <v>155.30255541</v>
      </c>
      <c r="D789" s="96">
        <v>112.09523199</v>
      </c>
      <c r="E789" s="96">
        <v>125.73396867096092</v>
      </c>
      <c r="F789" s="96">
        <v>114.42212168</v>
      </c>
      <c r="G789" s="49"/>
      <c r="H789" s="97">
        <v>112.09523199</v>
      </c>
      <c r="I789" s="98">
        <v>5680862.3099999996</v>
      </c>
    </row>
    <row r="790" spans="2:9" ht="15.95" customHeight="1" x14ac:dyDescent="0.2">
      <c r="B790" s="95">
        <v>44461</v>
      </c>
      <c r="C790" s="96">
        <v>155.02792667</v>
      </c>
      <c r="D790" s="96">
        <v>111.89700876000001</v>
      </c>
      <c r="E790" s="96">
        <v>125.87976095654611</v>
      </c>
      <c r="F790" s="96">
        <v>114.4449257</v>
      </c>
      <c r="G790" s="49"/>
      <c r="H790" s="97">
        <v>111.89700876000001</v>
      </c>
      <c r="I790" s="98">
        <v>5916911.5300000003</v>
      </c>
    </row>
    <row r="791" spans="2:9" ht="15.95" customHeight="1" x14ac:dyDescent="0.2">
      <c r="B791" s="95">
        <v>44462</v>
      </c>
      <c r="C791" s="96">
        <v>155.16524104000001</v>
      </c>
      <c r="D791" s="96">
        <v>111.99612037999999</v>
      </c>
      <c r="E791" s="96">
        <v>126.01390849088648</v>
      </c>
      <c r="F791" s="96">
        <v>114.47203381</v>
      </c>
      <c r="G791" s="49"/>
      <c r="H791" s="97">
        <v>111.99612037999999</v>
      </c>
      <c r="I791" s="98">
        <v>4957912.76</v>
      </c>
    </row>
    <row r="792" spans="2:9" ht="15.95" customHeight="1" x14ac:dyDescent="0.2">
      <c r="B792" s="95">
        <v>44463</v>
      </c>
      <c r="C792" s="96">
        <v>153.79209732000001</v>
      </c>
      <c r="D792" s="96">
        <v>111.00500427</v>
      </c>
      <c r="E792" s="96">
        <v>126.20115609090325</v>
      </c>
      <c r="F792" s="96">
        <v>114.49914833</v>
      </c>
      <c r="G792" s="49"/>
      <c r="H792" s="97">
        <v>111.00500427</v>
      </c>
      <c r="I792" s="98">
        <v>7172884.6799999997</v>
      </c>
    </row>
    <row r="793" spans="2:9" ht="15.95" customHeight="1" x14ac:dyDescent="0.2">
      <c r="B793" s="95">
        <v>44466</v>
      </c>
      <c r="C793" s="96">
        <v>153.10552544999999</v>
      </c>
      <c r="D793" s="96">
        <v>110.50944620999999</v>
      </c>
      <c r="E793" s="96">
        <v>126.31108254265439</v>
      </c>
      <c r="F793" s="96">
        <v>114.52626927</v>
      </c>
      <c r="G793" s="49"/>
      <c r="H793" s="97">
        <v>110.50944620999999</v>
      </c>
      <c r="I793" s="98">
        <v>5890654.3399999999</v>
      </c>
    </row>
    <row r="794" spans="2:9" ht="15.95" customHeight="1" x14ac:dyDescent="0.2">
      <c r="B794" s="95">
        <v>44467</v>
      </c>
      <c r="C794" s="96">
        <v>152.83089670999999</v>
      </c>
      <c r="D794" s="96">
        <v>110.31122299</v>
      </c>
      <c r="E794" s="96">
        <v>125.77821872569125</v>
      </c>
      <c r="F794" s="96">
        <v>114.55339660999999</v>
      </c>
      <c r="G794" s="49"/>
      <c r="H794" s="97">
        <v>110.31122299</v>
      </c>
      <c r="I794" s="98">
        <v>4237631.3</v>
      </c>
    </row>
    <row r="795" spans="2:9" ht="15.95" customHeight="1" x14ac:dyDescent="0.2">
      <c r="B795" s="95">
        <v>44468</v>
      </c>
      <c r="C795" s="96">
        <v>153.44881138</v>
      </c>
      <c r="D795" s="96">
        <v>110.75722524</v>
      </c>
      <c r="E795" s="96">
        <v>125.78008188589043</v>
      </c>
      <c r="F795" s="96">
        <v>114.58053037000001</v>
      </c>
      <c r="G795" s="49"/>
      <c r="H795" s="97">
        <v>110.75722524</v>
      </c>
      <c r="I795" s="98">
        <v>6602264.3700000001</v>
      </c>
    </row>
    <row r="796" spans="2:9" ht="15.95" customHeight="1" x14ac:dyDescent="0.2">
      <c r="B796" s="95">
        <v>44469</v>
      </c>
      <c r="C796" s="96">
        <v>155.16524104000001</v>
      </c>
      <c r="D796" s="96">
        <v>111.99612037999999</v>
      </c>
      <c r="E796" s="96">
        <v>126.49320645212343</v>
      </c>
      <c r="F796" s="96">
        <v>114.60767052999999</v>
      </c>
      <c r="G796" s="49"/>
      <c r="H796" s="97">
        <v>111.99612037999999</v>
      </c>
      <c r="I796" s="98">
        <v>4316372.5199999996</v>
      </c>
    </row>
    <row r="797" spans="2:9" ht="15.95" customHeight="1" x14ac:dyDescent="0.2">
      <c r="B797" s="95">
        <v>44470</v>
      </c>
      <c r="C797" s="96">
        <v>154.51572497999999</v>
      </c>
      <c r="D797" s="96">
        <v>110.81669221</v>
      </c>
      <c r="E797" s="96">
        <v>126.44429849689516</v>
      </c>
      <c r="F797" s="96">
        <v>114.63481711</v>
      </c>
      <c r="G797" s="49"/>
      <c r="H797" s="97">
        <v>110.81669221</v>
      </c>
      <c r="I797" s="98">
        <v>6150497.7599999998</v>
      </c>
    </row>
    <row r="798" spans="2:9" ht="15.95" customHeight="1" x14ac:dyDescent="0.2">
      <c r="B798" s="95">
        <v>44473</v>
      </c>
      <c r="C798" s="96">
        <v>155.59364525000001</v>
      </c>
      <c r="D798" s="96">
        <v>111.58976276999999</v>
      </c>
      <c r="E798" s="96">
        <v>126.10753229089485</v>
      </c>
      <c r="F798" s="96">
        <v>114.66197009</v>
      </c>
      <c r="G798" s="49"/>
      <c r="H798" s="97">
        <v>111.58976276999999</v>
      </c>
      <c r="I798" s="98">
        <v>3470221.26</v>
      </c>
    </row>
    <row r="799" spans="2:9" ht="15.95" customHeight="1" x14ac:dyDescent="0.2">
      <c r="B799" s="95">
        <v>44474</v>
      </c>
      <c r="C799" s="96">
        <v>154.36371058</v>
      </c>
      <c r="D799" s="96">
        <v>110.70766943</v>
      </c>
      <c r="E799" s="96">
        <v>126.13315074363348</v>
      </c>
      <c r="F799" s="96">
        <v>114.68912949</v>
      </c>
      <c r="G799" s="49"/>
      <c r="H799" s="97">
        <v>110.70766943</v>
      </c>
      <c r="I799" s="98">
        <v>3290180.92</v>
      </c>
    </row>
    <row r="800" spans="2:9" ht="15.95" customHeight="1" x14ac:dyDescent="0.2">
      <c r="B800" s="95">
        <v>44475</v>
      </c>
      <c r="C800" s="96">
        <v>153.97676485</v>
      </c>
      <c r="D800" s="96">
        <v>110.43015692</v>
      </c>
      <c r="E800" s="96">
        <v>126.27568249887011</v>
      </c>
      <c r="F800" s="96">
        <v>114.71629529000001</v>
      </c>
      <c r="G800" s="49"/>
      <c r="H800" s="97">
        <v>110.43015692</v>
      </c>
      <c r="I800" s="98">
        <v>4877797.49</v>
      </c>
    </row>
    <row r="801" spans="2:9" ht="15.95" customHeight="1" x14ac:dyDescent="0.2">
      <c r="B801" s="95">
        <v>44476</v>
      </c>
      <c r="C801" s="96">
        <v>154.12877924</v>
      </c>
      <c r="D801" s="96">
        <v>110.53917969</v>
      </c>
      <c r="E801" s="96">
        <v>126.26916143817301</v>
      </c>
      <c r="F801" s="96">
        <v>114.74346769</v>
      </c>
      <c r="G801" s="49"/>
      <c r="H801" s="97">
        <v>110.53917969</v>
      </c>
      <c r="I801" s="98">
        <v>3161214.65</v>
      </c>
    </row>
    <row r="802" spans="2:9" ht="15.95" customHeight="1" x14ac:dyDescent="0.2">
      <c r="B802" s="95">
        <v>44477</v>
      </c>
      <c r="C802" s="96">
        <v>154.62628090999999</v>
      </c>
      <c r="D802" s="96">
        <v>110.89598149</v>
      </c>
      <c r="E802" s="96">
        <v>126.53046965610686</v>
      </c>
      <c r="F802" s="96">
        <v>114.7706465</v>
      </c>
      <c r="G802" s="49"/>
      <c r="H802" s="97">
        <v>110.89598149</v>
      </c>
      <c r="I802" s="98">
        <v>3762684.66</v>
      </c>
    </row>
    <row r="803" spans="2:9" ht="15.95" customHeight="1" x14ac:dyDescent="0.2">
      <c r="B803" s="95">
        <v>44480</v>
      </c>
      <c r="C803" s="96">
        <v>154.79211479</v>
      </c>
      <c r="D803" s="96">
        <v>111.01491543</v>
      </c>
      <c r="E803" s="96">
        <v>127.02374131883762</v>
      </c>
      <c r="F803" s="96">
        <v>114.79783172</v>
      </c>
      <c r="G803" s="49"/>
      <c r="H803" s="97">
        <v>111.01491543</v>
      </c>
      <c r="I803" s="98">
        <v>4262936.3600000003</v>
      </c>
    </row>
    <row r="804" spans="2:9" ht="15.95" customHeight="1" x14ac:dyDescent="0.2">
      <c r="B804" s="95">
        <v>44482</v>
      </c>
      <c r="C804" s="96">
        <v>155.41399186999999</v>
      </c>
      <c r="D804" s="96">
        <v>111.46091767999999</v>
      </c>
      <c r="E804" s="96">
        <v>127.06100452282107</v>
      </c>
      <c r="F804" s="96">
        <v>114.82502335</v>
      </c>
      <c r="G804" s="49"/>
      <c r="H804" s="97">
        <v>111.46091767999999</v>
      </c>
      <c r="I804" s="98">
        <v>8122271.5999999996</v>
      </c>
    </row>
    <row r="805" spans="2:9" ht="15.95" customHeight="1" x14ac:dyDescent="0.2">
      <c r="B805" s="95">
        <v>44483</v>
      </c>
      <c r="C805" s="96">
        <v>156.16024436999999</v>
      </c>
      <c r="D805" s="96">
        <v>111.99612037999999</v>
      </c>
      <c r="E805" s="96">
        <v>127.28504953677147</v>
      </c>
      <c r="F805" s="96">
        <v>114.85222139</v>
      </c>
      <c r="G805" s="49"/>
      <c r="H805" s="97">
        <v>111.99612037999999</v>
      </c>
      <c r="I805" s="98">
        <v>3897047.42</v>
      </c>
    </row>
    <row r="806" spans="2:9" ht="15.95" customHeight="1" x14ac:dyDescent="0.2">
      <c r="B806" s="95">
        <v>44484</v>
      </c>
      <c r="C806" s="96">
        <v>157.92913917000001</v>
      </c>
      <c r="D806" s="96">
        <v>113.26474899999999</v>
      </c>
      <c r="E806" s="96">
        <v>127.80952913283832</v>
      </c>
      <c r="F806" s="96">
        <v>114.87942585</v>
      </c>
      <c r="G806" s="49"/>
      <c r="H806" s="97">
        <v>113.26474899999999</v>
      </c>
      <c r="I806" s="98">
        <v>4664260.34</v>
      </c>
    </row>
    <row r="807" spans="2:9" ht="15.95" customHeight="1" x14ac:dyDescent="0.2">
      <c r="B807" s="95">
        <v>44487</v>
      </c>
      <c r="C807" s="96">
        <v>158.21934848000001</v>
      </c>
      <c r="D807" s="96">
        <v>113.47288338</v>
      </c>
      <c r="E807" s="96">
        <v>127.9781451308634</v>
      </c>
      <c r="F807" s="96">
        <v>114.90663689</v>
      </c>
      <c r="G807" s="49"/>
      <c r="H807" s="97">
        <v>113.47288338</v>
      </c>
      <c r="I807" s="98">
        <v>3913965.64</v>
      </c>
    </row>
    <row r="808" spans="2:9" ht="15.95" customHeight="1" x14ac:dyDescent="0.2">
      <c r="B808" s="95">
        <v>44488</v>
      </c>
      <c r="C808" s="96">
        <v>157.54219343</v>
      </c>
      <c r="D808" s="96">
        <v>112.98723648000001</v>
      </c>
      <c r="E808" s="96">
        <v>127.62926838356846</v>
      </c>
      <c r="F808" s="96">
        <v>114.93385434</v>
      </c>
      <c r="G808" s="49"/>
      <c r="H808" s="97">
        <v>112.98723648000001</v>
      </c>
      <c r="I808" s="98">
        <v>4260704.07</v>
      </c>
    </row>
    <row r="809" spans="2:9" ht="15.95" customHeight="1" x14ac:dyDescent="0.2">
      <c r="B809" s="95">
        <v>44489</v>
      </c>
      <c r="C809" s="96">
        <v>157.86004172</v>
      </c>
      <c r="D809" s="96">
        <v>113.21519318999999</v>
      </c>
      <c r="E809" s="96">
        <v>127.55148144525303</v>
      </c>
      <c r="F809" s="96">
        <v>114.96107821</v>
      </c>
      <c r="G809" s="49"/>
      <c r="H809" s="97">
        <v>113.21519318999999</v>
      </c>
      <c r="I809" s="98">
        <v>3136612.13</v>
      </c>
    </row>
    <row r="810" spans="2:9" ht="15.95" customHeight="1" x14ac:dyDescent="0.2">
      <c r="B810" s="95">
        <v>44490</v>
      </c>
      <c r="C810" s="96">
        <v>157.55601292</v>
      </c>
      <c r="D810" s="96">
        <v>112.99714765</v>
      </c>
      <c r="E810" s="96">
        <v>126.92499382828152</v>
      </c>
      <c r="F810" s="96">
        <v>114.98830848999999</v>
      </c>
      <c r="G810" s="49"/>
      <c r="H810" s="97">
        <v>112.99714765</v>
      </c>
      <c r="I810" s="98">
        <v>2902742.27</v>
      </c>
    </row>
    <row r="811" spans="2:9" ht="15.95" customHeight="1" x14ac:dyDescent="0.2">
      <c r="B811" s="95">
        <v>44491</v>
      </c>
      <c r="C811" s="96">
        <v>157.74948578999999</v>
      </c>
      <c r="D811" s="96">
        <v>113.1359039</v>
      </c>
      <c r="E811" s="96">
        <v>126.33996152574157</v>
      </c>
      <c r="F811" s="96">
        <v>115.01554517</v>
      </c>
      <c r="G811" s="49"/>
      <c r="H811" s="97">
        <v>113.1359039</v>
      </c>
      <c r="I811" s="98">
        <v>3734531.53</v>
      </c>
    </row>
    <row r="812" spans="2:9" ht="15.95" customHeight="1" x14ac:dyDescent="0.2">
      <c r="B812" s="95">
        <v>44494</v>
      </c>
      <c r="C812" s="96">
        <v>156.63010704999999</v>
      </c>
      <c r="D812" s="96">
        <v>112.33309985</v>
      </c>
      <c r="E812" s="96">
        <v>126.13594548393225</v>
      </c>
      <c r="F812" s="96">
        <v>115.04278845</v>
      </c>
      <c r="G812" s="49"/>
      <c r="H812" s="97">
        <v>112.33309985</v>
      </c>
      <c r="I812" s="98">
        <v>3253316.65</v>
      </c>
    </row>
    <row r="813" spans="2:9" ht="15.95" customHeight="1" x14ac:dyDescent="0.2">
      <c r="B813" s="95">
        <v>44495</v>
      </c>
      <c r="C813" s="96">
        <v>155.33107493</v>
      </c>
      <c r="D813" s="96">
        <v>111.40145071000001</v>
      </c>
      <c r="E813" s="96">
        <v>125.46707097242955</v>
      </c>
      <c r="F813" s="96">
        <v>115.07003813999999</v>
      </c>
      <c r="G813" s="49"/>
      <c r="H813" s="97">
        <v>111.40145071000001</v>
      </c>
      <c r="I813" s="98">
        <v>4422997.55</v>
      </c>
    </row>
    <row r="814" spans="2:9" ht="15.95" customHeight="1" x14ac:dyDescent="0.2">
      <c r="B814" s="95">
        <v>44496</v>
      </c>
      <c r="C814" s="96">
        <v>153.88002840999999</v>
      </c>
      <c r="D814" s="96">
        <v>110.36077879</v>
      </c>
      <c r="E814" s="96">
        <v>124.86806496839583</v>
      </c>
      <c r="F814" s="96">
        <v>115.09729424</v>
      </c>
      <c r="G814" s="49"/>
      <c r="H814" s="97">
        <v>110.36077879</v>
      </c>
      <c r="I814" s="98">
        <v>3570738.81</v>
      </c>
    </row>
    <row r="815" spans="2:9" ht="15.95" customHeight="1" x14ac:dyDescent="0.2">
      <c r="B815" s="95">
        <v>44497</v>
      </c>
      <c r="C815" s="96">
        <v>154.99940715</v>
      </c>
      <c r="D815" s="96">
        <v>111.16358284</v>
      </c>
      <c r="E815" s="96">
        <v>124.54899878428765</v>
      </c>
      <c r="F815" s="96">
        <v>115.13096748</v>
      </c>
      <c r="G815" s="49"/>
      <c r="H815" s="97">
        <v>111.16358284</v>
      </c>
      <c r="I815" s="98">
        <v>4116349.94</v>
      </c>
    </row>
    <row r="816" spans="2:9" ht="15.95" customHeight="1" x14ac:dyDescent="0.2">
      <c r="B816" s="95">
        <v>44498</v>
      </c>
      <c r="C816" s="96">
        <v>154.7782953</v>
      </c>
      <c r="D816" s="96">
        <v>111.00500427</v>
      </c>
      <c r="E816" s="96">
        <v>124.63051204300142</v>
      </c>
      <c r="F816" s="96">
        <v>115.1646506</v>
      </c>
      <c r="G816" s="49"/>
      <c r="H816" s="97">
        <v>111.00500427</v>
      </c>
      <c r="I816" s="98">
        <v>5196668.25</v>
      </c>
    </row>
    <row r="817" spans="2:9" ht="15.95" customHeight="1" x14ac:dyDescent="0.2">
      <c r="B817" s="95">
        <v>44501</v>
      </c>
      <c r="C817" s="96">
        <v>155.77973646999999</v>
      </c>
      <c r="D817" s="96">
        <v>111.00500427</v>
      </c>
      <c r="E817" s="96">
        <v>124.51639348080215</v>
      </c>
      <c r="F817" s="96">
        <v>115.19834342999999</v>
      </c>
      <c r="G817" s="49"/>
      <c r="H817" s="97">
        <v>111.00500427</v>
      </c>
      <c r="I817" s="98">
        <v>3805859.23</v>
      </c>
    </row>
    <row r="818" spans="2:9" ht="15.95" customHeight="1" x14ac:dyDescent="0.2">
      <c r="B818" s="95">
        <v>44503</v>
      </c>
      <c r="C818" s="96">
        <v>154.36102815000001</v>
      </c>
      <c r="D818" s="96">
        <v>109.99406583</v>
      </c>
      <c r="E818" s="96">
        <v>124.13165089967315</v>
      </c>
      <c r="F818" s="96">
        <v>115.23204615</v>
      </c>
      <c r="G818" s="49"/>
      <c r="H818" s="97">
        <v>109.99406583</v>
      </c>
      <c r="I818" s="98">
        <v>4208376.7699999996</v>
      </c>
    </row>
    <row r="819" spans="2:9" ht="15.95" customHeight="1" x14ac:dyDescent="0.2">
      <c r="B819" s="95">
        <v>44504</v>
      </c>
      <c r="C819" s="96">
        <v>154.18021239000001</v>
      </c>
      <c r="D819" s="96">
        <v>109.86522074</v>
      </c>
      <c r="E819" s="96">
        <v>123.68588982202131</v>
      </c>
      <c r="F819" s="96">
        <v>115.26575876</v>
      </c>
      <c r="G819" s="49"/>
      <c r="H819" s="97">
        <v>109.86522074</v>
      </c>
      <c r="I819" s="98">
        <v>3501416.04</v>
      </c>
    </row>
    <row r="820" spans="2:9" ht="15.95" customHeight="1" x14ac:dyDescent="0.2">
      <c r="B820" s="95">
        <v>44505</v>
      </c>
      <c r="C820" s="96">
        <v>153.12313560000001</v>
      </c>
      <c r="D820" s="96">
        <v>109.11197249999999</v>
      </c>
      <c r="E820" s="96">
        <v>123.66213452948185</v>
      </c>
      <c r="F820" s="96">
        <v>115.29948125999999</v>
      </c>
      <c r="G820" s="49"/>
      <c r="H820" s="97">
        <v>109.11197249999999</v>
      </c>
      <c r="I820" s="98">
        <v>3132557.43</v>
      </c>
    </row>
    <row r="821" spans="2:9" ht="15.95" customHeight="1" x14ac:dyDescent="0.2">
      <c r="B821" s="95">
        <v>44508</v>
      </c>
      <c r="C821" s="96">
        <v>153.27613356000001</v>
      </c>
      <c r="D821" s="96">
        <v>109.22099527</v>
      </c>
      <c r="E821" s="96">
        <v>122.98906790753104</v>
      </c>
      <c r="F821" s="96">
        <v>115.33321365</v>
      </c>
      <c r="G821" s="49"/>
      <c r="H821" s="97">
        <v>109.22099527</v>
      </c>
      <c r="I821" s="98">
        <v>5177841.53</v>
      </c>
    </row>
    <row r="822" spans="2:9" ht="15.95" customHeight="1" x14ac:dyDescent="0.2">
      <c r="B822" s="95">
        <v>44509</v>
      </c>
      <c r="C822" s="96">
        <v>153.27613356000001</v>
      </c>
      <c r="D822" s="96">
        <v>109.22099527</v>
      </c>
      <c r="E822" s="96">
        <v>122.37189609155537</v>
      </c>
      <c r="F822" s="96">
        <v>115.36695593</v>
      </c>
      <c r="G822" s="49"/>
      <c r="H822" s="97">
        <v>109.22099527</v>
      </c>
      <c r="I822" s="98">
        <v>3557630.28</v>
      </c>
    </row>
    <row r="823" spans="2:9" ht="15.95" customHeight="1" x14ac:dyDescent="0.2">
      <c r="B823" s="95">
        <v>44510</v>
      </c>
      <c r="C823" s="96">
        <v>153.34567808</v>
      </c>
      <c r="D823" s="96">
        <v>109.27055107</v>
      </c>
      <c r="E823" s="96">
        <v>122.37236188160516</v>
      </c>
      <c r="F823" s="96">
        <v>115.40070792</v>
      </c>
      <c r="G823" s="49"/>
      <c r="H823" s="97">
        <v>109.27055107</v>
      </c>
      <c r="I823" s="98">
        <v>4254324.74</v>
      </c>
    </row>
    <row r="824" spans="2:9" ht="15.95" customHeight="1" x14ac:dyDescent="0.2">
      <c r="B824" s="95">
        <v>44511</v>
      </c>
      <c r="C824" s="96">
        <v>153.30395136999999</v>
      </c>
      <c r="D824" s="96">
        <v>109.24081759000001</v>
      </c>
      <c r="E824" s="96">
        <v>122.12456157511532</v>
      </c>
      <c r="F824" s="96">
        <v>115.4344698</v>
      </c>
      <c r="G824" s="49"/>
      <c r="H824" s="97">
        <v>109.24081759000001</v>
      </c>
      <c r="I824" s="98">
        <v>3668006.66</v>
      </c>
    </row>
    <row r="825" spans="2:9" ht="15.95" customHeight="1" x14ac:dyDescent="0.2">
      <c r="B825" s="95">
        <v>44512</v>
      </c>
      <c r="C825" s="96">
        <v>152.84495749999999</v>
      </c>
      <c r="D825" s="96">
        <v>108.91374927</v>
      </c>
      <c r="E825" s="96">
        <v>121.93265607460063</v>
      </c>
      <c r="F825" s="96">
        <v>115.46824157</v>
      </c>
      <c r="G825" s="49"/>
      <c r="H825" s="97">
        <v>108.91374927</v>
      </c>
      <c r="I825" s="98">
        <v>3313754.18</v>
      </c>
    </row>
    <row r="826" spans="2:9" ht="15.95" customHeight="1" x14ac:dyDescent="0.2">
      <c r="B826" s="95">
        <v>44516</v>
      </c>
      <c r="C826" s="96">
        <v>151.09243547</v>
      </c>
      <c r="D826" s="96">
        <v>107.66494298000001</v>
      </c>
      <c r="E826" s="96">
        <v>121.69556893925602</v>
      </c>
      <c r="F826" s="96">
        <v>115.50202323000001</v>
      </c>
      <c r="G826" s="49"/>
      <c r="H826" s="97">
        <v>107.66494298000001</v>
      </c>
      <c r="I826" s="98">
        <v>5482265.0300000003</v>
      </c>
    </row>
    <row r="827" spans="2:9" ht="15.95" customHeight="1" x14ac:dyDescent="0.2">
      <c r="B827" s="95">
        <v>44517</v>
      </c>
      <c r="C827" s="96">
        <v>151.59315605</v>
      </c>
      <c r="D827" s="96">
        <v>108.02174478000001</v>
      </c>
      <c r="E827" s="96">
        <v>121.27402894419339</v>
      </c>
      <c r="F827" s="96">
        <v>115.53581478</v>
      </c>
      <c r="G827" s="49"/>
      <c r="H827" s="97">
        <v>108.02174478000001</v>
      </c>
      <c r="I827" s="98">
        <v>4648093.8099999996</v>
      </c>
    </row>
    <row r="828" spans="2:9" ht="15.95" customHeight="1" x14ac:dyDescent="0.2">
      <c r="B828" s="95">
        <v>44518</v>
      </c>
      <c r="C828" s="96">
        <v>149.03391751999999</v>
      </c>
      <c r="D828" s="96">
        <v>106.19809112999999</v>
      </c>
      <c r="E828" s="96">
        <v>120.68713348145427</v>
      </c>
      <c r="F828" s="96">
        <v>115.56961622</v>
      </c>
      <c r="G828" s="49"/>
      <c r="H828" s="97">
        <v>106.19809112999999</v>
      </c>
      <c r="I828" s="98">
        <v>4103456.95</v>
      </c>
    </row>
    <row r="829" spans="2:9" ht="15.95" customHeight="1" x14ac:dyDescent="0.2">
      <c r="B829" s="95">
        <v>44519</v>
      </c>
      <c r="C829" s="96">
        <v>148.81137504</v>
      </c>
      <c r="D829" s="96">
        <v>106.03951256000001</v>
      </c>
      <c r="E829" s="96">
        <v>120.83199418693988</v>
      </c>
      <c r="F829" s="96">
        <v>115.60342755000001</v>
      </c>
      <c r="G829" s="49"/>
      <c r="H829" s="97">
        <v>106.03951256000001</v>
      </c>
      <c r="I829" s="98">
        <v>3143196.69</v>
      </c>
    </row>
    <row r="830" spans="2:9" ht="15.95" customHeight="1" x14ac:dyDescent="0.2">
      <c r="B830" s="95">
        <v>44522</v>
      </c>
      <c r="C830" s="96">
        <v>148.12983869000001</v>
      </c>
      <c r="D830" s="96">
        <v>105.55386566</v>
      </c>
      <c r="E830" s="96">
        <v>120.24044082370281</v>
      </c>
      <c r="F830" s="96">
        <v>115.63724877</v>
      </c>
      <c r="G830" s="49"/>
      <c r="H830" s="97">
        <v>105.55386566</v>
      </c>
      <c r="I830" s="98">
        <v>3646907.53</v>
      </c>
    </row>
    <row r="831" spans="2:9" ht="15.95" customHeight="1" x14ac:dyDescent="0.2">
      <c r="B831" s="95">
        <v>44523</v>
      </c>
      <c r="C831" s="96">
        <v>147.40657562999999</v>
      </c>
      <c r="D831" s="96">
        <v>105.03848529</v>
      </c>
      <c r="E831" s="96">
        <v>119.41040295497177</v>
      </c>
      <c r="F831" s="96">
        <v>115.67107987999999</v>
      </c>
      <c r="G831" s="49"/>
      <c r="H831" s="97">
        <v>105.03848529</v>
      </c>
      <c r="I831" s="98">
        <v>3294067.34</v>
      </c>
    </row>
    <row r="832" spans="2:9" ht="15.95" customHeight="1" x14ac:dyDescent="0.2">
      <c r="B832" s="95">
        <v>44524</v>
      </c>
      <c r="C832" s="96">
        <v>146.12695636999999</v>
      </c>
      <c r="D832" s="96">
        <v>104.12665847</v>
      </c>
      <c r="E832" s="96">
        <v>118.63067041161835</v>
      </c>
      <c r="F832" s="96">
        <v>115.70492088</v>
      </c>
      <c r="G832" s="49"/>
      <c r="H832" s="97">
        <v>104.12665847</v>
      </c>
      <c r="I832" s="98">
        <v>4023310.39</v>
      </c>
    </row>
    <row r="833" spans="2:9" ht="15.95" customHeight="1" x14ac:dyDescent="0.2">
      <c r="B833" s="95">
        <v>44525</v>
      </c>
      <c r="C833" s="96">
        <v>144.19361857000001</v>
      </c>
      <c r="D833" s="96">
        <v>102.74900707</v>
      </c>
      <c r="E833" s="96">
        <v>118.58921509718679</v>
      </c>
      <c r="F833" s="96">
        <v>115.73877177999999</v>
      </c>
      <c r="G833" s="49"/>
      <c r="H833" s="97">
        <v>102.74900707</v>
      </c>
      <c r="I833" s="98">
        <v>4550000.24</v>
      </c>
    </row>
    <row r="834" spans="2:9" ht="15.95" customHeight="1" x14ac:dyDescent="0.2">
      <c r="B834" s="95">
        <v>44526</v>
      </c>
      <c r="C834" s="96">
        <v>143.58162673999999</v>
      </c>
      <c r="D834" s="96">
        <v>102.31291598</v>
      </c>
      <c r="E834" s="96">
        <v>118.38147273497913</v>
      </c>
      <c r="F834" s="96">
        <v>115.77263256000001</v>
      </c>
      <c r="G834" s="49"/>
      <c r="H834" s="97">
        <v>102.31291598</v>
      </c>
      <c r="I834" s="98">
        <v>5164965.55</v>
      </c>
    </row>
    <row r="835" spans="2:9" ht="15.95" customHeight="1" x14ac:dyDescent="0.2">
      <c r="B835" s="95">
        <v>44529</v>
      </c>
      <c r="C835" s="96">
        <v>150.13272101999999</v>
      </c>
      <c r="D835" s="96">
        <v>106.98107286</v>
      </c>
      <c r="E835" s="96">
        <v>119.41738980571867</v>
      </c>
      <c r="F835" s="96">
        <v>115.80650323</v>
      </c>
      <c r="G835" s="49"/>
      <c r="H835" s="97">
        <v>106.98107286</v>
      </c>
      <c r="I835" s="98">
        <v>3882124.73</v>
      </c>
    </row>
    <row r="836" spans="2:9" ht="15.95" customHeight="1" x14ac:dyDescent="0.2">
      <c r="B836" s="95">
        <v>44530</v>
      </c>
      <c r="C836" s="96">
        <v>149.65981825</v>
      </c>
      <c r="D836" s="96">
        <v>106.64409338</v>
      </c>
      <c r="E836" s="96">
        <v>120.09930643861554</v>
      </c>
      <c r="F836" s="96">
        <v>115.84038397</v>
      </c>
      <c r="G836" s="49"/>
      <c r="H836" s="97">
        <v>106.64409338</v>
      </c>
      <c r="I836" s="98">
        <v>4639465.0999999996</v>
      </c>
    </row>
    <row r="837" spans="2:9" ht="15.95" customHeight="1" x14ac:dyDescent="0.2">
      <c r="B837" s="95">
        <v>44531</v>
      </c>
      <c r="C837" s="96">
        <v>150.20591976</v>
      </c>
      <c r="D837" s="96">
        <v>106.31702507</v>
      </c>
      <c r="E837" s="96">
        <v>120.2339197630057</v>
      </c>
      <c r="F837" s="96">
        <v>115.87427461</v>
      </c>
      <c r="G837" s="49"/>
      <c r="H837" s="97">
        <v>106.31702507</v>
      </c>
      <c r="I837" s="98">
        <v>4272950.17</v>
      </c>
    </row>
    <row r="838" spans="2:9" ht="15.95" customHeight="1" x14ac:dyDescent="0.2">
      <c r="B838" s="95">
        <v>44532</v>
      </c>
      <c r="C838" s="96">
        <v>150.31794058</v>
      </c>
      <c r="D838" s="96">
        <v>106.39631436000001</v>
      </c>
      <c r="E838" s="96">
        <v>120.30751459087297</v>
      </c>
      <c r="F838" s="96">
        <v>115.90817514</v>
      </c>
      <c r="G838" s="49"/>
      <c r="H838" s="97">
        <v>106.39631436000001</v>
      </c>
      <c r="I838" s="98">
        <v>4600233.63</v>
      </c>
    </row>
    <row r="839" spans="2:9" ht="15.95" customHeight="1" x14ac:dyDescent="0.2">
      <c r="B839" s="95">
        <v>44533</v>
      </c>
      <c r="C839" s="96">
        <v>152.22229454999999</v>
      </c>
      <c r="D839" s="96">
        <v>107.74423227</v>
      </c>
      <c r="E839" s="96">
        <v>121.60241092929738</v>
      </c>
      <c r="F839" s="96">
        <v>115.94208555</v>
      </c>
      <c r="G839" s="49"/>
      <c r="H839" s="97">
        <v>107.74423227</v>
      </c>
      <c r="I839" s="98">
        <v>3744620.38</v>
      </c>
    </row>
    <row r="840" spans="2:9" ht="15.95" customHeight="1" x14ac:dyDescent="0.2">
      <c r="B840" s="95">
        <v>44536</v>
      </c>
      <c r="C840" s="96">
        <v>153.95861729000001</v>
      </c>
      <c r="D840" s="96">
        <v>108.97321624</v>
      </c>
      <c r="E840" s="96">
        <v>123.11296806077593</v>
      </c>
      <c r="F840" s="96">
        <v>115.97600586</v>
      </c>
      <c r="G840" s="49"/>
      <c r="H840" s="97">
        <v>108.97321624</v>
      </c>
      <c r="I840" s="98">
        <v>5275055.17</v>
      </c>
    </row>
    <row r="841" spans="2:9" ht="15.95" customHeight="1" x14ac:dyDescent="0.2">
      <c r="B841" s="95">
        <v>44537</v>
      </c>
      <c r="C841" s="96">
        <v>154.57473182000001</v>
      </c>
      <c r="D841" s="96">
        <v>109.40930733</v>
      </c>
      <c r="E841" s="96">
        <v>123.94160855935759</v>
      </c>
      <c r="F841" s="96">
        <v>116.00993604999999</v>
      </c>
      <c r="G841" s="49"/>
      <c r="H841" s="97">
        <v>109.40930733</v>
      </c>
      <c r="I841" s="98">
        <v>4300928.7</v>
      </c>
    </row>
    <row r="842" spans="2:9" ht="15.95" customHeight="1" x14ac:dyDescent="0.2">
      <c r="B842" s="95">
        <v>44538</v>
      </c>
      <c r="C842" s="96">
        <v>154.65874743000001</v>
      </c>
      <c r="D842" s="96">
        <v>109.46877430000001</v>
      </c>
      <c r="E842" s="96">
        <v>124.51546190070252</v>
      </c>
      <c r="F842" s="96">
        <v>116.04387632</v>
      </c>
      <c r="G842" s="49"/>
      <c r="H842" s="97">
        <v>109.46877430000001</v>
      </c>
      <c r="I842" s="98">
        <v>3720602.46</v>
      </c>
    </row>
    <row r="843" spans="2:9" ht="15.95" customHeight="1" x14ac:dyDescent="0.2">
      <c r="B843" s="95">
        <v>44539</v>
      </c>
      <c r="C843" s="96">
        <v>155.05082031000001</v>
      </c>
      <c r="D843" s="96">
        <v>109.74628681</v>
      </c>
      <c r="E843" s="96">
        <v>124.32215903003843</v>
      </c>
      <c r="F843" s="96">
        <v>116.08420076</v>
      </c>
      <c r="G843" s="49"/>
      <c r="H843" s="97">
        <v>109.74628681</v>
      </c>
      <c r="I843" s="98">
        <v>4399462.6500000004</v>
      </c>
    </row>
    <row r="844" spans="2:9" ht="15.95" customHeight="1" x14ac:dyDescent="0.2">
      <c r="B844" s="95">
        <v>44540</v>
      </c>
      <c r="C844" s="96">
        <v>155.42889058</v>
      </c>
      <c r="D844" s="96">
        <v>110.01388815999999</v>
      </c>
      <c r="E844" s="96">
        <v>124.54946457433739</v>
      </c>
      <c r="F844" s="96">
        <v>116.12453911</v>
      </c>
      <c r="G844" s="49"/>
      <c r="H844" s="97">
        <v>110.01388815999999</v>
      </c>
      <c r="I844" s="98">
        <v>4175935.48</v>
      </c>
    </row>
    <row r="845" spans="2:9" ht="15.95" customHeight="1" x14ac:dyDescent="0.2">
      <c r="B845" s="95">
        <v>44543</v>
      </c>
      <c r="C845" s="96">
        <v>155.56891661</v>
      </c>
      <c r="D845" s="96">
        <v>110.11299977</v>
      </c>
      <c r="E845" s="96">
        <v>124.54853299423782</v>
      </c>
      <c r="F845" s="96">
        <v>116.16489156999999</v>
      </c>
      <c r="G845" s="49"/>
      <c r="H845" s="97">
        <v>110.11299977</v>
      </c>
      <c r="I845" s="98">
        <v>4007373.73</v>
      </c>
    </row>
    <row r="846" spans="2:9" ht="15.95" customHeight="1" x14ac:dyDescent="0.2">
      <c r="B846" s="95">
        <v>44544</v>
      </c>
      <c r="C846" s="96">
        <v>155.45689579</v>
      </c>
      <c r="D846" s="96">
        <v>110.03371048</v>
      </c>
      <c r="E846" s="96">
        <v>124.30678795839528</v>
      </c>
      <c r="F846" s="96">
        <v>116.20525795</v>
      </c>
      <c r="G846" s="49"/>
      <c r="H846" s="97">
        <v>110.03371048</v>
      </c>
      <c r="I846" s="98">
        <v>4174051.65</v>
      </c>
    </row>
    <row r="847" spans="2:9" ht="15.95" customHeight="1" x14ac:dyDescent="0.2">
      <c r="B847" s="95">
        <v>44545</v>
      </c>
      <c r="C847" s="96">
        <v>155.91898168</v>
      </c>
      <c r="D847" s="96">
        <v>110.36077879</v>
      </c>
      <c r="E847" s="96">
        <v>124.65193838529186</v>
      </c>
      <c r="F847" s="96">
        <v>116.24563843</v>
      </c>
      <c r="G847" s="49"/>
      <c r="H847" s="97">
        <v>110.36077879</v>
      </c>
      <c r="I847" s="98">
        <v>3579332.68</v>
      </c>
    </row>
    <row r="848" spans="2:9" ht="15.95" customHeight="1" x14ac:dyDescent="0.2">
      <c r="B848" s="95">
        <v>44546</v>
      </c>
      <c r="C848" s="96">
        <v>157.24922893999999</v>
      </c>
      <c r="D848" s="96">
        <v>111.3023391</v>
      </c>
      <c r="E848" s="96">
        <v>124.89461500123399</v>
      </c>
      <c r="F848" s="96">
        <v>116.28603283</v>
      </c>
      <c r="G848" s="49"/>
      <c r="H848" s="97">
        <v>111.3023391</v>
      </c>
      <c r="I848" s="98">
        <v>3614921.95</v>
      </c>
    </row>
    <row r="849" spans="2:9" ht="15.95" customHeight="1" x14ac:dyDescent="0.2">
      <c r="B849" s="95">
        <v>44547</v>
      </c>
      <c r="C849" s="96">
        <v>159.22359592999999</v>
      </c>
      <c r="D849" s="96">
        <v>112.69981281</v>
      </c>
      <c r="E849" s="96">
        <v>125.51784208785698</v>
      </c>
      <c r="F849" s="96">
        <v>116.32644132999999</v>
      </c>
      <c r="G849" s="49"/>
      <c r="H849" s="97">
        <v>112.69981281</v>
      </c>
      <c r="I849" s="98">
        <v>4000921.87</v>
      </c>
    </row>
    <row r="850" spans="2:9" ht="15.95" customHeight="1" x14ac:dyDescent="0.2">
      <c r="B850" s="95">
        <v>44550</v>
      </c>
      <c r="C850" s="96">
        <v>161.32398634</v>
      </c>
      <c r="D850" s="96">
        <v>114.18648698</v>
      </c>
      <c r="E850" s="96">
        <v>125.53274736945036</v>
      </c>
      <c r="F850" s="96">
        <v>116.36686392999999</v>
      </c>
      <c r="G850" s="49"/>
      <c r="H850" s="97">
        <v>114.18648698</v>
      </c>
      <c r="I850" s="98">
        <v>4596183.8600000003</v>
      </c>
    </row>
    <row r="851" spans="2:9" ht="15.95" customHeight="1" x14ac:dyDescent="0.2">
      <c r="B851" s="95">
        <v>44551</v>
      </c>
      <c r="C851" s="96">
        <v>161.85608525000001</v>
      </c>
      <c r="D851" s="96">
        <v>114.5631111</v>
      </c>
      <c r="E851" s="96">
        <v>125.91422942023078</v>
      </c>
      <c r="F851" s="96">
        <v>116.40730046</v>
      </c>
      <c r="G851" s="49"/>
      <c r="H851" s="97">
        <v>114.5631111</v>
      </c>
      <c r="I851" s="98">
        <v>3318663.78</v>
      </c>
    </row>
    <row r="852" spans="2:9" ht="15.95" customHeight="1" x14ac:dyDescent="0.2">
      <c r="B852" s="95">
        <v>44552</v>
      </c>
      <c r="C852" s="96">
        <v>161.32398634</v>
      </c>
      <c r="D852" s="96">
        <v>114.18648698</v>
      </c>
      <c r="E852" s="96">
        <v>126.07259803716038</v>
      </c>
      <c r="F852" s="96">
        <v>116.44775109</v>
      </c>
      <c r="G852" s="49"/>
      <c r="H852" s="97">
        <v>114.18648698</v>
      </c>
      <c r="I852" s="98">
        <v>3069905.17</v>
      </c>
    </row>
    <row r="853" spans="2:9" ht="15.95" customHeight="1" x14ac:dyDescent="0.2">
      <c r="B853" s="95">
        <v>44553</v>
      </c>
      <c r="C853" s="96">
        <v>161.32398634</v>
      </c>
      <c r="D853" s="96">
        <v>114.18648698</v>
      </c>
      <c r="E853" s="96">
        <v>126.90915696658851</v>
      </c>
      <c r="F853" s="96">
        <v>116.48821581999999</v>
      </c>
      <c r="G853" s="49"/>
      <c r="H853" s="97">
        <v>114.18648698</v>
      </c>
      <c r="I853" s="98">
        <v>4012601.13</v>
      </c>
    </row>
    <row r="854" spans="2:9" ht="15.95" customHeight="1" x14ac:dyDescent="0.2">
      <c r="B854" s="95">
        <v>44557</v>
      </c>
      <c r="C854" s="96">
        <v>162.93428566</v>
      </c>
      <c r="D854" s="96">
        <v>115.32627050000001</v>
      </c>
      <c r="E854" s="96">
        <v>127.79788438159346</v>
      </c>
      <c r="F854" s="96">
        <v>116.56918759</v>
      </c>
      <c r="G854" s="49"/>
      <c r="H854" s="97">
        <v>115.32627050000001</v>
      </c>
      <c r="I854" s="98">
        <v>5243350.9800000004</v>
      </c>
    </row>
    <row r="855" spans="2:9" ht="15.95" customHeight="1" x14ac:dyDescent="0.2">
      <c r="B855" s="95">
        <v>44558</v>
      </c>
      <c r="C855" s="96">
        <v>163.83045224</v>
      </c>
      <c r="D855" s="96">
        <v>115.96058481</v>
      </c>
      <c r="E855" s="96">
        <v>128.93161736278952</v>
      </c>
      <c r="F855" s="96">
        <v>116.60969444</v>
      </c>
      <c r="G855" s="49"/>
      <c r="H855" s="97">
        <v>115.96058481</v>
      </c>
      <c r="I855" s="98">
        <v>4363165.93</v>
      </c>
    </row>
    <row r="856" spans="2:9" ht="15.95" customHeight="1" x14ac:dyDescent="0.2">
      <c r="B856" s="95">
        <v>44559</v>
      </c>
      <c r="C856" s="96">
        <v>164.67060839999999</v>
      </c>
      <c r="D856" s="96">
        <v>116.55525448</v>
      </c>
      <c r="E856" s="96">
        <v>129.92375016884853</v>
      </c>
      <c r="F856" s="96">
        <v>116.65021539999999</v>
      </c>
      <c r="G856" s="49"/>
      <c r="H856" s="97">
        <v>116.55525448</v>
      </c>
      <c r="I856" s="98">
        <v>3521097.29</v>
      </c>
    </row>
    <row r="857" spans="2:9" ht="15.95" customHeight="1" x14ac:dyDescent="0.2">
      <c r="B857" s="95">
        <v>44560</v>
      </c>
      <c r="C857" s="96">
        <v>165.56677497999999</v>
      </c>
      <c r="D857" s="96">
        <v>117.18956879</v>
      </c>
      <c r="E857" s="96">
        <v>130.64432737587822</v>
      </c>
      <c r="F857" s="96">
        <v>116.69075046</v>
      </c>
      <c r="G857" s="49"/>
      <c r="H857" s="97">
        <v>117.18956879</v>
      </c>
      <c r="I857" s="98">
        <v>3283557.75</v>
      </c>
    </row>
    <row r="858" spans="2:9" ht="15.95" customHeight="1" x14ac:dyDescent="0.2">
      <c r="B858" s="95">
        <v>44564</v>
      </c>
      <c r="C858" s="96">
        <v>161.09923431999999</v>
      </c>
      <c r="D858" s="96">
        <v>113.29448248</v>
      </c>
      <c r="E858" s="96">
        <v>129.91536594795224</v>
      </c>
      <c r="F858" s="96">
        <v>116.77186288999999</v>
      </c>
      <c r="G858" s="49"/>
      <c r="H858" s="97">
        <v>113.29448248</v>
      </c>
      <c r="I858" s="98">
        <v>5790582.8700000001</v>
      </c>
    </row>
    <row r="859" spans="2:9" ht="15.95" customHeight="1" x14ac:dyDescent="0.2">
      <c r="B859" s="95">
        <v>44565</v>
      </c>
      <c r="C859" s="96">
        <v>160.31001577999999</v>
      </c>
      <c r="D859" s="96">
        <v>112.73945746</v>
      </c>
      <c r="E859" s="96">
        <v>129.82779741859119</v>
      </c>
      <c r="F859" s="96">
        <v>116.81244026</v>
      </c>
      <c r="G859" s="49"/>
      <c r="H859" s="97">
        <v>112.73945746</v>
      </c>
      <c r="I859" s="98">
        <v>4336156.6100000003</v>
      </c>
    </row>
    <row r="860" spans="2:9" ht="15.95" customHeight="1" x14ac:dyDescent="0.2">
      <c r="B860" s="95">
        <v>44566</v>
      </c>
      <c r="C860" s="96">
        <v>156.91355741999999</v>
      </c>
      <c r="D860" s="96">
        <v>110.35086763</v>
      </c>
      <c r="E860" s="96">
        <v>128.56457480355269</v>
      </c>
      <c r="F860" s="96">
        <v>116.85303173</v>
      </c>
      <c r="G860" s="49"/>
      <c r="H860" s="97">
        <v>110.35086763</v>
      </c>
      <c r="I860" s="98">
        <v>4769715.32</v>
      </c>
    </row>
    <row r="861" spans="2:9" ht="15.95" customHeight="1" x14ac:dyDescent="0.2">
      <c r="B861" s="95">
        <v>44567</v>
      </c>
      <c r="C861" s="96">
        <v>157.2940735</v>
      </c>
      <c r="D861" s="96">
        <v>110.61846898</v>
      </c>
      <c r="E861" s="96">
        <v>128.43182463936171</v>
      </c>
      <c r="F861" s="96">
        <v>116.89363731</v>
      </c>
      <c r="G861" s="49"/>
      <c r="H861" s="97">
        <v>110.61846898</v>
      </c>
      <c r="I861" s="98">
        <v>4429100.8</v>
      </c>
    </row>
    <row r="862" spans="2:9" ht="15.95" customHeight="1" x14ac:dyDescent="0.2">
      <c r="B862" s="95">
        <v>44568</v>
      </c>
      <c r="C862" s="96">
        <v>157.53365769999999</v>
      </c>
      <c r="D862" s="96">
        <v>110.78695872</v>
      </c>
      <c r="E862" s="96">
        <v>128.53802477071451</v>
      </c>
      <c r="F862" s="96">
        <v>116.93425698</v>
      </c>
      <c r="G862" s="49"/>
      <c r="H862" s="97">
        <v>110.78695872</v>
      </c>
      <c r="I862" s="98">
        <v>5119699.95</v>
      </c>
    </row>
    <row r="863" spans="2:9" ht="15.95" customHeight="1" x14ac:dyDescent="0.2">
      <c r="B863" s="95">
        <v>44571</v>
      </c>
      <c r="C863" s="96">
        <v>158.32287624</v>
      </c>
      <c r="D863" s="96">
        <v>111.34198374</v>
      </c>
      <c r="E863" s="96">
        <v>128.19194276371832</v>
      </c>
      <c r="F863" s="96">
        <v>116.97489077</v>
      </c>
      <c r="G863" s="49"/>
      <c r="H863" s="97">
        <v>111.34198374</v>
      </c>
      <c r="I863" s="98">
        <v>4518687.91</v>
      </c>
    </row>
    <row r="864" spans="2:9" ht="15.95" customHeight="1" x14ac:dyDescent="0.2">
      <c r="B864" s="95">
        <v>44572</v>
      </c>
      <c r="C864" s="96">
        <v>156.71625279</v>
      </c>
      <c r="D864" s="96">
        <v>110.21211138</v>
      </c>
      <c r="E864" s="96">
        <v>128.29767710502134</v>
      </c>
      <c r="F864" s="96">
        <v>117.01553865</v>
      </c>
      <c r="G864" s="49"/>
      <c r="H864" s="97">
        <v>110.21211138</v>
      </c>
      <c r="I864" s="98">
        <v>4921326.87</v>
      </c>
    </row>
    <row r="865" spans="2:9" ht="15.95" customHeight="1" x14ac:dyDescent="0.2">
      <c r="B865" s="95">
        <v>44573</v>
      </c>
      <c r="C865" s="96">
        <v>159.09800159</v>
      </c>
      <c r="D865" s="96">
        <v>111.8870976</v>
      </c>
      <c r="E865" s="96">
        <v>128.757411884167</v>
      </c>
      <c r="F865" s="96">
        <v>117.05620063000001</v>
      </c>
      <c r="G865" s="49"/>
      <c r="H865" s="97">
        <v>111.8870976</v>
      </c>
      <c r="I865" s="98">
        <v>3967282.9</v>
      </c>
    </row>
    <row r="866" spans="2:9" ht="15.95" customHeight="1" x14ac:dyDescent="0.2">
      <c r="B866" s="95">
        <v>44574</v>
      </c>
      <c r="C866" s="96">
        <v>158.21013074000001</v>
      </c>
      <c r="D866" s="96">
        <v>111.26269445</v>
      </c>
      <c r="E866" s="96">
        <v>128.77231716576034</v>
      </c>
      <c r="F866" s="96">
        <v>117.09687672</v>
      </c>
      <c r="G866" s="49"/>
      <c r="H866" s="97">
        <v>111.26269445</v>
      </c>
      <c r="I866" s="98">
        <v>4200361.9800000004</v>
      </c>
    </row>
    <row r="867" spans="2:9" ht="15.95" customHeight="1" x14ac:dyDescent="0.2">
      <c r="B867" s="95">
        <v>44575</v>
      </c>
      <c r="C867" s="96">
        <v>158.44971494000001</v>
      </c>
      <c r="D867" s="96">
        <v>111.43118419</v>
      </c>
      <c r="E867" s="96">
        <v>129.62471295688144</v>
      </c>
      <c r="F867" s="96">
        <v>117.1375671</v>
      </c>
      <c r="G867" s="49"/>
      <c r="H867" s="97">
        <v>111.43118419</v>
      </c>
      <c r="I867" s="98">
        <v>4816076.67</v>
      </c>
    </row>
    <row r="868" spans="2:9" ht="15.95" customHeight="1" x14ac:dyDescent="0.2">
      <c r="B868" s="95">
        <v>44578</v>
      </c>
      <c r="C868" s="96">
        <v>160.91602287000001</v>
      </c>
      <c r="D868" s="96">
        <v>113.16563738000001</v>
      </c>
      <c r="E868" s="96">
        <v>130.22791107136331</v>
      </c>
      <c r="F868" s="96">
        <v>117.17827158</v>
      </c>
      <c r="G868" s="49"/>
      <c r="H868" s="97">
        <v>113.16563738000001</v>
      </c>
      <c r="I868" s="98">
        <v>4548878.1399999997</v>
      </c>
    </row>
    <row r="869" spans="2:9" ht="15.95" customHeight="1" x14ac:dyDescent="0.2">
      <c r="B869" s="95">
        <v>44579</v>
      </c>
      <c r="C869" s="96">
        <v>162.07166430000001</v>
      </c>
      <c r="D869" s="96">
        <v>113.97835259</v>
      </c>
      <c r="E869" s="96">
        <v>130.51530353208557</v>
      </c>
      <c r="F869" s="96">
        <v>117.21899016</v>
      </c>
      <c r="G869" s="49"/>
      <c r="H869" s="97">
        <v>113.97835259</v>
      </c>
      <c r="I869" s="98">
        <v>4422210.9000000004</v>
      </c>
    </row>
    <row r="870" spans="2:9" ht="15.95" customHeight="1" x14ac:dyDescent="0.2">
      <c r="B870" s="95">
        <v>44580</v>
      </c>
      <c r="C870" s="96">
        <v>160.52141359999999</v>
      </c>
      <c r="D870" s="96">
        <v>112.88812487</v>
      </c>
      <c r="E870" s="96">
        <v>130.75006171718121</v>
      </c>
      <c r="F870" s="96">
        <v>117.25972283999999</v>
      </c>
      <c r="G870" s="49"/>
      <c r="H870" s="97">
        <v>112.88812487</v>
      </c>
      <c r="I870" s="98">
        <v>7101865.6299999999</v>
      </c>
    </row>
    <row r="871" spans="2:9" ht="15.95" customHeight="1" x14ac:dyDescent="0.2">
      <c r="B871" s="95">
        <v>44581</v>
      </c>
      <c r="C871" s="96">
        <v>160.85965012</v>
      </c>
      <c r="D871" s="96">
        <v>113.12599274</v>
      </c>
      <c r="E871" s="96">
        <v>130.63361420473296</v>
      </c>
      <c r="F871" s="96">
        <v>117.30046962</v>
      </c>
      <c r="G871" s="49"/>
      <c r="H871" s="97">
        <v>113.12599274</v>
      </c>
      <c r="I871" s="98">
        <v>4868487.49</v>
      </c>
    </row>
    <row r="872" spans="2:9" ht="15.95" customHeight="1" x14ac:dyDescent="0.2">
      <c r="B872" s="95">
        <v>44582</v>
      </c>
      <c r="C872" s="96">
        <v>162.49445994999999</v>
      </c>
      <c r="D872" s="96">
        <v>114.27568743</v>
      </c>
      <c r="E872" s="96">
        <v>130.89864874306517</v>
      </c>
      <c r="F872" s="96">
        <v>117.3412307</v>
      </c>
      <c r="G872" s="49"/>
      <c r="H872" s="97">
        <v>114.27568743</v>
      </c>
      <c r="I872" s="98">
        <v>4121857.31</v>
      </c>
    </row>
    <row r="873" spans="2:9" ht="15.95" customHeight="1" x14ac:dyDescent="0.2">
      <c r="B873" s="95">
        <v>44585</v>
      </c>
      <c r="C873" s="96">
        <v>163.56554224999999</v>
      </c>
      <c r="D873" s="96">
        <v>115.02893567</v>
      </c>
      <c r="E873" s="96">
        <v>130.41096656093194</v>
      </c>
      <c r="F873" s="96">
        <v>117.38200587</v>
      </c>
      <c r="G873" s="49"/>
      <c r="H873" s="97">
        <v>115.02893567</v>
      </c>
      <c r="I873" s="98">
        <v>4018078.94</v>
      </c>
    </row>
    <row r="874" spans="2:9" ht="15.95" customHeight="1" x14ac:dyDescent="0.2">
      <c r="B874" s="95">
        <v>44586</v>
      </c>
      <c r="C874" s="96">
        <v>163.11456023</v>
      </c>
      <c r="D874" s="96">
        <v>114.71177852</v>
      </c>
      <c r="E874" s="96">
        <v>130.07699509523039</v>
      </c>
      <c r="F874" s="96">
        <v>117.42279515</v>
      </c>
      <c r="G874" s="49"/>
      <c r="H874" s="97">
        <v>114.71177852</v>
      </c>
      <c r="I874" s="98">
        <v>4459923.18</v>
      </c>
    </row>
    <row r="875" spans="2:9" ht="15.95" customHeight="1" x14ac:dyDescent="0.2">
      <c r="B875" s="95">
        <v>44587</v>
      </c>
      <c r="C875" s="96">
        <v>160.6482523</v>
      </c>
      <c r="D875" s="96">
        <v>112.97732532000001</v>
      </c>
      <c r="E875" s="96">
        <v>129.16078606728763</v>
      </c>
      <c r="F875" s="96">
        <v>117.46359871</v>
      </c>
      <c r="G875" s="49"/>
      <c r="H875" s="97">
        <v>112.97732532000001</v>
      </c>
      <c r="I875" s="98">
        <v>6395899.7000000002</v>
      </c>
    </row>
    <row r="876" spans="2:9" ht="15.95" customHeight="1" x14ac:dyDescent="0.2">
      <c r="B876" s="95">
        <v>44588</v>
      </c>
      <c r="C876" s="96">
        <v>160.39457490999999</v>
      </c>
      <c r="D876" s="96">
        <v>112.79892442000001</v>
      </c>
      <c r="E876" s="96">
        <v>128.8850383578102</v>
      </c>
      <c r="F876" s="96">
        <v>117.50441638</v>
      </c>
      <c r="G876" s="49"/>
      <c r="H876" s="97">
        <v>112.79892442000001</v>
      </c>
      <c r="I876" s="98">
        <v>3873929.19</v>
      </c>
    </row>
    <row r="877" spans="2:9" ht="15.95" customHeight="1" x14ac:dyDescent="0.2">
      <c r="B877" s="95">
        <v>44589</v>
      </c>
      <c r="C877" s="96">
        <v>161.78980053999999</v>
      </c>
      <c r="D877" s="96">
        <v>113.78012937</v>
      </c>
      <c r="E877" s="96">
        <v>129.01918589215057</v>
      </c>
      <c r="F877" s="96">
        <v>117.54524833000001</v>
      </c>
      <c r="G877" s="49"/>
      <c r="H877" s="97">
        <v>113.78012937</v>
      </c>
      <c r="I877" s="98">
        <v>3402733.05</v>
      </c>
    </row>
    <row r="878" spans="2:9" ht="15.95" customHeight="1" x14ac:dyDescent="0.2">
      <c r="B878" s="95">
        <v>44592</v>
      </c>
      <c r="C878" s="96">
        <v>162.28306212999999</v>
      </c>
      <c r="D878" s="96">
        <v>114.12702001</v>
      </c>
      <c r="E878" s="96">
        <v>129.34617050710523</v>
      </c>
      <c r="F878" s="96">
        <v>117.58609438000001</v>
      </c>
      <c r="G878" s="49"/>
      <c r="H878" s="97">
        <v>114.12702001</v>
      </c>
      <c r="I878" s="98">
        <v>3058072.34</v>
      </c>
    </row>
    <row r="879" spans="2:9" ht="15.95" customHeight="1" x14ac:dyDescent="0.2">
      <c r="B879" s="95">
        <v>44593</v>
      </c>
      <c r="C879" s="96">
        <v>162.09863343999999</v>
      </c>
      <c r="D879" s="96">
        <v>113.24492667</v>
      </c>
      <c r="E879" s="96">
        <v>129.33173101556164</v>
      </c>
      <c r="F879" s="96">
        <v>117.62695472999999</v>
      </c>
      <c r="G879" s="49"/>
      <c r="H879" s="97">
        <v>113.24492667</v>
      </c>
      <c r="I879" s="98">
        <v>6505829.9299999997</v>
      </c>
    </row>
    <row r="880" spans="2:9" ht="15.95" customHeight="1" x14ac:dyDescent="0.2">
      <c r="B880" s="95">
        <v>44594</v>
      </c>
      <c r="C880" s="96">
        <v>161.88583109999999</v>
      </c>
      <c r="D880" s="96">
        <v>113.09625926</v>
      </c>
      <c r="E880" s="96">
        <v>129.07088858767759</v>
      </c>
      <c r="F880" s="96">
        <v>117.66782917</v>
      </c>
      <c r="G880" s="49"/>
      <c r="H880" s="97">
        <v>113.09625926</v>
      </c>
      <c r="I880" s="98">
        <v>2755352.18</v>
      </c>
    </row>
    <row r="881" spans="2:9" ht="15.95" customHeight="1" x14ac:dyDescent="0.2">
      <c r="B881" s="95">
        <v>44595</v>
      </c>
      <c r="C881" s="96">
        <v>161.09136903999999</v>
      </c>
      <c r="D881" s="96">
        <v>112.54123423999999</v>
      </c>
      <c r="E881" s="96">
        <v>128.9115883906484</v>
      </c>
      <c r="F881" s="96">
        <v>117.71509346000001</v>
      </c>
      <c r="G881" s="49"/>
      <c r="H881" s="97">
        <v>112.54123423999999</v>
      </c>
      <c r="I881" s="98">
        <v>3009933.88</v>
      </c>
    </row>
    <row r="882" spans="2:9" ht="15.95" customHeight="1" x14ac:dyDescent="0.2">
      <c r="B882" s="95">
        <v>44596</v>
      </c>
      <c r="C882" s="96">
        <v>161.61628146999999</v>
      </c>
      <c r="D882" s="96">
        <v>112.9079472</v>
      </c>
      <c r="E882" s="96">
        <v>129.11280969215895</v>
      </c>
      <c r="F882" s="96">
        <v>117.76237679</v>
      </c>
      <c r="G882" s="49"/>
      <c r="H882" s="97">
        <v>112.9079472</v>
      </c>
      <c r="I882" s="98">
        <v>2457167.84</v>
      </c>
    </row>
    <row r="883" spans="2:9" ht="15.95" customHeight="1" x14ac:dyDescent="0.2">
      <c r="B883" s="95">
        <v>44599</v>
      </c>
      <c r="C883" s="96">
        <v>162.28306212999999</v>
      </c>
      <c r="D883" s="96">
        <v>113.37377177</v>
      </c>
      <c r="E883" s="96">
        <v>128.82075933093876</v>
      </c>
      <c r="F883" s="96">
        <v>117.80967898999999</v>
      </c>
      <c r="G883" s="49"/>
      <c r="H883" s="97">
        <v>113.37377177</v>
      </c>
      <c r="I883" s="98">
        <v>2452956.14</v>
      </c>
    </row>
    <row r="884" spans="2:9" ht="15.95" customHeight="1" x14ac:dyDescent="0.2">
      <c r="B884" s="95">
        <v>44600</v>
      </c>
      <c r="C884" s="96">
        <v>161.57372100000001</v>
      </c>
      <c r="D884" s="96">
        <v>112.87821371</v>
      </c>
      <c r="E884" s="96">
        <v>128.67776178565234</v>
      </c>
      <c r="F884" s="96">
        <v>117.85700024</v>
      </c>
      <c r="G884" s="49"/>
      <c r="H884" s="97">
        <v>112.87821371</v>
      </c>
      <c r="I884" s="98">
        <v>3081098.51</v>
      </c>
    </row>
    <row r="885" spans="2:9" ht="15.95" customHeight="1" x14ac:dyDescent="0.2">
      <c r="B885" s="95">
        <v>44601</v>
      </c>
      <c r="C885" s="96">
        <v>161.64465512000001</v>
      </c>
      <c r="D885" s="96">
        <v>112.92776952</v>
      </c>
      <c r="E885" s="96">
        <v>128.73319080157771</v>
      </c>
      <c r="F885" s="96">
        <v>117.90434053</v>
      </c>
      <c r="G885" s="49"/>
      <c r="H885" s="97">
        <v>112.92776952</v>
      </c>
      <c r="I885" s="98">
        <v>3045274.41</v>
      </c>
    </row>
    <row r="886" spans="2:9" ht="15.95" customHeight="1" x14ac:dyDescent="0.2">
      <c r="B886" s="95">
        <v>44602</v>
      </c>
      <c r="C886" s="96">
        <v>162.85053503</v>
      </c>
      <c r="D886" s="96">
        <v>113.77021821</v>
      </c>
      <c r="E886" s="96">
        <v>128.60603011798423</v>
      </c>
      <c r="F886" s="96">
        <v>117.95169987</v>
      </c>
      <c r="G886" s="49"/>
      <c r="H886" s="97">
        <v>113.77021821</v>
      </c>
      <c r="I886" s="98">
        <v>2849010.54</v>
      </c>
    </row>
    <row r="887" spans="2:9" ht="15.95" customHeight="1" x14ac:dyDescent="0.2">
      <c r="B887" s="95">
        <v>44603</v>
      </c>
      <c r="C887" s="96">
        <v>161.72977605</v>
      </c>
      <c r="D887" s="96">
        <v>112.98723648000001</v>
      </c>
      <c r="E887" s="96">
        <v>128.68381705629963</v>
      </c>
      <c r="F887" s="96">
        <v>117.99907808</v>
      </c>
      <c r="G887" s="49"/>
      <c r="H887" s="97">
        <v>112.98723648000001</v>
      </c>
      <c r="I887" s="98">
        <v>4222336.9800000004</v>
      </c>
    </row>
    <row r="888" spans="2:9" ht="15.95" customHeight="1" x14ac:dyDescent="0.2">
      <c r="B888" s="95">
        <v>44606</v>
      </c>
      <c r="C888" s="96">
        <v>161.31835820000001</v>
      </c>
      <c r="D888" s="96">
        <v>112.69981281</v>
      </c>
      <c r="E888" s="96">
        <v>128.23945334879716</v>
      </c>
      <c r="F888" s="96">
        <v>118.04647534</v>
      </c>
      <c r="G888" s="49"/>
      <c r="H888" s="97">
        <v>112.69981281</v>
      </c>
      <c r="I888" s="98">
        <v>4513125.8</v>
      </c>
    </row>
    <row r="889" spans="2:9" ht="15.95" customHeight="1" x14ac:dyDescent="0.2">
      <c r="B889" s="95">
        <v>44607</v>
      </c>
      <c r="C889" s="96">
        <v>161.16230315000001</v>
      </c>
      <c r="D889" s="96">
        <v>112.59079004</v>
      </c>
      <c r="E889" s="96">
        <v>128.13744532789249</v>
      </c>
      <c r="F889" s="96">
        <v>118.09389164</v>
      </c>
      <c r="G889" s="49"/>
      <c r="H889" s="97">
        <v>112.59079004</v>
      </c>
      <c r="I889" s="98">
        <v>5437542.29</v>
      </c>
    </row>
    <row r="890" spans="2:9" ht="15.95" customHeight="1" x14ac:dyDescent="0.2">
      <c r="B890" s="95">
        <v>44608</v>
      </c>
      <c r="C890" s="96">
        <v>158.94915885</v>
      </c>
      <c r="D890" s="96">
        <v>111.04464891000001</v>
      </c>
      <c r="E890" s="96">
        <v>127.97721355076374</v>
      </c>
      <c r="F890" s="96">
        <v>118.14132699</v>
      </c>
      <c r="G890" s="49"/>
      <c r="H890" s="97">
        <v>111.04464891000001</v>
      </c>
      <c r="I890" s="98">
        <v>8049101.6799999997</v>
      </c>
    </row>
    <row r="891" spans="2:9" ht="15.95" customHeight="1" x14ac:dyDescent="0.2">
      <c r="B891" s="95">
        <v>44609</v>
      </c>
      <c r="C891" s="96">
        <v>160.02735736</v>
      </c>
      <c r="D891" s="96">
        <v>111.79789715</v>
      </c>
      <c r="E891" s="96">
        <v>127.93156612588403</v>
      </c>
      <c r="F891" s="96">
        <v>118.18878139</v>
      </c>
      <c r="G891" s="49"/>
      <c r="H891" s="97">
        <v>111.79789715</v>
      </c>
      <c r="I891" s="98">
        <v>7531424.3399999999</v>
      </c>
    </row>
    <row r="892" spans="2:9" ht="15.95" customHeight="1" x14ac:dyDescent="0.2">
      <c r="B892" s="95">
        <v>44610</v>
      </c>
      <c r="C892" s="96">
        <v>160.36784109999999</v>
      </c>
      <c r="D892" s="96">
        <v>112.03576502</v>
      </c>
      <c r="E892" s="96">
        <v>128.1649269408303</v>
      </c>
      <c r="F892" s="96">
        <v>118.23625484</v>
      </c>
      <c r="G892" s="49"/>
      <c r="H892" s="97">
        <v>112.03576502</v>
      </c>
      <c r="I892" s="98">
        <v>4006042.98</v>
      </c>
    </row>
    <row r="893" spans="2:9" ht="15.95" customHeight="1" x14ac:dyDescent="0.2">
      <c r="B893" s="95">
        <v>44613</v>
      </c>
      <c r="C893" s="96">
        <v>160.04154417999999</v>
      </c>
      <c r="D893" s="96">
        <v>111.80780831</v>
      </c>
      <c r="E893" s="96">
        <v>127.70053426118673</v>
      </c>
      <c r="F893" s="96">
        <v>118.28374751</v>
      </c>
      <c r="G893" s="49"/>
      <c r="H893" s="97">
        <v>111.80780831</v>
      </c>
      <c r="I893" s="98">
        <v>3396972.07</v>
      </c>
    </row>
    <row r="894" spans="2:9" ht="15.95" customHeight="1" x14ac:dyDescent="0.2">
      <c r="B894" s="95">
        <v>44614</v>
      </c>
      <c r="C894" s="96">
        <v>159.74362091</v>
      </c>
      <c r="D894" s="96">
        <v>111.59967392999999</v>
      </c>
      <c r="E894" s="96">
        <v>127.31672326015733</v>
      </c>
      <c r="F894" s="96">
        <v>118.33125923999999</v>
      </c>
      <c r="G894" s="49"/>
      <c r="H894" s="97">
        <v>111.59967392999999</v>
      </c>
      <c r="I894" s="98">
        <v>3758176.09</v>
      </c>
    </row>
    <row r="895" spans="2:9" ht="15.95" customHeight="1" x14ac:dyDescent="0.2">
      <c r="B895" s="95">
        <v>44615</v>
      </c>
      <c r="C895" s="96">
        <v>160.16922557999999</v>
      </c>
      <c r="D895" s="96">
        <v>111.89700876000001</v>
      </c>
      <c r="E895" s="96">
        <v>127.12947566014057</v>
      </c>
      <c r="F895" s="96">
        <v>118.37879001</v>
      </c>
      <c r="G895" s="49"/>
      <c r="H895" s="97">
        <v>111.89700876000001</v>
      </c>
      <c r="I895" s="98">
        <v>3437640.32</v>
      </c>
    </row>
    <row r="896" spans="2:9" ht="15.95" customHeight="1" x14ac:dyDescent="0.2">
      <c r="B896" s="95">
        <v>44616</v>
      </c>
      <c r="C896" s="96">
        <v>158.12632314999999</v>
      </c>
      <c r="D896" s="96">
        <v>110.46980157</v>
      </c>
      <c r="E896" s="96">
        <v>126.21745874264596</v>
      </c>
      <c r="F896" s="96">
        <v>118.42633984</v>
      </c>
      <c r="G896" s="49"/>
      <c r="H896" s="97">
        <v>110.46980157</v>
      </c>
      <c r="I896" s="98">
        <v>3596088.09</v>
      </c>
    </row>
    <row r="897" spans="2:9" ht="15.95" customHeight="1" x14ac:dyDescent="0.2">
      <c r="B897" s="95">
        <v>44617</v>
      </c>
      <c r="C897" s="96">
        <v>160.02735736</v>
      </c>
      <c r="D897" s="96">
        <v>111.79789715</v>
      </c>
      <c r="E897" s="96">
        <v>127.68003949899585</v>
      </c>
      <c r="F897" s="96">
        <v>118.47390871</v>
      </c>
      <c r="G897" s="49"/>
      <c r="H897" s="97">
        <v>111.79789715</v>
      </c>
      <c r="I897" s="98">
        <v>3776355.4</v>
      </c>
    </row>
    <row r="898" spans="2:9" ht="15.95" customHeight="1" x14ac:dyDescent="0.2">
      <c r="B898" s="95">
        <v>44622</v>
      </c>
      <c r="C898" s="96">
        <v>159.37033679000001</v>
      </c>
      <c r="D898" s="96">
        <v>110.5887355</v>
      </c>
      <c r="E898" s="96">
        <v>127.46717344624047</v>
      </c>
      <c r="F898" s="96">
        <v>118.52149681</v>
      </c>
      <c r="G898" s="49"/>
      <c r="H898" s="97">
        <v>110.5887355</v>
      </c>
      <c r="I898" s="98">
        <v>3203139.36</v>
      </c>
    </row>
    <row r="899" spans="2:9" ht="15.95" customHeight="1" x14ac:dyDescent="0.2">
      <c r="B899" s="95">
        <v>44623</v>
      </c>
      <c r="C899" s="96">
        <v>160.18447097000001</v>
      </c>
      <c r="D899" s="96">
        <v>111.15367168</v>
      </c>
      <c r="E899" s="96">
        <v>127.72056323332784</v>
      </c>
      <c r="F899" s="96">
        <v>118.56910395</v>
      </c>
      <c r="G899" s="49"/>
      <c r="H899" s="97">
        <v>111.15367168</v>
      </c>
      <c r="I899" s="98">
        <v>5288354.25</v>
      </c>
    </row>
    <row r="900" spans="2:9" ht="15.95" customHeight="1" x14ac:dyDescent="0.2">
      <c r="B900" s="95">
        <v>44624</v>
      </c>
      <c r="C900" s="96">
        <v>160.68437792</v>
      </c>
      <c r="D900" s="96">
        <v>111.50056232</v>
      </c>
      <c r="E900" s="96">
        <v>127.70658953183404</v>
      </c>
      <c r="F900" s="96">
        <v>118.61673033</v>
      </c>
      <c r="G900" s="49"/>
      <c r="H900" s="97">
        <v>111.50056232</v>
      </c>
      <c r="I900" s="98">
        <v>2985612.8</v>
      </c>
    </row>
    <row r="901" spans="2:9" ht="15.95" customHeight="1" x14ac:dyDescent="0.2">
      <c r="B901" s="95">
        <v>44627</v>
      </c>
      <c r="C901" s="96">
        <v>158.57048566</v>
      </c>
      <c r="D901" s="96">
        <v>110.03371048</v>
      </c>
      <c r="E901" s="96">
        <v>127.20074153775892</v>
      </c>
      <c r="F901" s="96">
        <v>118.66437576</v>
      </c>
      <c r="G901" s="49"/>
      <c r="H901" s="97">
        <v>110.03371048</v>
      </c>
      <c r="I901" s="98">
        <v>5404919.4699999997</v>
      </c>
    </row>
    <row r="902" spans="2:9" ht="15.95" customHeight="1" x14ac:dyDescent="0.2">
      <c r="B902" s="95">
        <v>44628</v>
      </c>
      <c r="C902" s="96">
        <v>157.81348370000001</v>
      </c>
      <c r="D902" s="96">
        <v>109.50841894</v>
      </c>
      <c r="E902" s="96">
        <v>126.96085966211554</v>
      </c>
      <c r="F902" s="96">
        <v>118.71204023999999</v>
      </c>
      <c r="G902" s="49"/>
      <c r="H902" s="97">
        <v>109.50841894</v>
      </c>
      <c r="I902" s="98">
        <v>3809129.86</v>
      </c>
    </row>
    <row r="903" spans="2:9" ht="15.95" customHeight="1" x14ac:dyDescent="0.2">
      <c r="B903" s="95">
        <v>44629</v>
      </c>
      <c r="C903" s="96">
        <v>156.44231035000001</v>
      </c>
      <c r="D903" s="96">
        <v>108.55694748000001</v>
      </c>
      <c r="E903" s="96">
        <v>126.91847276758438</v>
      </c>
      <c r="F903" s="96">
        <v>118.75972394</v>
      </c>
      <c r="G903" s="49"/>
      <c r="H903" s="97">
        <v>108.55694748000001</v>
      </c>
      <c r="I903" s="98">
        <v>4996479.3</v>
      </c>
    </row>
    <row r="904" spans="2:9" ht="15.95" customHeight="1" x14ac:dyDescent="0.2">
      <c r="B904" s="95">
        <v>44630</v>
      </c>
      <c r="C904" s="96">
        <v>155.7138745</v>
      </c>
      <c r="D904" s="96">
        <v>108.05147826</v>
      </c>
      <c r="E904" s="96">
        <v>126.90077274569224</v>
      </c>
      <c r="F904" s="96">
        <v>118.80742687999999</v>
      </c>
      <c r="G904" s="49"/>
      <c r="H904" s="97">
        <v>108.05147826</v>
      </c>
      <c r="I904" s="98">
        <v>3994344.42</v>
      </c>
    </row>
    <row r="905" spans="2:9" ht="15.95" customHeight="1" x14ac:dyDescent="0.2">
      <c r="B905" s="95">
        <v>44631</v>
      </c>
      <c r="C905" s="96">
        <v>155.54247783</v>
      </c>
      <c r="D905" s="96">
        <v>107.93254433</v>
      </c>
      <c r="E905" s="96">
        <v>126.68464616258832</v>
      </c>
      <c r="F905" s="96">
        <v>118.85514886999999</v>
      </c>
      <c r="G905" s="49"/>
      <c r="H905" s="97">
        <v>107.93254433</v>
      </c>
      <c r="I905" s="98">
        <v>4586650.45</v>
      </c>
    </row>
    <row r="906" spans="2:9" ht="15.95" customHeight="1" x14ac:dyDescent="0.2">
      <c r="B906" s="95">
        <v>44634</v>
      </c>
      <c r="C906" s="96">
        <v>154.52838087000001</v>
      </c>
      <c r="D906" s="96">
        <v>107.22885189</v>
      </c>
      <c r="E906" s="96">
        <v>125.97617949685323</v>
      </c>
      <c r="F906" s="96">
        <v>118.90289008000001</v>
      </c>
      <c r="G906" s="49"/>
      <c r="H906" s="97">
        <v>107.22885189</v>
      </c>
      <c r="I906" s="98">
        <v>3552041.82</v>
      </c>
    </row>
    <row r="907" spans="2:9" ht="15.95" customHeight="1" x14ac:dyDescent="0.2">
      <c r="B907" s="95">
        <v>44635</v>
      </c>
      <c r="C907" s="96">
        <v>155.32823199000001</v>
      </c>
      <c r="D907" s="96">
        <v>107.78387691</v>
      </c>
      <c r="E907" s="96">
        <v>126.12476652273719</v>
      </c>
      <c r="F907" s="96">
        <v>118.95065053</v>
      </c>
      <c r="G907" s="49"/>
      <c r="H907" s="97">
        <v>107.78387691</v>
      </c>
      <c r="I907" s="98">
        <v>2387659.02</v>
      </c>
    </row>
    <row r="908" spans="2:9" ht="15.95" customHeight="1" x14ac:dyDescent="0.2">
      <c r="B908" s="95">
        <v>44636</v>
      </c>
      <c r="C908" s="96">
        <v>155.32823199000001</v>
      </c>
      <c r="D908" s="96">
        <v>107.78387691</v>
      </c>
      <c r="E908" s="96">
        <v>126.24354298543439</v>
      </c>
      <c r="F908" s="96">
        <v>118.99843002999999</v>
      </c>
      <c r="G908" s="49"/>
      <c r="H908" s="97">
        <v>107.78387691</v>
      </c>
      <c r="I908" s="98">
        <v>3657131.15</v>
      </c>
    </row>
    <row r="909" spans="2:9" ht="15.95" customHeight="1" x14ac:dyDescent="0.2">
      <c r="B909" s="95">
        <v>44637</v>
      </c>
      <c r="C909" s="96">
        <v>155.67102532999999</v>
      </c>
      <c r="D909" s="96">
        <v>108.02174478000001</v>
      </c>
      <c r="E909" s="96">
        <v>126.15970077647167</v>
      </c>
      <c r="F909" s="96">
        <v>119.050479</v>
      </c>
      <c r="G909" s="49"/>
      <c r="H909" s="97">
        <v>108.02174478000001</v>
      </c>
      <c r="I909" s="98">
        <v>2179857.36</v>
      </c>
    </row>
    <row r="910" spans="2:9" ht="15.95" customHeight="1" x14ac:dyDescent="0.2">
      <c r="B910" s="95">
        <v>44638</v>
      </c>
      <c r="C910" s="96">
        <v>155.98525255999999</v>
      </c>
      <c r="D910" s="96">
        <v>108.23979032</v>
      </c>
      <c r="E910" s="96">
        <v>126.65623296955094</v>
      </c>
      <c r="F910" s="96">
        <v>119.10255069</v>
      </c>
      <c r="G910" s="49"/>
      <c r="H910" s="97">
        <v>108.23979032</v>
      </c>
      <c r="I910" s="98">
        <v>3955809.96</v>
      </c>
    </row>
    <row r="911" spans="2:9" ht="15.95" customHeight="1" x14ac:dyDescent="0.2">
      <c r="B911" s="95">
        <v>44641</v>
      </c>
      <c r="C911" s="96">
        <v>157.18502925000001</v>
      </c>
      <c r="D911" s="96">
        <v>109.07232784999999</v>
      </c>
      <c r="E911" s="96">
        <v>126.70188039443065</v>
      </c>
      <c r="F911" s="96">
        <v>119.15464527</v>
      </c>
      <c r="G911" s="49"/>
      <c r="H911" s="97">
        <v>109.07232784999999</v>
      </c>
      <c r="I911" s="98">
        <v>2708860.76</v>
      </c>
    </row>
    <row r="912" spans="2:9" ht="15.95" customHeight="1" x14ac:dyDescent="0.2">
      <c r="B912" s="95">
        <v>44642</v>
      </c>
      <c r="C912" s="96">
        <v>157.54210563999999</v>
      </c>
      <c r="D912" s="96">
        <v>109.32010688</v>
      </c>
      <c r="E912" s="96">
        <v>127.18490467606593</v>
      </c>
      <c r="F912" s="96">
        <v>119.20676256</v>
      </c>
      <c r="G912" s="49"/>
      <c r="H912" s="97">
        <v>109.32010688</v>
      </c>
      <c r="I912" s="98">
        <v>2624756</v>
      </c>
    </row>
    <row r="913" spans="2:9" ht="15.95" customHeight="1" x14ac:dyDescent="0.2">
      <c r="B913" s="95">
        <v>44643</v>
      </c>
      <c r="C913" s="96">
        <v>157.01363258000001</v>
      </c>
      <c r="D913" s="96">
        <v>108.95339392</v>
      </c>
      <c r="E913" s="96">
        <v>127.37448122633165</v>
      </c>
      <c r="F913" s="96">
        <v>119.25890275</v>
      </c>
      <c r="G913" s="49"/>
      <c r="H913" s="97">
        <v>108.95339392</v>
      </c>
      <c r="I913" s="98">
        <v>3448158.33</v>
      </c>
    </row>
    <row r="914" spans="2:9" ht="15.95" customHeight="1" x14ac:dyDescent="0.2">
      <c r="B914" s="95">
        <v>44644</v>
      </c>
      <c r="C914" s="96">
        <v>156.69940535000001</v>
      </c>
      <c r="D914" s="96">
        <v>108.73534837</v>
      </c>
      <c r="E914" s="96">
        <v>127.28551532682118</v>
      </c>
      <c r="F914" s="96">
        <v>119.31106565</v>
      </c>
      <c r="G914" s="49"/>
      <c r="H914" s="97">
        <v>108.73534837</v>
      </c>
      <c r="I914" s="98">
        <v>3742059.69</v>
      </c>
    </row>
    <row r="915" spans="2:9" ht="15.95" customHeight="1" x14ac:dyDescent="0.2">
      <c r="B915" s="95">
        <v>44645</v>
      </c>
      <c r="C915" s="96">
        <v>160.07020652</v>
      </c>
      <c r="D915" s="96">
        <v>111.07438239</v>
      </c>
      <c r="E915" s="96">
        <v>128.01168201444841</v>
      </c>
      <c r="F915" s="96">
        <v>119.36325144</v>
      </c>
      <c r="G915" s="49"/>
      <c r="H915" s="97">
        <v>111.07438239</v>
      </c>
      <c r="I915" s="98">
        <v>3842713.58</v>
      </c>
    </row>
    <row r="916" spans="2:9" ht="15.95" customHeight="1" x14ac:dyDescent="0.2">
      <c r="B916" s="95">
        <v>44648</v>
      </c>
      <c r="C916" s="96">
        <v>160.25588625</v>
      </c>
      <c r="D916" s="96">
        <v>111.20322749</v>
      </c>
      <c r="E916" s="96">
        <v>128.01121622439862</v>
      </c>
      <c r="F916" s="96">
        <v>119.41545994000001</v>
      </c>
      <c r="G916" s="49"/>
      <c r="H916" s="97">
        <v>111.20322749</v>
      </c>
      <c r="I916" s="98">
        <v>4176846.52</v>
      </c>
    </row>
    <row r="917" spans="2:9" ht="15.95" customHeight="1" x14ac:dyDescent="0.2">
      <c r="B917" s="95">
        <v>44649</v>
      </c>
      <c r="C917" s="96">
        <v>159.82739457</v>
      </c>
      <c r="D917" s="96">
        <v>110.90589265</v>
      </c>
      <c r="E917" s="96">
        <v>128.65354070306313</v>
      </c>
      <c r="F917" s="96">
        <v>119.46769134</v>
      </c>
      <c r="G917" s="49"/>
      <c r="H917" s="97">
        <v>110.90589265</v>
      </c>
      <c r="I917" s="98">
        <v>4853254.01</v>
      </c>
    </row>
    <row r="918" spans="2:9" ht="15.95" customHeight="1" x14ac:dyDescent="0.2">
      <c r="B918" s="95">
        <v>44650</v>
      </c>
      <c r="C918" s="96">
        <v>160.11305569000001</v>
      </c>
      <c r="D918" s="96">
        <v>111.10411587999999</v>
      </c>
      <c r="E918" s="96">
        <v>129.12492023345359</v>
      </c>
      <c r="F918" s="96">
        <v>119.51994563</v>
      </c>
      <c r="G918" s="49"/>
      <c r="H918" s="97">
        <v>111.10411587999999</v>
      </c>
      <c r="I918" s="98">
        <v>4085826.86</v>
      </c>
    </row>
    <row r="919" spans="2:9" ht="15.95" customHeight="1" x14ac:dyDescent="0.2">
      <c r="B919" s="95">
        <v>44651</v>
      </c>
      <c r="C919" s="96">
        <v>159.94165902</v>
      </c>
      <c r="D919" s="96">
        <v>110.98518194</v>
      </c>
      <c r="E919" s="96">
        <v>129.48823647229207</v>
      </c>
      <c r="F919" s="96">
        <v>119.57222281</v>
      </c>
      <c r="G919" s="49"/>
      <c r="H919" s="97">
        <v>110.98518194</v>
      </c>
      <c r="I919" s="98">
        <v>5026103.75</v>
      </c>
    </row>
    <row r="920" spans="2:9" ht="15.95" customHeight="1" x14ac:dyDescent="0.2">
      <c r="B920" s="95">
        <v>44652</v>
      </c>
      <c r="C920" s="96">
        <v>164.22940771</v>
      </c>
      <c r="D920" s="96">
        <v>113.12599274</v>
      </c>
      <c r="E920" s="96">
        <v>130.36112702560408</v>
      </c>
      <c r="F920" s="96">
        <v>119.62452270999999</v>
      </c>
      <c r="G920" s="49"/>
      <c r="H920" s="97">
        <v>113.12599274</v>
      </c>
      <c r="I920" s="98">
        <v>10131236.210000001</v>
      </c>
    </row>
    <row r="921" spans="2:9" ht="15.95" customHeight="1" x14ac:dyDescent="0.2">
      <c r="B921" s="95">
        <v>44655</v>
      </c>
      <c r="C921" s="96">
        <v>164.24379612999999</v>
      </c>
      <c r="D921" s="96">
        <v>113.1359039</v>
      </c>
      <c r="E921" s="96">
        <v>130.75611698782851</v>
      </c>
      <c r="F921" s="96">
        <v>119.6768455</v>
      </c>
      <c r="G921" s="49"/>
      <c r="H921" s="97">
        <v>113.1359039</v>
      </c>
      <c r="I921" s="98">
        <v>3663081.61</v>
      </c>
    </row>
    <row r="922" spans="2:9" ht="15.95" customHeight="1" x14ac:dyDescent="0.2">
      <c r="B922" s="95">
        <v>44656</v>
      </c>
      <c r="C922" s="96">
        <v>162.64668168</v>
      </c>
      <c r="D922" s="96">
        <v>112.03576502</v>
      </c>
      <c r="E922" s="96">
        <v>130.68205636991141</v>
      </c>
      <c r="F922" s="96">
        <v>119.72919118</v>
      </c>
      <c r="G922" s="49"/>
      <c r="H922" s="97">
        <v>112.03576502</v>
      </c>
      <c r="I922" s="98">
        <v>5169635.22</v>
      </c>
    </row>
    <row r="923" spans="2:9" ht="15.95" customHeight="1" x14ac:dyDescent="0.2">
      <c r="B923" s="95">
        <v>44657</v>
      </c>
      <c r="C923" s="96">
        <v>165.32292751</v>
      </c>
      <c r="D923" s="96">
        <v>113.87924098000001</v>
      </c>
      <c r="E923" s="96">
        <v>130.60240627139683</v>
      </c>
      <c r="F923" s="96">
        <v>119.78155975999999</v>
      </c>
      <c r="G923" s="49"/>
      <c r="H923" s="97">
        <v>113.87924098000001</v>
      </c>
      <c r="I923" s="98">
        <v>3220386.37</v>
      </c>
    </row>
    <row r="924" spans="2:9" ht="15.95" customHeight="1" x14ac:dyDescent="0.2">
      <c r="B924" s="95">
        <v>44658</v>
      </c>
      <c r="C924" s="96">
        <v>163.81214356999999</v>
      </c>
      <c r="D924" s="96">
        <v>112.83856907000001</v>
      </c>
      <c r="E924" s="96">
        <v>130.67041161866658</v>
      </c>
      <c r="F924" s="96">
        <v>119.83395123</v>
      </c>
      <c r="G924" s="49"/>
      <c r="H924" s="97">
        <v>112.83856907000001</v>
      </c>
      <c r="I924" s="98">
        <v>3823072.94</v>
      </c>
    </row>
    <row r="925" spans="2:9" ht="15.95" customHeight="1" x14ac:dyDescent="0.2">
      <c r="B925" s="95">
        <v>44659</v>
      </c>
      <c r="C925" s="96">
        <v>164.48839924000001</v>
      </c>
      <c r="D925" s="96">
        <v>113.30439364</v>
      </c>
      <c r="E925" s="96">
        <v>130.83250655599454</v>
      </c>
      <c r="F925" s="96">
        <v>119.88636578000001</v>
      </c>
      <c r="G925" s="49"/>
      <c r="H925" s="97">
        <v>113.30439364</v>
      </c>
      <c r="I925" s="98">
        <v>4011679.14</v>
      </c>
    </row>
    <row r="926" spans="2:9" ht="15.95" customHeight="1" x14ac:dyDescent="0.2">
      <c r="B926" s="95">
        <v>44662</v>
      </c>
      <c r="C926" s="96">
        <v>163.86969725</v>
      </c>
      <c r="D926" s="96">
        <v>112.87821371</v>
      </c>
      <c r="E926" s="96">
        <v>130.77428279977042</v>
      </c>
      <c r="F926" s="96">
        <v>119.93880322</v>
      </c>
      <c r="G926" s="49"/>
      <c r="H926" s="97">
        <v>112.87821371</v>
      </c>
      <c r="I926" s="98">
        <v>4726563.7300000004</v>
      </c>
    </row>
    <row r="927" spans="2:9" ht="15.95" customHeight="1" x14ac:dyDescent="0.2">
      <c r="B927" s="95">
        <v>44663</v>
      </c>
      <c r="C927" s="96">
        <v>162.58912801</v>
      </c>
      <c r="D927" s="96">
        <v>111.99612037999999</v>
      </c>
      <c r="E927" s="96">
        <v>130.83902761669162</v>
      </c>
      <c r="F927" s="96">
        <v>119.99126355999999</v>
      </c>
      <c r="G927" s="49"/>
      <c r="H927" s="97">
        <v>111.99612037999999</v>
      </c>
      <c r="I927" s="98">
        <v>5957558.3899999997</v>
      </c>
    </row>
    <row r="928" spans="2:9" ht="15.95" customHeight="1" x14ac:dyDescent="0.2">
      <c r="B928" s="95">
        <v>44664</v>
      </c>
      <c r="C928" s="96">
        <v>161.00640197999999</v>
      </c>
      <c r="D928" s="96">
        <v>110.90589265</v>
      </c>
      <c r="E928" s="96">
        <v>130.58843256990303</v>
      </c>
      <c r="F928" s="96">
        <v>120.04374679</v>
      </c>
      <c r="G928" s="49"/>
      <c r="H928" s="97">
        <v>110.90589265</v>
      </c>
      <c r="I928" s="98">
        <v>8633851.6899999995</v>
      </c>
    </row>
    <row r="929" spans="2:9" ht="15.95" customHeight="1" x14ac:dyDescent="0.2">
      <c r="B929" s="95">
        <v>44665</v>
      </c>
      <c r="C929" s="96">
        <v>162.14308704000001</v>
      </c>
      <c r="D929" s="96">
        <v>111.68887438</v>
      </c>
      <c r="E929" s="96">
        <v>130.82179338484929</v>
      </c>
      <c r="F929" s="96">
        <v>120.0962531</v>
      </c>
      <c r="G929" s="49"/>
      <c r="H929" s="97">
        <v>111.68887438</v>
      </c>
      <c r="I929" s="98">
        <v>5527356.5099999998</v>
      </c>
    </row>
    <row r="930" spans="2:9" ht="15.95" customHeight="1" x14ac:dyDescent="0.2">
      <c r="B930" s="95">
        <v>44669</v>
      </c>
      <c r="C930" s="96">
        <v>163.74020148</v>
      </c>
      <c r="D930" s="96">
        <v>112.78901326</v>
      </c>
      <c r="E930" s="96">
        <v>130.51017984153779</v>
      </c>
      <c r="F930" s="96">
        <v>120.14878229999999</v>
      </c>
      <c r="G930" s="49"/>
      <c r="H930" s="97">
        <v>112.78901326</v>
      </c>
      <c r="I930" s="98">
        <v>3272732.49</v>
      </c>
    </row>
    <row r="931" spans="2:9" ht="15.95" customHeight="1" x14ac:dyDescent="0.2">
      <c r="B931" s="95">
        <v>44670</v>
      </c>
      <c r="C931" s="96">
        <v>163.61070572</v>
      </c>
      <c r="D931" s="96">
        <v>112.69981281</v>
      </c>
      <c r="E931" s="96">
        <v>130.67180898881597</v>
      </c>
      <c r="F931" s="96">
        <v>120.20133439999999</v>
      </c>
      <c r="G931" s="49"/>
      <c r="H931" s="97">
        <v>112.69981281</v>
      </c>
      <c r="I931" s="98">
        <v>3623083.08</v>
      </c>
    </row>
    <row r="932" spans="2:9" ht="15.95" customHeight="1" x14ac:dyDescent="0.2">
      <c r="B932" s="95">
        <v>44671</v>
      </c>
      <c r="C932" s="96">
        <v>164.4596224</v>
      </c>
      <c r="D932" s="96">
        <v>113.28457132</v>
      </c>
      <c r="E932" s="96">
        <v>130.80362757290737</v>
      </c>
      <c r="F932" s="96">
        <v>120.25390957</v>
      </c>
      <c r="G932" s="49"/>
      <c r="H932" s="97">
        <v>113.28457132</v>
      </c>
      <c r="I932" s="98">
        <v>3999010.79</v>
      </c>
    </row>
    <row r="933" spans="2:9" ht="15.95" customHeight="1" x14ac:dyDescent="0.2">
      <c r="B933" s="95">
        <v>44673</v>
      </c>
      <c r="C933" s="96">
        <v>165.46681168999999</v>
      </c>
      <c r="D933" s="96">
        <v>113.97835259</v>
      </c>
      <c r="E933" s="96">
        <v>130.90051190326432</v>
      </c>
      <c r="F933" s="96">
        <v>120.30650764000001</v>
      </c>
      <c r="G933" s="49"/>
      <c r="H933" s="97">
        <v>113.97835259</v>
      </c>
      <c r="I933" s="98">
        <v>2731911.22</v>
      </c>
    </row>
    <row r="934" spans="2:9" ht="15.95" customHeight="1" x14ac:dyDescent="0.2">
      <c r="B934" s="95">
        <v>44676</v>
      </c>
      <c r="C934" s="96">
        <v>165.39486959999999</v>
      </c>
      <c r="D934" s="96">
        <v>113.92879679000001</v>
      </c>
      <c r="E934" s="96">
        <v>130.66854845846743</v>
      </c>
      <c r="F934" s="96">
        <v>120.35912879</v>
      </c>
      <c r="G934" s="49"/>
      <c r="H934" s="97">
        <v>113.92879679000001</v>
      </c>
      <c r="I934" s="98">
        <v>3356492.52</v>
      </c>
    </row>
    <row r="935" spans="2:9" ht="15.95" customHeight="1" x14ac:dyDescent="0.2">
      <c r="B935" s="95">
        <v>44677</v>
      </c>
      <c r="C935" s="96">
        <v>164.04235826999999</v>
      </c>
      <c r="D935" s="96">
        <v>112.99714765</v>
      </c>
      <c r="E935" s="96">
        <v>130.51390616193615</v>
      </c>
      <c r="F935" s="96">
        <v>120.41177301</v>
      </c>
      <c r="G935" s="49"/>
      <c r="H935" s="97">
        <v>112.99714765</v>
      </c>
      <c r="I935" s="98">
        <v>3224927.2</v>
      </c>
    </row>
    <row r="936" spans="2:9" ht="15.95" customHeight="1" x14ac:dyDescent="0.2">
      <c r="B936" s="95">
        <v>44678</v>
      </c>
      <c r="C936" s="96">
        <v>165.68263797</v>
      </c>
      <c r="D936" s="96">
        <v>114.12702001</v>
      </c>
      <c r="E936" s="96">
        <v>130.47710874800251</v>
      </c>
      <c r="F936" s="96">
        <v>120.46444013</v>
      </c>
      <c r="G936" s="49"/>
      <c r="H936" s="97">
        <v>114.12702001</v>
      </c>
      <c r="I936" s="98">
        <v>2521011.83</v>
      </c>
    </row>
    <row r="937" spans="2:9" ht="15.95" customHeight="1" x14ac:dyDescent="0.2">
      <c r="B937" s="95">
        <v>44679</v>
      </c>
      <c r="C937" s="96">
        <v>166.22939787000001</v>
      </c>
      <c r="D937" s="96">
        <v>114.50364413</v>
      </c>
      <c r="E937" s="96">
        <v>130.64619053607737</v>
      </c>
      <c r="F937" s="96">
        <v>120.51713032000001</v>
      </c>
      <c r="G937" s="49"/>
      <c r="H937" s="97">
        <v>114.50364413</v>
      </c>
      <c r="I937" s="98">
        <v>5104430.4800000004</v>
      </c>
    </row>
    <row r="938" spans="2:9" ht="15.95" customHeight="1" x14ac:dyDescent="0.2">
      <c r="B938" s="95">
        <v>44680</v>
      </c>
      <c r="C938" s="96">
        <v>166.18623260999999</v>
      </c>
      <c r="D938" s="96">
        <v>114.47391064999999</v>
      </c>
      <c r="E938" s="96">
        <v>131.02953574705697</v>
      </c>
      <c r="F938" s="96">
        <v>120.5698436</v>
      </c>
      <c r="G938" s="49"/>
      <c r="H938" s="97">
        <v>114.47391064999999</v>
      </c>
      <c r="I938" s="98">
        <v>4377479.4400000004</v>
      </c>
    </row>
    <row r="939" spans="2:9" ht="15.95" customHeight="1" x14ac:dyDescent="0.2">
      <c r="B939" s="95">
        <v>44683</v>
      </c>
      <c r="C939" s="96">
        <v>164.91099818000001</v>
      </c>
      <c r="D939" s="96">
        <v>112.78901326</v>
      </c>
      <c r="E939" s="96">
        <v>130.33550857286545</v>
      </c>
      <c r="F939" s="96">
        <v>120.62257995</v>
      </c>
      <c r="G939" s="49"/>
      <c r="H939" s="97">
        <v>112.78901326</v>
      </c>
      <c r="I939" s="98">
        <v>8593491.6099999994</v>
      </c>
    </row>
    <row r="940" spans="2:9" ht="15.95" customHeight="1" x14ac:dyDescent="0.2">
      <c r="B940" s="95">
        <v>44684</v>
      </c>
      <c r="C940" s="96">
        <v>165.63556320000001</v>
      </c>
      <c r="D940" s="96">
        <v>113.28457132</v>
      </c>
      <c r="E940" s="96">
        <v>130.18319522658317</v>
      </c>
      <c r="F940" s="96">
        <v>120.67533937</v>
      </c>
      <c r="G940" s="49"/>
      <c r="H940" s="97">
        <v>113.28457132</v>
      </c>
      <c r="I940" s="98">
        <v>3044782.06</v>
      </c>
    </row>
    <row r="941" spans="2:9" ht="15.95" customHeight="1" x14ac:dyDescent="0.2">
      <c r="B941" s="95">
        <v>44685</v>
      </c>
      <c r="C941" s="96">
        <v>166.21521521</v>
      </c>
      <c r="D941" s="96">
        <v>113.68101776</v>
      </c>
      <c r="E941" s="96">
        <v>129.85807377182769</v>
      </c>
      <c r="F941" s="96">
        <v>120.72812188</v>
      </c>
      <c r="G941" s="49"/>
      <c r="H941" s="97">
        <v>113.68101776</v>
      </c>
      <c r="I941" s="98">
        <v>3122002.57</v>
      </c>
    </row>
    <row r="942" spans="2:9" ht="15.95" customHeight="1" x14ac:dyDescent="0.2">
      <c r="B942" s="95">
        <v>44686</v>
      </c>
      <c r="C942" s="96">
        <v>166.79486722999999</v>
      </c>
      <c r="D942" s="96">
        <v>114.07746421</v>
      </c>
      <c r="E942" s="96">
        <v>129.60421819469053</v>
      </c>
      <c r="F942" s="96">
        <v>120.78520115000001</v>
      </c>
      <c r="G942" s="49"/>
      <c r="H942" s="97">
        <v>114.07746421</v>
      </c>
      <c r="I942" s="98">
        <v>2913512.95</v>
      </c>
    </row>
    <row r="943" spans="2:9" ht="15.95" customHeight="1" x14ac:dyDescent="0.2">
      <c r="B943" s="95">
        <v>44687</v>
      </c>
      <c r="C943" s="96">
        <v>165.34573718999999</v>
      </c>
      <c r="D943" s="96">
        <v>113.0863481</v>
      </c>
      <c r="E943" s="96">
        <v>129.45982327925472</v>
      </c>
      <c r="F943" s="96">
        <v>120.84230753</v>
      </c>
      <c r="G943" s="49"/>
      <c r="H943" s="97">
        <v>113.0863481</v>
      </c>
      <c r="I943" s="98">
        <v>3100617</v>
      </c>
    </row>
    <row r="944" spans="2:9" ht="15.95" customHeight="1" x14ac:dyDescent="0.2">
      <c r="B944" s="95">
        <v>44690</v>
      </c>
      <c r="C944" s="96">
        <v>165.22980679</v>
      </c>
      <c r="D944" s="96">
        <v>113.00705881</v>
      </c>
      <c r="E944" s="96">
        <v>129.01452799165267</v>
      </c>
      <c r="F944" s="96">
        <v>120.89944083</v>
      </c>
      <c r="G944" s="49"/>
      <c r="H944" s="97">
        <v>113.00705881</v>
      </c>
      <c r="I944" s="98">
        <v>3854219</v>
      </c>
    </row>
    <row r="945" spans="2:9" ht="15.95" customHeight="1" x14ac:dyDescent="0.2">
      <c r="B945" s="95">
        <v>44691</v>
      </c>
      <c r="C945" s="96">
        <v>165.20082418999999</v>
      </c>
      <c r="D945" s="96">
        <v>112.98723648000001</v>
      </c>
      <c r="E945" s="96">
        <v>128.93627526328743</v>
      </c>
      <c r="F945" s="96">
        <v>120.95660106</v>
      </c>
      <c r="G945" s="49"/>
      <c r="H945" s="97">
        <v>112.98723648000001</v>
      </c>
      <c r="I945" s="98">
        <v>3129062.65</v>
      </c>
    </row>
    <row r="946" spans="2:9" ht="15.95" customHeight="1" x14ac:dyDescent="0.2">
      <c r="B946" s="95">
        <v>44692</v>
      </c>
      <c r="C946" s="96">
        <v>165.20082418999999</v>
      </c>
      <c r="D946" s="96">
        <v>112.98723648000001</v>
      </c>
      <c r="E946" s="96">
        <v>128.73784870207564</v>
      </c>
      <c r="F946" s="96">
        <v>121.01378839</v>
      </c>
      <c r="G946" s="49"/>
      <c r="H946" s="97">
        <v>112.98723648000001</v>
      </c>
      <c r="I946" s="98">
        <v>3458037.86</v>
      </c>
    </row>
    <row r="947" spans="2:9" ht="15.95" customHeight="1" x14ac:dyDescent="0.2">
      <c r="B947" s="95">
        <v>44693</v>
      </c>
      <c r="C947" s="96">
        <v>165.50514149</v>
      </c>
      <c r="D947" s="96">
        <v>113.19537087</v>
      </c>
      <c r="E947" s="96">
        <v>128.36195613189273</v>
      </c>
      <c r="F947" s="96">
        <v>121.07100283</v>
      </c>
      <c r="G947" s="49"/>
      <c r="H947" s="97">
        <v>113.19537087</v>
      </c>
      <c r="I947" s="98">
        <v>3261343.16</v>
      </c>
    </row>
    <row r="948" spans="2:9" ht="15.95" customHeight="1" x14ac:dyDescent="0.2">
      <c r="B948" s="95">
        <v>44694</v>
      </c>
      <c r="C948" s="96">
        <v>166.64995422000001</v>
      </c>
      <c r="D948" s="96">
        <v>113.97835259</v>
      </c>
      <c r="E948" s="96">
        <v>129.1109465319598</v>
      </c>
      <c r="F948" s="96">
        <v>121.1282442</v>
      </c>
      <c r="G948" s="49"/>
      <c r="H948" s="97">
        <v>113.97835259</v>
      </c>
      <c r="I948" s="98">
        <v>3077814.55</v>
      </c>
    </row>
    <row r="949" spans="2:9" ht="15.95" customHeight="1" x14ac:dyDescent="0.2">
      <c r="B949" s="95">
        <v>44697</v>
      </c>
      <c r="C949" s="96">
        <v>166.64995422000001</v>
      </c>
      <c r="D949" s="96">
        <v>113.97835259</v>
      </c>
      <c r="E949" s="96">
        <v>128.96003055582688</v>
      </c>
      <c r="F949" s="96">
        <v>121.18551266999999</v>
      </c>
      <c r="G949" s="49"/>
      <c r="H949" s="97">
        <v>113.97835259</v>
      </c>
      <c r="I949" s="98">
        <v>3571231.62</v>
      </c>
    </row>
    <row r="950" spans="2:9" ht="15.95" customHeight="1" x14ac:dyDescent="0.2">
      <c r="B950" s="95">
        <v>44698</v>
      </c>
      <c r="C950" s="96">
        <v>166.64995422000001</v>
      </c>
      <c r="D950" s="96">
        <v>113.97835259</v>
      </c>
      <c r="E950" s="96">
        <v>129.33219680561146</v>
      </c>
      <c r="F950" s="96">
        <v>121.24280825</v>
      </c>
      <c r="G950" s="49"/>
      <c r="H950" s="97">
        <v>113.97835259</v>
      </c>
      <c r="I950" s="98">
        <v>3565800.79</v>
      </c>
    </row>
    <row r="951" spans="2:9" ht="15.95" customHeight="1" x14ac:dyDescent="0.2">
      <c r="B951" s="95">
        <v>44699</v>
      </c>
      <c r="C951" s="96">
        <v>167.01223673000001</v>
      </c>
      <c r="D951" s="96">
        <v>114.22613162</v>
      </c>
      <c r="E951" s="96">
        <v>129.37132316979407</v>
      </c>
      <c r="F951" s="96">
        <v>121.30013092999999</v>
      </c>
      <c r="G951" s="49"/>
      <c r="H951" s="97">
        <v>114.22613162</v>
      </c>
      <c r="I951" s="98">
        <v>3608788.73</v>
      </c>
    </row>
    <row r="952" spans="2:9" ht="15.95" customHeight="1" x14ac:dyDescent="0.2">
      <c r="B952" s="95">
        <v>44700</v>
      </c>
      <c r="C952" s="96">
        <v>166.36012821</v>
      </c>
      <c r="D952" s="96">
        <v>113.78012937</v>
      </c>
      <c r="E952" s="96">
        <v>129.45050747825886</v>
      </c>
      <c r="F952" s="96">
        <v>121.35748072</v>
      </c>
      <c r="G952" s="49"/>
      <c r="H952" s="97">
        <v>113.78012937</v>
      </c>
      <c r="I952" s="98">
        <v>2778930.03</v>
      </c>
    </row>
    <row r="953" spans="2:9" ht="15.95" customHeight="1" x14ac:dyDescent="0.2">
      <c r="B953" s="95">
        <v>44701</v>
      </c>
      <c r="C953" s="96">
        <v>167.21511494000001</v>
      </c>
      <c r="D953" s="96">
        <v>114.36488788</v>
      </c>
      <c r="E953" s="96">
        <v>129.70249989519687</v>
      </c>
      <c r="F953" s="96">
        <v>121.41485762000001</v>
      </c>
      <c r="G953" s="49"/>
      <c r="H953" s="97">
        <v>114.36488788</v>
      </c>
      <c r="I953" s="98">
        <v>2351217.9</v>
      </c>
    </row>
    <row r="954" spans="2:9" ht="15.95" customHeight="1" x14ac:dyDescent="0.2">
      <c r="B954" s="95">
        <v>44704</v>
      </c>
      <c r="C954" s="96">
        <v>168.09908426000001</v>
      </c>
      <c r="D954" s="96">
        <v>114.96946869999999</v>
      </c>
      <c r="E954" s="96">
        <v>129.92607911909749</v>
      </c>
      <c r="F954" s="96">
        <v>121.47226162</v>
      </c>
      <c r="G954" s="49"/>
      <c r="H954" s="97">
        <v>114.96946869999999</v>
      </c>
      <c r="I954" s="98">
        <v>3125758.18</v>
      </c>
    </row>
    <row r="955" spans="2:9" ht="15.95" customHeight="1" x14ac:dyDescent="0.2">
      <c r="B955" s="95">
        <v>44705</v>
      </c>
      <c r="C955" s="96">
        <v>167.95417125</v>
      </c>
      <c r="D955" s="96">
        <v>114.87035709</v>
      </c>
      <c r="E955" s="96">
        <v>130.00666079771167</v>
      </c>
      <c r="F955" s="96">
        <v>121.52969272999999</v>
      </c>
      <c r="G955" s="49"/>
      <c r="H955" s="97">
        <v>114.87035709</v>
      </c>
      <c r="I955" s="98">
        <v>3192881.22</v>
      </c>
    </row>
    <row r="956" spans="2:9" ht="15.95" customHeight="1" x14ac:dyDescent="0.2">
      <c r="B956" s="95">
        <v>44706</v>
      </c>
      <c r="C956" s="96">
        <v>167.12816713000001</v>
      </c>
      <c r="D956" s="96">
        <v>114.30542091</v>
      </c>
      <c r="E956" s="96">
        <v>130.10354512806862</v>
      </c>
      <c r="F956" s="96">
        <v>121.58715094999999</v>
      </c>
      <c r="G956" s="49"/>
      <c r="H956" s="97">
        <v>114.30542091</v>
      </c>
      <c r="I956" s="98">
        <v>3009370.98</v>
      </c>
    </row>
    <row r="957" spans="2:9" ht="15.95" customHeight="1" x14ac:dyDescent="0.2">
      <c r="B957" s="95">
        <v>44707</v>
      </c>
      <c r="C957" s="96">
        <v>167.85273215000001</v>
      </c>
      <c r="D957" s="96">
        <v>114.80097897</v>
      </c>
      <c r="E957" s="96">
        <v>130.22045843056668</v>
      </c>
      <c r="F957" s="96">
        <v>121.64463646</v>
      </c>
      <c r="G957" s="49"/>
      <c r="H957" s="97">
        <v>114.80097897</v>
      </c>
      <c r="I957" s="98">
        <v>2947179.54</v>
      </c>
    </row>
    <row r="958" spans="2:9" ht="15.95" customHeight="1" x14ac:dyDescent="0.2">
      <c r="B958" s="95">
        <v>44708</v>
      </c>
      <c r="C958" s="96">
        <v>168.02662776</v>
      </c>
      <c r="D958" s="96">
        <v>114.9199129</v>
      </c>
      <c r="E958" s="96">
        <v>130.72490905449243</v>
      </c>
      <c r="F958" s="96">
        <v>121.70214907</v>
      </c>
      <c r="G958" s="49"/>
      <c r="H958" s="97">
        <v>114.9199129</v>
      </c>
      <c r="I958" s="98">
        <v>3335064.37</v>
      </c>
    </row>
    <row r="959" spans="2:9" ht="15.95" customHeight="1" x14ac:dyDescent="0.2">
      <c r="B959" s="95">
        <v>44711</v>
      </c>
      <c r="C959" s="96">
        <v>170.95387042999999</v>
      </c>
      <c r="D959" s="96">
        <v>116.92196744</v>
      </c>
      <c r="E959" s="96">
        <v>131.00904098486615</v>
      </c>
      <c r="F959" s="96">
        <v>121.75968897</v>
      </c>
      <c r="G959" s="49"/>
      <c r="H959" s="97">
        <v>116.92196744</v>
      </c>
      <c r="I959" s="98">
        <v>2642998.73</v>
      </c>
    </row>
    <row r="960" spans="2:9" ht="15.95" customHeight="1" x14ac:dyDescent="0.2">
      <c r="B960" s="95">
        <v>44712</v>
      </c>
      <c r="C960" s="96">
        <v>171.57699635</v>
      </c>
      <c r="D960" s="96">
        <v>117.34814737000001</v>
      </c>
      <c r="E960" s="96">
        <v>131.37375459385402</v>
      </c>
      <c r="F960" s="96">
        <v>121.81725599000001</v>
      </c>
      <c r="G960" s="49"/>
      <c r="H960" s="97">
        <v>117.34814737000001</v>
      </c>
      <c r="I960" s="98">
        <v>3041603.31</v>
      </c>
    </row>
    <row r="961" spans="2:9" ht="15.95" customHeight="1" x14ac:dyDescent="0.2">
      <c r="B961" s="95">
        <v>44713</v>
      </c>
      <c r="C961" s="96">
        <v>172.84653187000001</v>
      </c>
      <c r="D961" s="96">
        <v>117.39770317</v>
      </c>
      <c r="E961" s="96">
        <v>131.49625737694959</v>
      </c>
      <c r="F961" s="96">
        <v>121.87485028</v>
      </c>
      <c r="G961" s="49"/>
      <c r="H961" s="97">
        <v>117.39770317</v>
      </c>
      <c r="I961" s="98">
        <v>7742352.3700000001</v>
      </c>
    </row>
    <row r="962" spans="2:9" ht="15.95" customHeight="1" x14ac:dyDescent="0.2">
      <c r="B962" s="95">
        <v>44714</v>
      </c>
      <c r="C962" s="96">
        <v>172.74438533</v>
      </c>
      <c r="D962" s="96">
        <v>117.32832504</v>
      </c>
      <c r="E962" s="96">
        <v>131.64391282273397</v>
      </c>
      <c r="F962" s="96">
        <v>121.93247169</v>
      </c>
      <c r="G962" s="49"/>
      <c r="H962" s="97">
        <v>117.32832504</v>
      </c>
      <c r="I962" s="98">
        <v>2802913.53</v>
      </c>
    </row>
    <row r="963" spans="2:9" ht="15.95" customHeight="1" x14ac:dyDescent="0.2">
      <c r="B963" s="95">
        <v>44715</v>
      </c>
      <c r="C963" s="96">
        <v>172.91949367999999</v>
      </c>
      <c r="D963" s="96">
        <v>117.44725898</v>
      </c>
      <c r="E963" s="96">
        <v>131.83069463270095</v>
      </c>
      <c r="F963" s="96">
        <v>121.99012039</v>
      </c>
      <c r="G963" s="49"/>
      <c r="H963" s="97">
        <v>117.44725898</v>
      </c>
      <c r="I963" s="98">
        <v>3301271.96</v>
      </c>
    </row>
    <row r="964" spans="2:9" ht="15.95" customHeight="1" x14ac:dyDescent="0.2">
      <c r="B964" s="95">
        <v>44718</v>
      </c>
      <c r="C964" s="96">
        <v>172.33579918999999</v>
      </c>
      <c r="D964" s="96">
        <v>117.05081253</v>
      </c>
      <c r="E964" s="96">
        <v>131.78551299787102</v>
      </c>
      <c r="F964" s="96">
        <v>122.04779637</v>
      </c>
      <c r="G964" s="49"/>
      <c r="H964" s="97">
        <v>117.05081253</v>
      </c>
      <c r="I964" s="98">
        <v>2797409.42</v>
      </c>
    </row>
    <row r="965" spans="2:9" ht="15.95" customHeight="1" x14ac:dyDescent="0.2">
      <c r="B965" s="95">
        <v>44719</v>
      </c>
      <c r="C965" s="96">
        <v>172.32120682999999</v>
      </c>
      <c r="D965" s="96">
        <v>117.04090137</v>
      </c>
      <c r="E965" s="96">
        <v>131.57963379586255</v>
      </c>
      <c r="F965" s="96">
        <v>122.10549965</v>
      </c>
      <c r="G965" s="49"/>
      <c r="H965" s="97">
        <v>117.04090137</v>
      </c>
      <c r="I965" s="98">
        <v>2968527.46</v>
      </c>
    </row>
    <row r="966" spans="2:9" ht="15.95" customHeight="1" x14ac:dyDescent="0.2">
      <c r="B966" s="95">
        <v>44720</v>
      </c>
      <c r="C966" s="96">
        <v>171.75210469000001</v>
      </c>
      <c r="D966" s="96">
        <v>116.65436609</v>
      </c>
      <c r="E966" s="96">
        <v>131.48321525555542</v>
      </c>
      <c r="F966" s="96">
        <v>122.16323022</v>
      </c>
      <c r="G966" s="49"/>
      <c r="H966" s="97">
        <v>116.65436609</v>
      </c>
      <c r="I966" s="98">
        <v>4040042.37</v>
      </c>
    </row>
    <row r="967" spans="2:9" ht="15.95" customHeight="1" x14ac:dyDescent="0.2">
      <c r="B967" s="95">
        <v>44721</v>
      </c>
      <c r="C967" s="96">
        <v>171.46025745</v>
      </c>
      <c r="D967" s="96">
        <v>116.45614286999999</v>
      </c>
      <c r="E967" s="96">
        <v>131.24985444060914</v>
      </c>
      <c r="F967" s="96">
        <v>122.22098807</v>
      </c>
      <c r="G967" s="49"/>
      <c r="H967" s="97">
        <v>116.45614286999999</v>
      </c>
      <c r="I967" s="98">
        <v>3246052.06</v>
      </c>
    </row>
    <row r="968" spans="2:9" ht="15.95" customHeight="1" x14ac:dyDescent="0.2">
      <c r="B968" s="95">
        <v>44722</v>
      </c>
      <c r="C968" s="96">
        <v>172.55468461999999</v>
      </c>
      <c r="D968" s="96">
        <v>117.19947995</v>
      </c>
      <c r="E968" s="96">
        <v>131.05655156994504</v>
      </c>
      <c r="F968" s="96">
        <v>122.27877322000001</v>
      </c>
      <c r="G968" s="49"/>
      <c r="H968" s="97">
        <v>117.19947995</v>
      </c>
      <c r="I968" s="98">
        <v>3767431.09</v>
      </c>
    </row>
    <row r="969" spans="2:9" ht="15.95" customHeight="1" x14ac:dyDescent="0.2">
      <c r="B969" s="95">
        <v>44725</v>
      </c>
      <c r="C969" s="96">
        <v>171.86884359000001</v>
      </c>
      <c r="D969" s="96">
        <v>116.73365538</v>
      </c>
      <c r="E969" s="96">
        <v>130.53952461467486</v>
      </c>
      <c r="F969" s="96">
        <v>122.33658565</v>
      </c>
      <c r="G969" s="49"/>
      <c r="H969" s="97">
        <v>116.73365538</v>
      </c>
      <c r="I969" s="98">
        <v>3718395.14</v>
      </c>
    </row>
    <row r="970" spans="2:9" ht="15.95" customHeight="1" x14ac:dyDescent="0.2">
      <c r="B970" s="95">
        <v>44726</v>
      </c>
      <c r="C970" s="96">
        <v>172.11691375000001</v>
      </c>
      <c r="D970" s="96">
        <v>116.90214512</v>
      </c>
      <c r="E970" s="96">
        <v>130.48036927835116</v>
      </c>
      <c r="F970" s="96">
        <v>122.39442538</v>
      </c>
      <c r="G970" s="49"/>
      <c r="H970" s="97">
        <v>116.90214512</v>
      </c>
      <c r="I970" s="98">
        <v>2839961.94</v>
      </c>
    </row>
    <row r="971" spans="2:9" ht="15.95" customHeight="1" x14ac:dyDescent="0.2">
      <c r="B971" s="95">
        <v>44727</v>
      </c>
      <c r="C971" s="96">
        <v>170.73063933</v>
      </c>
      <c r="D971" s="96">
        <v>115.96058481</v>
      </c>
      <c r="E971" s="96">
        <v>130.62522998383679</v>
      </c>
      <c r="F971" s="96">
        <v>122.45229258000001</v>
      </c>
      <c r="G971" s="49"/>
      <c r="H971" s="97">
        <v>115.96058481</v>
      </c>
      <c r="I971" s="98">
        <v>4177881.76</v>
      </c>
    </row>
    <row r="972" spans="2:9" ht="15.95" customHeight="1" x14ac:dyDescent="0.2">
      <c r="B972" s="95">
        <v>44729</v>
      </c>
      <c r="C972" s="96">
        <v>171.35811090999999</v>
      </c>
      <c r="D972" s="96">
        <v>116.38676474</v>
      </c>
      <c r="E972" s="96">
        <v>130.51530353208565</v>
      </c>
      <c r="F972" s="96">
        <v>122.51234003</v>
      </c>
      <c r="G972" s="49"/>
      <c r="H972" s="97">
        <v>116.38676474</v>
      </c>
      <c r="I972" s="98">
        <v>3994175.29</v>
      </c>
    </row>
    <row r="973" spans="2:9" ht="15.95" customHeight="1" x14ac:dyDescent="0.2">
      <c r="B973" s="95">
        <v>44732</v>
      </c>
      <c r="C973" s="96">
        <v>172.59846171000001</v>
      </c>
      <c r="D973" s="96">
        <v>117.22921343</v>
      </c>
      <c r="E973" s="96">
        <v>130.94522774804454</v>
      </c>
      <c r="F973" s="96">
        <v>122.57241697000001</v>
      </c>
      <c r="G973" s="49"/>
      <c r="H973" s="97">
        <v>117.22921343</v>
      </c>
      <c r="I973" s="98">
        <v>4561101.03</v>
      </c>
    </row>
    <row r="974" spans="2:9" ht="15.95" customHeight="1" x14ac:dyDescent="0.2">
      <c r="B974" s="95">
        <v>44733</v>
      </c>
      <c r="C974" s="96">
        <v>171.83965886999999</v>
      </c>
      <c r="D974" s="96">
        <v>116.71383306</v>
      </c>
      <c r="E974" s="96">
        <v>131.03046732715666</v>
      </c>
      <c r="F974" s="96">
        <v>122.63252339</v>
      </c>
      <c r="G974" s="49"/>
      <c r="H974" s="97">
        <v>116.71383306</v>
      </c>
      <c r="I974" s="98">
        <v>3403084.4</v>
      </c>
    </row>
    <row r="975" spans="2:9" ht="15.95" customHeight="1" x14ac:dyDescent="0.2">
      <c r="B975" s="95">
        <v>44734</v>
      </c>
      <c r="C975" s="96">
        <v>171.48944216999999</v>
      </c>
      <c r="D975" s="96">
        <v>116.47596519</v>
      </c>
      <c r="E975" s="96">
        <v>130.81340916395317</v>
      </c>
      <c r="F975" s="96">
        <v>122.69265931</v>
      </c>
      <c r="G975" s="49"/>
      <c r="H975" s="97">
        <v>116.47596519</v>
      </c>
      <c r="I975" s="98">
        <v>2984579.73</v>
      </c>
    </row>
    <row r="976" spans="2:9" ht="15.95" customHeight="1" x14ac:dyDescent="0.2">
      <c r="B976" s="95">
        <v>44735</v>
      </c>
      <c r="C976" s="96">
        <v>171.13922547999999</v>
      </c>
      <c r="D976" s="96">
        <v>116.23809731999999</v>
      </c>
      <c r="E976" s="96">
        <v>130.54511409527242</v>
      </c>
      <c r="F976" s="96">
        <v>122.75282471</v>
      </c>
      <c r="G976" s="49"/>
      <c r="H976" s="97">
        <v>116.23809731999999</v>
      </c>
      <c r="I976" s="98">
        <v>3430656.68</v>
      </c>
    </row>
    <row r="977" spans="2:9" ht="15.95" customHeight="1" x14ac:dyDescent="0.2">
      <c r="B977" s="95">
        <v>44736</v>
      </c>
      <c r="C977" s="96">
        <v>170.71604697000001</v>
      </c>
      <c r="D977" s="96">
        <v>115.95067365</v>
      </c>
      <c r="E977" s="96">
        <v>130.53160618382844</v>
      </c>
      <c r="F977" s="96">
        <v>122.8130196</v>
      </c>
      <c r="G977" s="49"/>
      <c r="H977" s="97">
        <v>115.95067365</v>
      </c>
      <c r="I977" s="98">
        <v>4143842.98</v>
      </c>
    </row>
    <row r="978" spans="2:9" ht="15.95" customHeight="1" x14ac:dyDescent="0.2">
      <c r="B978" s="95">
        <v>44739</v>
      </c>
      <c r="C978" s="96">
        <v>170.32205318999999</v>
      </c>
      <c r="D978" s="96">
        <v>115.68307230000001</v>
      </c>
      <c r="E978" s="96">
        <v>130.44683239476615</v>
      </c>
      <c r="F978" s="96">
        <v>122.87324398</v>
      </c>
      <c r="G978" s="49"/>
      <c r="H978" s="97">
        <v>115.68307230000001</v>
      </c>
      <c r="I978" s="98">
        <v>3684022.13</v>
      </c>
    </row>
    <row r="979" spans="2:9" ht="15.95" customHeight="1" x14ac:dyDescent="0.2">
      <c r="B979" s="95">
        <v>44740</v>
      </c>
      <c r="C979" s="96">
        <v>170.61390043</v>
      </c>
      <c r="D979" s="96">
        <v>115.88129551999999</v>
      </c>
      <c r="E979" s="96">
        <v>130.12823200070775</v>
      </c>
      <c r="F979" s="96">
        <v>122.93349784</v>
      </c>
      <c r="G979" s="49"/>
      <c r="H979" s="97">
        <v>115.88129551999999</v>
      </c>
      <c r="I979" s="98">
        <v>4026176.99</v>
      </c>
    </row>
    <row r="980" spans="2:9" ht="15.95" customHeight="1" x14ac:dyDescent="0.2">
      <c r="B980" s="95">
        <v>44741</v>
      </c>
      <c r="C980" s="96">
        <v>171.24137200999999</v>
      </c>
      <c r="D980" s="96">
        <v>116.30747545</v>
      </c>
      <c r="E980" s="96">
        <v>130.06674771413506</v>
      </c>
      <c r="F980" s="96">
        <v>122.99378138</v>
      </c>
      <c r="G980" s="49"/>
      <c r="H980" s="97">
        <v>116.30747545</v>
      </c>
      <c r="I980" s="98">
        <v>5904472.9500000002</v>
      </c>
    </row>
    <row r="981" spans="2:9" ht="15.95" customHeight="1" x14ac:dyDescent="0.2">
      <c r="B981" s="95">
        <v>44742</v>
      </c>
      <c r="C981" s="96">
        <v>173.19674857000001</v>
      </c>
      <c r="D981" s="96">
        <v>117.63557104</v>
      </c>
      <c r="E981" s="96">
        <v>130.2171979002182</v>
      </c>
      <c r="F981" s="96">
        <v>123.0540944</v>
      </c>
      <c r="G981" s="49"/>
      <c r="H981" s="97">
        <v>117.63557104</v>
      </c>
      <c r="I981" s="98">
        <v>3655197.95</v>
      </c>
    </row>
    <row r="982" spans="2:9" ht="15.95" customHeight="1" x14ac:dyDescent="0.2">
      <c r="B982" s="95">
        <v>44743</v>
      </c>
      <c r="C982" s="96">
        <v>173.32942120000001</v>
      </c>
      <c r="D982" s="96">
        <v>116.53543216</v>
      </c>
      <c r="E982" s="96">
        <v>130.05417138279066</v>
      </c>
      <c r="F982" s="96">
        <v>123.11443709</v>
      </c>
      <c r="G982" s="49"/>
      <c r="H982" s="97">
        <v>116.53543216</v>
      </c>
      <c r="I982" s="98">
        <v>9550956.1600000001</v>
      </c>
    </row>
    <row r="983" spans="2:9" ht="15.95" customHeight="1" x14ac:dyDescent="0.2">
      <c r="B983" s="95">
        <v>44746</v>
      </c>
      <c r="C983" s="96">
        <v>173.75692190000001</v>
      </c>
      <c r="D983" s="96">
        <v>116.82285582999999</v>
      </c>
      <c r="E983" s="96">
        <v>130.11379250916417</v>
      </c>
      <c r="F983" s="96">
        <v>123.17480928000001</v>
      </c>
      <c r="G983" s="49"/>
      <c r="H983" s="97">
        <v>116.82285582999999</v>
      </c>
      <c r="I983" s="98">
        <v>3373444.71</v>
      </c>
    </row>
    <row r="984" spans="2:9" ht="15.95" customHeight="1" x14ac:dyDescent="0.2">
      <c r="B984" s="95">
        <v>44747</v>
      </c>
      <c r="C984" s="96">
        <v>174.08123277000001</v>
      </c>
      <c r="D984" s="96">
        <v>117.04090137</v>
      </c>
      <c r="E984" s="96">
        <v>129.66663406136294</v>
      </c>
      <c r="F984" s="96">
        <v>123.23521113</v>
      </c>
      <c r="G984" s="49"/>
      <c r="H984" s="97">
        <v>117.04090137</v>
      </c>
      <c r="I984" s="98">
        <v>3494545.9</v>
      </c>
    </row>
    <row r="985" spans="2:9" ht="15.95" customHeight="1" x14ac:dyDescent="0.2">
      <c r="B985" s="95">
        <v>44748</v>
      </c>
      <c r="C985" s="96">
        <v>173.58002504999999</v>
      </c>
      <c r="D985" s="96">
        <v>116.7039219</v>
      </c>
      <c r="E985" s="96">
        <v>129.89161065541293</v>
      </c>
      <c r="F985" s="96">
        <v>123.29564265</v>
      </c>
      <c r="G985" s="49"/>
      <c r="H985" s="97">
        <v>116.7039219</v>
      </c>
      <c r="I985" s="98">
        <v>3355211.19</v>
      </c>
    </row>
    <row r="986" spans="2:9" ht="15.95" customHeight="1" x14ac:dyDescent="0.2">
      <c r="B986" s="95">
        <v>44749</v>
      </c>
      <c r="C986" s="96">
        <v>173.29993838999999</v>
      </c>
      <c r="D986" s="96">
        <v>116.51560983</v>
      </c>
      <c r="E986" s="96">
        <v>130.07606351513095</v>
      </c>
      <c r="F986" s="96">
        <v>123.35610366</v>
      </c>
      <c r="G986" s="49"/>
      <c r="H986" s="97">
        <v>116.51560983</v>
      </c>
      <c r="I986" s="98">
        <v>3231937.9</v>
      </c>
    </row>
    <row r="987" spans="2:9" ht="15.95" customHeight="1" x14ac:dyDescent="0.2">
      <c r="B987" s="95">
        <v>44750</v>
      </c>
      <c r="C987" s="96">
        <v>174.24338821000001</v>
      </c>
      <c r="D987" s="96">
        <v>117.14992415</v>
      </c>
      <c r="E987" s="96">
        <v>130.04904769224297</v>
      </c>
      <c r="F987" s="96">
        <v>123.41659435</v>
      </c>
      <c r="G987" s="49"/>
      <c r="H987" s="97">
        <v>117.14992415</v>
      </c>
      <c r="I987" s="98">
        <v>4762197.6399999997</v>
      </c>
    </row>
    <row r="988" spans="2:9" ht="15.95" customHeight="1" x14ac:dyDescent="0.2">
      <c r="B988" s="95">
        <v>44753</v>
      </c>
      <c r="C988" s="96">
        <v>173.91907732999999</v>
      </c>
      <c r="D988" s="96">
        <v>116.9318786</v>
      </c>
      <c r="E988" s="96">
        <v>129.80683686635061</v>
      </c>
      <c r="F988" s="96">
        <v>123.4771147</v>
      </c>
      <c r="G988" s="49"/>
      <c r="H988" s="97">
        <v>116.9318786</v>
      </c>
      <c r="I988" s="98">
        <v>4070886.31</v>
      </c>
    </row>
    <row r="989" spans="2:9" ht="15.95" customHeight="1" x14ac:dyDescent="0.2">
      <c r="B989" s="95">
        <v>44754</v>
      </c>
      <c r="C989" s="96">
        <v>173.80114610999999</v>
      </c>
      <c r="D989" s="96">
        <v>116.85258931</v>
      </c>
      <c r="E989" s="96">
        <v>129.5036075439354</v>
      </c>
      <c r="F989" s="96">
        <v>123.53766472</v>
      </c>
      <c r="G989" s="49"/>
      <c r="H989" s="97">
        <v>116.85258931</v>
      </c>
      <c r="I989" s="98">
        <v>3052993.15</v>
      </c>
    </row>
    <row r="990" spans="2:9" ht="15.95" customHeight="1" x14ac:dyDescent="0.2">
      <c r="B990" s="95">
        <v>44755</v>
      </c>
      <c r="C990" s="96">
        <v>173.72743908999999</v>
      </c>
      <c r="D990" s="96">
        <v>116.80303351000001</v>
      </c>
      <c r="E990" s="96">
        <v>129.17010186828364</v>
      </c>
      <c r="F990" s="96">
        <v>123.59824442</v>
      </c>
      <c r="G990" s="49"/>
      <c r="H990" s="97">
        <v>116.80303351000001</v>
      </c>
      <c r="I990" s="98">
        <v>4187080.46</v>
      </c>
    </row>
    <row r="991" spans="2:9" ht="15.95" customHeight="1" x14ac:dyDescent="0.2">
      <c r="B991" s="95">
        <v>44756</v>
      </c>
      <c r="C991" s="96">
        <v>173.28519699</v>
      </c>
      <c r="D991" s="96">
        <v>116.50569867</v>
      </c>
      <c r="E991" s="96">
        <v>129.29772834192693</v>
      </c>
      <c r="F991" s="96">
        <v>123.65885396</v>
      </c>
      <c r="G991" s="49"/>
      <c r="H991" s="97">
        <v>116.50569867</v>
      </c>
      <c r="I991" s="98">
        <v>3506252.43</v>
      </c>
    </row>
    <row r="992" spans="2:9" ht="15.95" customHeight="1" x14ac:dyDescent="0.2">
      <c r="B992" s="95">
        <v>44757</v>
      </c>
      <c r="C992" s="96">
        <v>173.15252436</v>
      </c>
      <c r="D992" s="96">
        <v>116.41649821999999</v>
      </c>
      <c r="E992" s="96">
        <v>129.40299689318013</v>
      </c>
      <c r="F992" s="96">
        <v>123.71949318</v>
      </c>
      <c r="G992" s="49"/>
      <c r="H992" s="97">
        <v>116.41649821999999</v>
      </c>
      <c r="I992" s="98">
        <v>3553159.58</v>
      </c>
    </row>
    <row r="993" spans="2:9" ht="15.95" customHeight="1" x14ac:dyDescent="0.2">
      <c r="B993" s="95">
        <v>44760</v>
      </c>
      <c r="C993" s="96">
        <v>173.53580084000001</v>
      </c>
      <c r="D993" s="96">
        <v>116.67418841</v>
      </c>
      <c r="E993" s="96">
        <v>129.47892067129641</v>
      </c>
      <c r="F993" s="96">
        <v>123.78016207</v>
      </c>
      <c r="G993" s="49"/>
      <c r="H993" s="97">
        <v>116.67418841</v>
      </c>
      <c r="I993" s="98">
        <v>4265426.3600000003</v>
      </c>
    </row>
    <row r="994" spans="2:9" ht="15.95" customHeight="1" x14ac:dyDescent="0.2">
      <c r="B994" s="95">
        <v>44761</v>
      </c>
      <c r="C994" s="96">
        <v>174.95097557</v>
      </c>
      <c r="D994" s="96">
        <v>117.62565988</v>
      </c>
      <c r="E994" s="96">
        <v>129.68200513300616</v>
      </c>
      <c r="F994" s="96">
        <v>123.84086082</v>
      </c>
      <c r="G994" s="49"/>
      <c r="H994" s="97">
        <v>117.62565988</v>
      </c>
      <c r="I994" s="98">
        <v>3310128.5</v>
      </c>
    </row>
    <row r="995" spans="2:9" ht="15.95" customHeight="1" x14ac:dyDescent="0.2">
      <c r="B995" s="95">
        <v>44762</v>
      </c>
      <c r="C995" s="96">
        <v>175.0836482</v>
      </c>
      <c r="D995" s="96">
        <v>117.71486032999999</v>
      </c>
      <c r="E995" s="96">
        <v>129.93306596984453</v>
      </c>
      <c r="F995" s="96">
        <v>123.90158923</v>
      </c>
      <c r="G995" s="49"/>
      <c r="H995" s="97">
        <v>117.71486032999999</v>
      </c>
      <c r="I995" s="98">
        <v>3751218.84</v>
      </c>
    </row>
    <row r="996" spans="2:9" ht="15.95" customHeight="1" x14ac:dyDescent="0.2">
      <c r="B996" s="95">
        <v>44763</v>
      </c>
      <c r="C996" s="96">
        <v>175.30476924999999</v>
      </c>
      <c r="D996" s="96">
        <v>117.86352773999999</v>
      </c>
      <c r="E996" s="96">
        <v>130.00340026736328</v>
      </c>
      <c r="F996" s="96">
        <v>123.96234750000001</v>
      </c>
      <c r="G996" s="49"/>
      <c r="H996" s="97">
        <v>117.86352773999999</v>
      </c>
      <c r="I996" s="98">
        <v>3448506.72</v>
      </c>
    </row>
    <row r="997" spans="2:9" ht="15.95" customHeight="1" x14ac:dyDescent="0.2">
      <c r="B997" s="95">
        <v>44764</v>
      </c>
      <c r="C997" s="96">
        <v>176.14502924999999</v>
      </c>
      <c r="D997" s="96">
        <v>118.42846393000001</v>
      </c>
      <c r="E997" s="96">
        <v>130.11099776886545</v>
      </c>
      <c r="F997" s="96">
        <v>124.02313544</v>
      </c>
      <c r="G997" s="49"/>
      <c r="H997" s="97">
        <v>118.42846393000001</v>
      </c>
      <c r="I997" s="98">
        <v>2992763.16</v>
      </c>
    </row>
    <row r="998" spans="2:9" ht="15.95" customHeight="1" x14ac:dyDescent="0.2">
      <c r="B998" s="95">
        <v>44767</v>
      </c>
      <c r="C998" s="96">
        <v>176.08606363000001</v>
      </c>
      <c r="D998" s="96">
        <v>118.38881928000001</v>
      </c>
      <c r="E998" s="96">
        <v>130.09329774697332</v>
      </c>
      <c r="F998" s="96">
        <v>124.08395323000001</v>
      </c>
      <c r="G998" s="49"/>
      <c r="H998" s="97">
        <v>118.38881928000001</v>
      </c>
      <c r="I998" s="98">
        <v>3679896.76</v>
      </c>
    </row>
    <row r="999" spans="2:9" ht="15.95" customHeight="1" x14ac:dyDescent="0.2">
      <c r="B999" s="95">
        <v>44768</v>
      </c>
      <c r="C999" s="96">
        <v>176.15977065000001</v>
      </c>
      <c r="D999" s="96">
        <v>118.43837508999999</v>
      </c>
      <c r="E999" s="96">
        <v>130.14173991215179</v>
      </c>
      <c r="F999" s="96">
        <v>124.14480088000001</v>
      </c>
      <c r="G999" s="49"/>
      <c r="H999" s="97">
        <v>118.43837508999999</v>
      </c>
      <c r="I999" s="98">
        <v>4153939.17</v>
      </c>
    </row>
    <row r="1000" spans="2:9" ht="15.95" customHeight="1" x14ac:dyDescent="0.2">
      <c r="B1000" s="95">
        <v>44769</v>
      </c>
      <c r="C1000" s="96">
        <v>176.13028783999999</v>
      </c>
      <c r="D1000" s="96">
        <v>118.41855277000001</v>
      </c>
      <c r="E1000" s="96">
        <v>130.17061889523896</v>
      </c>
      <c r="F1000" s="96">
        <v>124.20567837999999</v>
      </c>
      <c r="G1000" s="49"/>
      <c r="H1000" s="97">
        <v>118.41855277000001</v>
      </c>
      <c r="I1000" s="98">
        <v>3411396.07</v>
      </c>
    </row>
    <row r="1001" spans="2:9" ht="15.95" customHeight="1" x14ac:dyDescent="0.2">
      <c r="B1001" s="95">
        <v>44770</v>
      </c>
      <c r="C1001" s="96">
        <v>176.01235661999999</v>
      </c>
      <c r="D1001" s="96">
        <v>118.33926348</v>
      </c>
      <c r="E1001" s="96">
        <v>130.49946667039279</v>
      </c>
      <c r="F1001" s="96">
        <v>124.26658573</v>
      </c>
      <c r="G1001" s="49"/>
      <c r="H1001" s="97">
        <v>118.33926348</v>
      </c>
      <c r="I1001" s="98">
        <v>2947953.23</v>
      </c>
    </row>
    <row r="1002" spans="2:9" ht="15.95" customHeight="1" x14ac:dyDescent="0.2">
      <c r="B1002" s="95">
        <v>44771</v>
      </c>
      <c r="C1002" s="96">
        <v>176.23347767000001</v>
      </c>
      <c r="D1002" s="96">
        <v>118.48793089</v>
      </c>
      <c r="E1002" s="96">
        <v>131.07797791223564</v>
      </c>
      <c r="F1002" s="96">
        <v>124.32752293999999</v>
      </c>
      <c r="G1002" s="49"/>
      <c r="H1002" s="97">
        <v>118.48793089</v>
      </c>
      <c r="I1002" s="98">
        <v>4032477.33</v>
      </c>
    </row>
    <row r="1003" spans="2:9" ht="15.95" customHeight="1" x14ac:dyDescent="0.2">
      <c r="B1003" s="95">
        <v>44774</v>
      </c>
      <c r="C1003" s="96">
        <v>177.42093477</v>
      </c>
      <c r="D1003" s="96">
        <v>118.46810857</v>
      </c>
      <c r="E1003" s="96">
        <v>130.57585623855886</v>
      </c>
      <c r="F1003" s="96">
        <v>124.38849001</v>
      </c>
      <c r="G1003" s="49"/>
      <c r="H1003" s="97">
        <v>118.46810857</v>
      </c>
      <c r="I1003" s="98">
        <v>8901202.8699999992</v>
      </c>
    </row>
    <row r="1004" spans="2:9" ht="15.95" customHeight="1" x14ac:dyDescent="0.2">
      <c r="B1004" s="95">
        <v>44775</v>
      </c>
      <c r="C1004" s="96">
        <v>176.57487158000001</v>
      </c>
      <c r="D1004" s="96">
        <v>117.90317238999999</v>
      </c>
      <c r="E1004" s="96">
        <v>130.82412233509851</v>
      </c>
      <c r="F1004" s="96">
        <v>124.44948692</v>
      </c>
      <c r="G1004" s="49"/>
      <c r="H1004" s="97">
        <v>117.90317238999999</v>
      </c>
      <c r="I1004" s="98">
        <v>3190984.78</v>
      </c>
    </row>
    <row r="1005" spans="2:9" ht="15.95" customHeight="1" x14ac:dyDescent="0.2">
      <c r="B1005" s="95">
        <v>44776</v>
      </c>
      <c r="C1005" s="96">
        <v>176.57487158000001</v>
      </c>
      <c r="D1005" s="96">
        <v>117.90317238999999</v>
      </c>
      <c r="E1005" s="96">
        <v>130.71233272314819</v>
      </c>
      <c r="F1005" s="96">
        <v>124.51051388</v>
      </c>
      <c r="G1005" s="49"/>
      <c r="H1005" s="97">
        <v>117.90317238999999</v>
      </c>
      <c r="I1005" s="98">
        <v>3444479.66</v>
      </c>
    </row>
    <row r="1006" spans="2:9" ht="15.95" customHeight="1" x14ac:dyDescent="0.2">
      <c r="B1006" s="95">
        <v>44777</v>
      </c>
      <c r="C1006" s="96">
        <v>176.63424444</v>
      </c>
      <c r="D1006" s="96">
        <v>117.94281703</v>
      </c>
      <c r="E1006" s="96">
        <v>130.94289879779569</v>
      </c>
      <c r="F1006" s="96">
        <v>124.57375039</v>
      </c>
      <c r="G1006" s="49"/>
      <c r="H1006" s="97">
        <v>117.94281703</v>
      </c>
      <c r="I1006" s="98">
        <v>3508517.48</v>
      </c>
    </row>
    <row r="1007" spans="2:9" ht="15.95" customHeight="1" x14ac:dyDescent="0.2">
      <c r="B1007" s="95">
        <v>44778</v>
      </c>
      <c r="C1007" s="96">
        <v>176.63424444</v>
      </c>
      <c r="D1007" s="96">
        <v>117.94281703</v>
      </c>
      <c r="E1007" s="96">
        <v>131.23262020876692</v>
      </c>
      <c r="F1007" s="96">
        <v>124.63701895</v>
      </c>
      <c r="G1007" s="49"/>
      <c r="H1007" s="97">
        <v>117.94281703</v>
      </c>
      <c r="I1007" s="98">
        <v>3227646.43</v>
      </c>
    </row>
    <row r="1008" spans="2:9" ht="15.95" customHeight="1" x14ac:dyDescent="0.2">
      <c r="B1008" s="95">
        <v>44781</v>
      </c>
      <c r="C1008" s="96">
        <v>176.61940122999999</v>
      </c>
      <c r="D1008" s="96">
        <v>117.93290587</v>
      </c>
      <c r="E1008" s="96">
        <v>131.40682568738947</v>
      </c>
      <c r="F1008" s="96">
        <v>124.70031957</v>
      </c>
      <c r="G1008" s="49"/>
      <c r="H1008" s="97">
        <v>117.93290587</v>
      </c>
      <c r="I1008" s="98">
        <v>3406111.13</v>
      </c>
    </row>
    <row r="1009" spans="2:9" ht="15.95" customHeight="1" x14ac:dyDescent="0.2">
      <c r="B1009" s="95">
        <v>44782</v>
      </c>
      <c r="C1009" s="96">
        <v>176.63424444</v>
      </c>
      <c r="D1009" s="96">
        <v>117.94281703</v>
      </c>
      <c r="E1009" s="96">
        <v>131.62015753019463</v>
      </c>
      <c r="F1009" s="96">
        <v>124.76365242</v>
      </c>
      <c r="G1009" s="49"/>
      <c r="H1009" s="97">
        <v>117.94281703</v>
      </c>
      <c r="I1009" s="98">
        <v>4300272.25</v>
      </c>
    </row>
    <row r="1010" spans="2:9" ht="15.95" customHeight="1" x14ac:dyDescent="0.2">
      <c r="B1010" s="95">
        <v>44783</v>
      </c>
      <c r="C1010" s="96">
        <v>177.37640512999999</v>
      </c>
      <c r="D1010" s="96">
        <v>118.43837508999999</v>
      </c>
      <c r="E1010" s="96">
        <v>131.95552636604555</v>
      </c>
      <c r="F1010" s="96">
        <v>124.8270175</v>
      </c>
      <c r="G1010" s="49"/>
      <c r="H1010" s="97">
        <v>118.43837508999999</v>
      </c>
      <c r="I1010" s="98">
        <v>3163804.56</v>
      </c>
    </row>
    <row r="1011" spans="2:9" ht="15.95" customHeight="1" x14ac:dyDescent="0.2">
      <c r="B1011" s="95">
        <v>44784</v>
      </c>
      <c r="C1011" s="96">
        <v>177.37640512999999</v>
      </c>
      <c r="D1011" s="96">
        <v>118.43837508999999</v>
      </c>
      <c r="E1011" s="96">
        <v>132.82375901885962</v>
      </c>
      <c r="F1011" s="96">
        <v>124.89041464</v>
      </c>
      <c r="G1011" s="49"/>
      <c r="H1011" s="97">
        <v>118.43837508999999</v>
      </c>
      <c r="I1011" s="98">
        <v>3399205.06</v>
      </c>
    </row>
    <row r="1012" spans="2:9" ht="15.95" customHeight="1" x14ac:dyDescent="0.2">
      <c r="B1012" s="95">
        <v>44785</v>
      </c>
      <c r="C1012" s="96">
        <v>180.92393322999999</v>
      </c>
      <c r="D1012" s="96">
        <v>120.80714259</v>
      </c>
      <c r="E1012" s="96">
        <v>133.72599434530855</v>
      </c>
      <c r="F1012" s="96">
        <v>124.95384401</v>
      </c>
      <c r="G1012" s="49"/>
      <c r="H1012" s="97">
        <v>120.80714259</v>
      </c>
      <c r="I1012" s="98">
        <v>3919964.02</v>
      </c>
    </row>
    <row r="1013" spans="2:9" ht="15.95" customHeight="1" x14ac:dyDescent="0.2">
      <c r="B1013" s="95">
        <v>44788</v>
      </c>
      <c r="C1013" s="96">
        <v>180.92393322999999</v>
      </c>
      <c r="D1013" s="96">
        <v>120.80714259</v>
      </c>
      <c r="E1013" s="96">
        <v>135.17506719021443</v>
      </c>
      <c r="F1013" s="96">
        <v>125.01730562</v>
      </c>
      <c r="G1013" s="49"/>
      <c r="H1013" s="97">
        <v>120.80714259</v>
      </c>
      <c r="I1013" s="98">
        <v>4612689.6500000004</v>
      </c>
    </row>
    <row r="1014" spans="2:9" ht="15.95" customHeight="1" x14ac:dyDescent="0.2">
      <c r="B1014" s="95">
        <v>44789</v>
      </c>
      <c r="C1014" s="96">
        <v>180.70128503000001</v>
      </c>
      <c r="D1014" s="96">
        <v>120.65847517</v>
      </c>
      <c r="E1014" s="96">
        <v>135.46525439123545</v>
      </c>
      <c r="F1014" s="96">
        <v>125.08079945999999</v>
      </c>
      <c r="G1014" s="49"/>
      <c r="H1014" s="97">
        <v>120.65847517</v>
      </c>
      <c r="I1014" s="98">
        <v>5273859.16</v>
      </c>
    </row>
    <row r="1015" spans="2:9" ht="15.95" customHeight="1" x14ac:dyDescent="0.2">
      <c r="B1015" s="95">
        <v>44790</v>
      </c>
      <c r="C1015" s="96">
        <v>180.71612823999999</v>
      </c>
      <c r="D1015" s="96">
        <v>120.66838633</v>
      </c>
      <c r="E1015" s="96">
        <v>135.87049173455529</v>
      </c>
      <c r="F1015" s="96">
        <v>125.14432554</v>
      </c>
      <c r="G1015" s="49"/>
      <c r="H1015" s="97">
        <v>120.66838633</v>
      </c>
      <c r="I1015" s="98">
        <v>4422061.2300000004</v>
      </c>
    </row>
    <row r="1016" spans="2:9" ht="15.95" customHeight="1" x14ac:dyDescent="0.2">
      <c r="B1016" s="95">
        <v>44791</v>
      </c>
      <c r="C1016" s="96">
        <v>182.57152997</v>
      </c>
      <c r="D1016" s="96">
        <v>121.90728147</v>
      </c>
      <c r="E1016" s="96">
        <v>136.05354722412392</v>
      </c>
      <c r="F1016" s="96">
        <v>125.20788385</v>
      </c>
      <c r="G1016" s="49"/>
      <c r="H1016" s="97">
        <v>121.90728147</v>
      </c>
      <c r="I1016" s="98">
        <v>5788882.3200000003</v>
      </c>
    </row>
    <row r="1017" spans="2:9" ht="15.95" customHeight="1" x14ac:dyDescent="0.2">
      <c r="B1017" s="95">
        <v>44792</v>
      </c>
      <c r="C1017" s="96">
        <v>181.9629582</v>
      </c>
      <c r="D1017" s="96">
        <v>121.50092386999999</v>
      </c>
      <c r="E1017" s="96">
        <v>136.15788419527752</v>
      </c>
      <c r="F1017" s="96">
        <v>125.2714744</v>
      </c>
      <c r="G1017" s="49"/>
      <c r="H1017" s="97">
        <v>121.50092386999999</v>
      </c>
      <c r="I1017" s="98">
        <v>5159740.6399999997</v>
      </c>
    </row>
    <row r="1018" spans="2:9" ht="15.95" customHeight="1" x14ac:dyDescent="0.2">
      <c r="B1018" s="95">
        <v>44795</v>
      </c>
      <c r="C1018" s="96">
        <v>183.04651281</v>
      </c>
      <c r="D1018" s="96">
        <v>122.22443862999999</v>
      </c>
      <c r="E1018" s="96">
        <v>136.46623720824047</v>
      </c>
      <c r="F1018" s="96">
        <v>125.33509736000001</v>
      </c>
      <c r="G1018" s="49"/>
      <c r="H1018" s="97">
        <v>122.22443862999999</v>
      </c>
      <c r="I1018" s="98">
        <v>5466047.75</v>
      </c>
    </row>
    <row r="1019" spans="2:9" ht="15.95" customHeight="1" x14ac:dyDescent="0.2">
      <c r="B1019" s="95">
        <v>44796</v>
      </c>
      <c r="C1019" s="96">
        <v>184.05585135000001</v>
      </c>
      <c r="D1019" s="96">
        <v>122.89839757999999</v>
      </c>
      <c r="E1019" s="96">
        <v>136.54448993660569</v>
      </c>
      <c r="F1019" s="96">
        <v>125.39875256000001</v>
      </c>
      <c r="G1019" s="49"/>
      <c r="H1019" s="97">
        <v>122.89839757999999</v>
      </c>
      <c r="I1019" s="98">
        <v>3978032.81</v>
      </c>
    </row>
    <row r="1020" spans="2:9" ht="15.95" customHeight="1" x14ac:dyDescent="0.2">
      <c r="B1020" s="95">
        <v>44797</v>
      </c>
      <c r="C1020" s="96">
        <v>184.24881313</v>
      </c>
      <c r="D1020" s="96">
        <v>123.02724267000001</v>
      </c>
      <c r="E1020" s="96">
        <v>136.43502927490434</v>
      </c>
      <c r="F1020" s="96">
        <v>125.46244018</v>
      </c>
      <c r="G1020" s="49"/>
      <c r="H1020" s="97">
        <v>123.02724267000001</v>
      </c>
      <c r="I1020" s="98">
        <v>3720525.18</v>
      </c>
    </row>
    <row r="1021" spans="2:9" ht="15.95" customHeight="1" x14ac:dyDescent="0.2">
      <c r="B1021" s="95">
        <v>44798</v>
      </c>
      <c r="C1021" s="96">
        <v>184.73863918000001</v>
      </c>
      <c r="D1021" s="96">
        <v>123.35431099</v>
      </c>
      <c r="E1021" s="96">
        <v>136.62833214556841</v>
      </c>
      <c r="F1021" s="96">
        <v>125.52616003</v>
      </c>
      <c r="G1021" s="49"/>
      <c r="H1021" s="97">
        <v>123.35431099</v>
      </c>
      <c r="I1021" s="98">
        <v>3292003.72</v>
      </c>
    </row>
    <row r="1022" spans="2:9" ht="15.95" customHeight="1" x14ac:dyDescent="0.2">
      <c r="B1022" s="95">
        <v>44799</v>
      </c>
      <c r="C1022" s="96">
        <v>184.94644417999999</v>
      </c>
      <c r="D1022" s="96">
        <v>123.49306725</v>
      </c>
      <c r="E1022" s="96">
        <v>136.97534573266415</v>
      </c>
      <c r="F1022" s="96">
        <v>125.58991229999999</v>
      </c>
      <c r="G1022" s="49"/>
      <c r="H1022" s="97">
        <v>123.49306725</v>
      </c>
      <c r="I1022" s="98">
        <v>3458551.87</v>
      </c>
    </row>
    <row r="1023" spans="2:9" ht="15.95" customHeight="1" x14ac:dyDescent="0.2">
      <c r="B1023" s="95">
        <v>44802</v>
      </c>
      <c r="C1023" s="96">
        <v>184.78316882999999</v>
      </c>
      <c r="D1023" s="96">
        <v>123.38404447000001</v>
      </c>
      <c r="E1023" s="96">
        <v>137.52218325112105</v>
      </c>
      <c r="F1023" s="96">
        <v>125.65369699</v>
      </c>
      <c r="G1023" s="49"/>
      <c r="H1023" s="97">
        <v>123.38404447000001</v>
      </c>
      <c r="I1023" s="98">
        <v>4001073</v>
      </c>
    </row>
    <row r="1024" spans="2:9" ht="15.95" customHeight="1" x14ac:dyDescent="0.2">
      <c r="B1024" s="95">
        <v>44803</v>
      </c>
      <c r="C1024" s="96">
        <v>185.59954558999999</v>
      </c>
      <c r="D1024" s="96">
        <v>123.92915833000001</v>
      </c>
      <c r="E1024" s="96">
        <v>137.74529668497186</v>
      </c>
      <c r="F1024" s="96">
        <v>125.7175141</v>
      </c>
      <c r="G1024" s="49"/>
      <c r="H1024" s="97">
        <v>123.92915833000001</v>
      </c>
      <c r="I1024" s="98">
        <v>3142495.33</v>
      </c>
    </row>
    <row r="1025" spans="2:9" ht="15.95" customHeight="1" x14ac:dyDescent="0.2">
      <c r="B1025" s="95">
        <v>44804</v>
      </c>
      <c r="C1025" s="96">
        <v>189.81501831</v>
      </c>
      <c r="D1025" s="96">
        <v>126.74392809</v>
      </c>
      <c r="E1025" s="96">
        <v>138.6298319895287</v>
      </c>
      <c r="F1025" s="96">
        <v>125.78136363</v>
      </c>
      <c r="G1025" s="49"/>
      <c r="H1025" s="97">
        <v>126.74392809</v>
      </c>
      <c r="I1025" s="98">
        <v>11500484.23</v>
      </c>
    </row>
    <row r="1026" spans="2:9" ht="15.95" customHeight="1" x14ac:dyDescent="0.2">
      <c r="B1026" s="95">
        <v>44805</v>
      </c>
      <c r="C1026" s="96">
        <v>188.45556870999999</v>
      </c>
      <c r="D1026" s="96">
        <v>125.02929722</v>
      </c>
      <c r="E1026" s="96">
        <v>138.291668413379</v>
      </c>
      <c r="F1026" s="96">
        <v>125.84524557</v>
      </c>
      <c r="G1026" s="49"/>
      <c r="H1026" s="97">
        <v>125.02929722</v>
      </c>
      <c r="I1026" s="98">
        <v>3138553.37</v>
      </c>
    </row>
    <row r="1027" spans="2:9" ht="15.95" customHeight="1" x14ac:dyDescent="0.2">
      <c r="B1027" s="95">
        <v>44806</v>
      </c>
      <c r="C1027" s="96">
        <v>190.9205048</v>
      </c>
      <c r="D1027" s="96">
        <v>126.66463880000001</v>
      </c>
      <c r="E1027" s="96">
        <v>138.5962951059436</v>
      </c>
      <c r="F1027" s="96">
        <v>125.90915993</v>
      </c>
      <c r="G1027" s="49"/>
      <c r="H1027" s="97">
        <v>126.66463880000001</v>
      </c>
      <c r="I1027" s="98">
        <v>2751053.18</v>
      </c>
    </row>
    <row r="1028" spans="2:9" ht="15.95" customHeight="1" x14ac:dyDescent="0.2">
      <c r="B1028" s="95">
        <v>44809</v>
      </c>
      <c r="C1028" s="96">
        <v>189.63575023000001</v>
      </c>
      <c r="D1028" s="96">
        <v>125.81227894</v>
      </c>
      <c r="E1028" s="96">
        <v>138.84316383233386</v>
      </c>
      <c r="F1028" s="96">
        <v>125.97310671</v>
      </c>
      <c r="G1028" s="49"/>
      <c r="H1028" s="97">
        <v>125.81227894</v>
      </c>
      <c r="I1028" s="98">
        <v>3694324.63</v>
      </c>
    </row>
    <row r="1029" spans="2:9" ht="15.95" customHeight="1" x14ac:dyDescent="0.2">
      <c r="B1029" s="95">
        <v>44810</v>
      </c>
      <c r="C1029" s="96">
        <v>189.72538427000001</v>
      </c>
      <c r="D1029" s="96">
        <v>125.87174591</v>
      </c>
      <c r="E1029" s="96">
        <v>138.6689583537113</v>
      </c>
      <c r="F1029" s="96">
        <v>126.03708591</v>
      </c>
      <c r="G1029" s="49"/>
      <c r="H1029" s="97">
        <v>125.87174591</v>
      </c>
      <c r="I1029" s="98">
        <v>4159919.56</v>
      </c>
    </row>
    <row r="1030" spans="2:9" ht="15.95" customHeight="1" x14ac:dyDescent="0.2">
      <c r="B1030" s="95">
        <v>44812</v>
      </c>
      <c r="C1030" s="96">
        <v>190.99519982999999</v>
      </c>
      <c r="D1030" s="96">
        <v>126.7141946</v>
      </c>
      <c r="E1030" s="96">
        <v>138.54598978056595</v>
      </c>
      <c r="F1030" s="96">
        <v>126.10109771</v>
      </c>
      <c r="G1030" s="49"/>
      <c r="H1030" s="97">
        <v>126.7141946</v>
      </c>
      <c r="I1030" s="98">
        <v>2795654.31</v>
      </c>
    </row>
    <row r="1031" spans="2:9" ht="15.95" customHeight="1" x14ac:dyDescent="0.2">
      <c r="B1031" s="95">
        <v>44813</v>
      </c>
      <c r="C1031" s="96">
        <v>191.59276009999999</v>
      </c>
      <c r="D1031" s="96">
        <v>127.11064105</v>
      </c>
      <c r="E1031" s="96">
        <v>138.80822957859939</v>
      </c>
      <c r="F1031" s="96">
        <v>126.16514192</v>
      </c>
      <c r="G1031" s="49"/>
      <c r="H1031" s="97">
        <v>127.11064105</v>
      </c>
      <c r="I1031" s="98">
        <v>3176752.3</v>
      </c>
    </row>
    <row r="1032" spans="2:9" ht="15.95" customHeight="1" x14ac:dyDescent="0.2">
      <c r="B1032" s="95">
        <v>44816</v>
      </c>
      <c r="C1032" s="96">
        <v>191.77202818000001</v>
      </c>
      <c r="D1032" s="96">
        <v>127.22957498</v>
      </c>
      <c r="E1032" s="96">
        <v>138.51105552683148</v>
      </c>
      <c r="F1032" s="96">
        <v>126.22921873999999</v>
      </c>
      <c r="G1032" s="49"/>
      <c r="H1032" s="97">
        <v>127.22957498</v>
      </c>
      <c r="I1032" s="98">
        <v>2898638.63</v>
      </c>
    </row>
    <row r="1033" spans="2:9" ht="15.95" customHeight="1" x14ac:dyDescent="0.2">
      <c r="B1033" s="95">
        <v>44817</v>
      </c>
      <c r="C1033" s="96">
        <v>191.38361401</v>
      </c>
      <c r="D1033" s="96">
        <v>126.97188479</v>
      </c>
      <c r="E1033" s="96">
        <v>138.50313709598501</v>
      </c>
      <c r="F1033" s="96">
        <v>126.29332816</v>
      </c>
      <c r="G1033" s="49"/>
      <c r="H1033" s="97">
        <v>126.97188479</v>
      </c>
      <c r="I1033" s="98">
        <v>4307427.08</v>
      </c>
    </row>
    <row r="1034" spans="2:9" ht="15.95" customHeight="1" x14ac:dyDescent="0.2">
      <c r="B1034" s="95">
        <v>44818</v>
      </c>
      <c r="C1034" s="96">
        <v>191.41349202000001</v>
      </c>
      <c r="D1034" s="96">
        <v>126.99170710999999</v>
      </c>
      <c r="E1034" s="96">
        <v>138.28933946313003</v>
      </c>
      <c r="F1034" s="96">
        <v>126.35747000000001</v>
      </c>
      <c r="G1034" s="49"/>
      <c r="H1034" s="97">
        <v>126.99170710999999</v>
      </c>
      <c r="I1034" s="98">
        <v>3086000.85</v>
      </c>
    </row>
    <row r="1035" spans="2:9" ht="15.95" customHeight="1" x14ac:dyDescent="0.2">
      <c r="B1035" s="95">
        <v>44819</v>
      </c>
      <c r="C1035" s="96">
        <v>190.98026082999999</v>
      </c>
      <c r="D1035" s="96">
        <v>126.70428344</v>
      </c>
      <c r="E1035" s="96">
        <v>138.40904750592679</v>
      </c>
      <c r="F1035" s="96">
        <v>126.42164443999999</v>
      </c>
      <c r="G1035" s="49"/>
      <c r="H1035" s="97">
        <v>126.70428344</v>
      </c>
      <c r="I1035" s="98">
        <v>4200402.04</v>
      </c>
    </row>
    <row r="1036" spans="2:9" ht="15.95" customHeight="1" x14ac:dyDescent="0.2">
      <c r="B1036" s="95">
        <v>44820</v>
      </c>
      <c r="C1036" s="96">
        <v>191.06989487000001</v>
      </c>
      <c r="D1036" s="96">
        <v>126.76375041</v>
      </c>
      <c r="E1036" s="96">
        <v>139.01224562040869</v>
      </c>
      <c r="F1036" s="96">
        <v>126.48585147999999</v>
      </c>
      <c r="G1036" s="49"/>
      <c r="H1036" s="97">
        <v>126.76375041</v>
      </c>
      <c r="I1036" s="98">
        <v>4207697.01</v>
      </c>
    </row>
    <row r="1037" spans="2:9" ht="15.95" customHeight="1" x14ac:dyDescent="0.2">
      <c r="B1037" s="95">
        <v>44823</v>
      </c>
      <c r="C1037" s="96">
        <v>189.68056725</v>
      </c>
      <c r="D1037" s="96">
        <v>125.84201243</v>
      </c>
      <c r="E1037" s="96">
        <v>138.98150347712237</v>
      </c>
      <c r="F1037" s="96">
        <v>126.55009112</v>
      </c>
      <c r="G1037" s="49"/>
      <c r="H1037" s="97">
        <v>125.84201243</v>
      </c>
      <c r="I1037" s="98">
        <v>3095927.92</v>
      </c>
    </row>
    <row r="1038" spans="2:9" ht="15.95" customHeight="1" x14ac:dyDescent="0.2">
      <c r="B1038" s="95">
        <v>44824</v>
      </c>
      <c r="C1038" s="96">
        <v>189.90465234999999</v>
      </c>
      <c r="D1038" s="96">
        <v>125.99067984</v>
      </c>
      <c r="E1038" s="96">
        <v>139.17294318758726</v>
      </c>
      <c r="F1038" s="96">
        <v>126.61436336</v>
      </c>
      <c r="G1038" s="49"/>
      <c r="H1038" s="97">
        <v>125.99067984</v>
      </c>
      <c r="I1038" s="98">
        <v>3386969.22</v>
      </c>
    </row>
    <row r="1039" spans="2:9" ht="15.95" customHeight="1" x14ac:dyDescent="0.2">
      <c r="B1039" s="95">
        <v>44825</v>
      </c>
      <c r="C1039" s="96">
        <v>190.17355447</v>
      </c>
      <c r="D1039" s="96">
        <v>126.16908074</v>
      </c>
      <c r="E1039" s="96">
        <v>139.23023536371181</v>
      </c>
      <c r="F1039" s="96">
        <v>126.67866839</v>
      </c>
      <c r="G1039" s="49"/>
      <c r="H1039" s="97">
        <v>126.16908074</v>
      </c>
      <c r="I1039" s="98">
        <v>2222302.7400000002</v>
      </c>
    </row>
    <row r="1040" spans="2:9" ht="15.95" customHeight="1" x14ac:dyDescent="0.2">
      <c r="B1040" s="95">
        <v>44826</v>
      </c>
      <c r="C1040" s="96">
        <v>191.06989487000001</v>
      </c>
      <c r="D1040" s="96">
        <v>126.76375041</v>
      </c>
      <c r="E1040" s="96">
        <v>139.48781726124733</v>
      </c>
      <c r="F1040" s="96">
        <v>126.74300601</v>
      </c>
      <c r="G1040" s="49"/>
      <c r="H1040" s="97">
        <v>126.76375041</v>
      </c>
      <c r="I1040" s="98">
        <v>2627393.7200000002</v>
      </c>
    </row>
    <row r="1041" spans="2:9" ht="15.95" customHeight="1" x14ac:dyDescent="0.2">
      <c r="B1041" s="95">
        <v>44827</v>
      </c>
      <c r="C1041" s="96">
        <v>189.97934738000001</v>
      </c>
      <c r="D1041" s="96">
        <v>126.04023565</v>
      </c>
      <c r="E1041" s="96">
        <v>139.2851985895874</v>
      </c>
      <c r="F1041" s="96">
        <v>126.80737624</v>
      </c>
      <c r="G1041" s="49"/>
      <c r="H1041" s="97">
        <v>126.04023565</v>
      </c>
      <c r="I1041" s="98">
        <v>4092107.72</v>
      </c>
    </row>
    <row r="1042" spans="2:9" ht="15.95" customHeight="1" x14ac:dyDescent="0.2">
      <c r="B1042" s="95">
        <v>44830</v>
      </c>
      <c r="C1042" s="96">
        <v>190.71135871000001</v>
      </c>
      <c r="D1042" s="96">
        <v>126.52588254</v>
      </c>
      <c r="E1042" s="96">
        <v>139.0061903497614</v>
      </c>
      <c r="F1042" s="96">
        <v>126.87177926</v>
      </c>
      <c r="G1042" s="49"/>
      <c r="H1042" s="97">
        <v>126.52588254</v>
      </c>
      <c r="I1042" s="98">
        <v>3052821.02</v>
      </c>
    </row>
    <row r="1043" spans="2:9" ht="15.95" customHeight="1" x14ac:dyDescent="0.2">
      <c r="B1043" s="95">
        <v>44831</v>
      </c>
      <c r="C1043" s="96">
        <v>191.12965088999999</v>
      </c>
      <c r="D1043" s="96">
        <v>126.80339505000001</v>
      </c>
      <c r="E1043" s="96">
        <v>138.78167954576119</v>
      </c>
      <c r="F1043" s="96">
        <v>126.93621487</v>
      </c>
      <c r="G1043" s="49"/>
      <c r="H1043" s="97">
        <v>126.80339505000001</v>
      </c>
      <c r="I1043" s="98">
        <v>2071796.4</v>
      </c>
    </row>
    <row r="1044" spans="2:9" ht="15.95" customHeight="1" x14ac:dyDescent="0.2">
      <c r="B1044" s="95">
        <v>44832</v>
      </c>
      <c r="C1044" s="96">
        <v>191.38361401</v>
      </c>
      <c r="D1044" s="96">
        <v>126.97188479</v>
      </c>
      <c r="E1044" s="96">
        <v>138.57952666415108</v>
      </c>
      <c r="F1044" s="96">
        <v>127.00068327</v>
      </c>
      <c r="G1044" s="49"/>
      <c r="H1044" s="97">
        <v>126.97188479</v>
      </c>
      <c r="I1044" s="98">
        <v>3043770.78</v>
      </c>
    </row>
    <row r="1045" spans="2:9" ht="15.95" customHeight="1" x14ac:dyDescent="0.2">
      <c r="B1045" s="95">
        <v>44833</v>
      </c>
      <c r="C1045" s="96">
        <v>191.30891897000001</v>
      </c>
      <c r="D1045" s="96">
        <v>126.92232899</v>
      </c>
      <c r="E1045" s="96">
        <v>138.45562651090614</v>
      </c>
      <c r="F1045" s="96">
        <v>127.06518446</v>
      </c>
      <c r="G1045" s="49"/>
      <c r="H1045" s="97">
        <v>126.92232899</v>
      </c>
      <c r="I1045" s="98">
        <v>1799910.74</v>
      </c>
    </row>
    <row r="1046" spans="2:9" ht="15.95" customHeight="1" x14ac:dyDescent="0.2">
      <c r="B1046" s="95">
        <v>44834</v>
      </c>
      <c r="C1046" s="96">
        <v>193.23605083000001</v>
      </c>
      <c r="D1046" s="96">
        <v>128.20086877</v>
      </c>
      <c r="E1046" s="96">
        <v>139.30848809207706</v>
      </c>
      <c r="F1046" s="96">
        <v>127.12971842</v>
      </c>
      <c r="G1046" s="49"/>
      <c r="H1046" s="97">
        <v>128.20086877</v>
      </c>
      <c r="I1046" s="98">
        <v>5095072.51</v>
      </c>
    </row>
    <row r="1047" spans="2:9" ht="15.95" customHeight="1" x14ac:dyDescent="0.2">
      <c r="B1047" s="95">
        <v>44837</v>
      </c>
      <c r="C1047" s="96">
        <v>191.98820268</v>
      </c>
      <c r="D1047" s="96">
        <v>126.56552719</v>
      </c>
      <c r="E1047" s="96">
        <v>138.94051395274062</v>
      </c>
      <c r="F1047" s="96">
        <v>127.19428517999999</v>
      </c>
      <c r="G1047" s="49"/>
      <c r="H1047" s="97">
        <v>126.56552719</v>
      </c>
      <c r="I1047" s="98">
        <v>6482311.71</v>
      </c>
    </row>
    <row r="1048" spans="2:9" ht="15.95" customHeight="1" x14ac:dyDescent="0.2">
      <c r="B1048" s="95">
        <v>44838</v>
      </c>
      <c r="C1048" s="96">
        <v>186.71115811999999</v>
      </c>
      <c r="D1048" s="96">
        <v>123.08670964</v>
      </c>
      <c r="E1048" s="96">
        <v>139.04205618359549</v>
      </c>
      <c r="F1048" s="96">
        <v>127.25888471</v>
      </c>
      <c r="G1048" s="49"/>
      <c r="H1048" s="97">
        <v>123.08670964</v>
      </c>
      <c r="I1048" s="98">
        <v>10942225.75</v>
      </c>
    </row>
    <row r="1049" spans="2:9" ht="15.95" customHeight="1" x14ac:dyDescent="0.2">
      <c r="B1049" s="95">
        <v>44839</v>
      </c>
      <c r="C1049" s="96">
        <v>187.32756502999999</v>
      </c>
      <c r="D1049" s="96">
        <v>123.49306725</v>
      </c>
      <c r="E1049" s="96">
        <v>139.10819837066609</v>
      </c>
      <c r="F1049" s="96">
        <v>127.32351703</v>
      </c>
      <c r="G1049" s="49"/>
      <c r="H1049" s="97">
        <v>123.49306725</v>
      </c>
      <c r="I1049" s="98">
        <v>5803058.3499999996</v>
      </c>
    </row>
    <row r="1050" spans="2:9" ht="15.95" customHeight="1" x14ac:dyDescent="0.2">
      <c r="B1050" s="95">
        <v>44840</v>
      </c>
      <c r="C1050" s="96">
        <v>189.46243776</v>
      </c>
      <c r="D1050" s="96">
        <v>124.90045212</v>
      </c>
      <c r="E1050" s="96">
        <v>139.53206731597766</v>
      </c>
      <c r="F1050" s="96">
        <v>127.38818214</v>
      </c>
      <c r="G1050" s="49"/>
      <c r="H1050" s="97">
        <v>124.90045212</v>
      </c>
      <c r="I1050" s="98">
        <v>2361447.33</v>
      </c>
    </row>
    <row r="1051" spans="2:9" ht="15.95" customHeight="1" x14ac:dyDescent="0.2">
      <c r="B1051" s="95">
        <v>44841</v>
      </c>
      <c r="C1051" s="96">
        <v>190.93580062999999</v>
      </c>
      <c r="D1051" s="96">
        <v>125.87174591</v>
      </c>
      <c r="E1051" s="96">
        <v>139.86883352197796</v>
      </c>
      <c r="F1051" s="96">
        <v>127.45288003</v>
      </c>
      <c r="G1051" s="49"/>
      <c r="H1051" s="97">
        <v>125.87174591</v>
      </c>
      <c r="I1051" s="98">
        <v>2998444.4</v>
      </c>
    </row>
    <row r="1052" spans="2:9" ht="15.95" customHeight="1" x14ac:dyDescent="0.2">
      <c r="B1052" s="95">
        <v>44844</v>
      </c>
      <c r="C1052" s="96">
        <v>190.25925645999999</v>
      </c>
      <c r="D1052" s="96">
        <v>125.42574365999999</v>
      </c>
      <c r="E1052" s="96">
        <v>139.66528327021845</v>
      </c>
      <c r="F1052" s="96">
        <v>127.51761089</v>
      </c>
      <c r="G1052" s="49"/>
      <c r="H1052" s="97">
        <v>125.42574365999999</v>
      </c>
      <c r="I1052" s="98">
        <v>2750435.25</v>
      </c>
    </row>
    <row r="1053" spans="2:9" ht="15.95" customHeight="1" x14ac:dyDescent="0.2">
      <c r="B1053" s="95">
        <v>44845</v>
      </c>
      <c r="C1053" s="96">
        <v>189.13168282999999</v>
      </c>
      <c r="D1053" s="96">
        <v>124.68240658000001</v>
      </c>
      <c r="E1053" s="96">
        <v>139.73515177768741</v>
      </c>
      <c r="F1053" s="96">
        <v>127.58237453</v>
      </c>
      <c r="G1053" s="49"/>
      <c r="H1053" s="97">
        <v>124.68240658000001</v>
      </c>
      <c r="I1053" s="98">
        <v>3770286.31</v>
      </c>
    </row>
    <row r="1054" spans="2:9" ht="15.95" customHeight="1" x14ac:dyDescent="0.2">
      <c r="B1054" s="95">
        <v>44847</v>
      </c>
      <c r="C1054" s="96">
        <v>190.55994276000001</v>
      </c>
      <c r="D1054" s="96">
        <v>125.62396688</v>
      </c>
      <c r="E1054" s="96">
        <v>139.3913987209402</v>
      </c>
      <c r="F1054" s="96">
        <v>127.64717114</v>
      </c>
      <c r="G1054" s="49"/>
      <c r="H1054" s="97">
        <v>125.62396688</v>
      </c>
      <c r="I1054" s="98">
        <v>3315502.46</v>
      </c>
    </row>
    <row r="1055" spans="2:9" ht="15.95" customHeight="1" x14ac:dyDescent="0.2">
      <c r="B1055" s="95">
        <v>44848</v>
      </c>
      <c r="C1055" s="96">
        <v>189.28202597999999</v>
      </c>
      <c r="D1055" s="96">
        <v>124.78151819</v>
      </c>
      <c r="E1055" s="96">
        <v>139.34854603635924</v>
      </c>
      <c r="F1055" s="96">
        <v>127.71200072000001</v>
      </c>
      <c r="G1055" s="49"/>
      <c r="H1055" s="97">
        <v>124.78151819</v>
      </c>
      <c r="I1055" s="98">
        <v>2885628.49</v>
      </c>
    </row>
    <row r="1056" spans="2:9" ht="15.95" customHeight="1" x14ac:dyDescent="0.2">
      <c r="B1056" s="95">
        <v>44851</v>
      </c>
      <c r="C1056" s="96">
        <v>188.16948667</v>
      </c>
      <c r="D1056" s="96">
        <v>124.04809227</v>
      </c>
      <c r="E1056" s="96">
        <v>138.91442970995223</v>
      </c>
      <c r="F1056" s="96">
        <v>127.77686308</v>
      </c>
      <c r="G1056" s="49"/>
      <c r="H1056" s="97">
        <v>124.04809227</v>
      </c>
      <c r="I1056" s="98">
        <v>4299048.6500000004</v>
      </c>
    </row>
    <row r="1057" spans="2:9" ht="15.95" customHeight="1" x14ac:dyDescent="0.2">
      <c r="B1057" s="95">
        <v>44852</v>
      </c>
      <c r="C1057" s="96">
        <v>189.11664852000001</v>
      </c>
      <c r="D1057" s="96">
        <v>124.67249542</v>
      </c>
      <c r="E1057" s="96">
        <v>139.13614577365368</v>
      </c>
      <c r="F1057" s="96">
        <v>127.84175841</v>
      </c>
      <c r="G1057" s="49"/>
      <c r="H1057" s="97">
        <v>124.67249542</v>
      </c>
      <c r="I1057" s="98">
        <v>3415547.98</v>
      </c>
    </row>
    <row r="1058" spans="2:9" ht="15.95" customHeight="1" x14ac:dyDescent="0.2">
      <c r="B1058" s="95">
        <v>44853</v>
      </c>
      <c r="C1058" s="96">
        <v>187.85376606</v>
      </c>
      <c r="D1058" s="96">
        <v>123.83995788</v>
      </c>
      <c r="E1058" s="96">
        <v>139.10493784031755</v>
      </c>
      <c r="F1058" s="96">
        <v>127.90668669999999</v>
      </c>
      <c r="G1058" s="49"/>
      <c r="H1058" s="97">
        <v>123.83995788</v>
      </c>
      <c r="I1058" s="98">
        <v>3078339.62</v>
      </c>
    </row>
    <row r="1059" spans="2:9" ht="15.95" customHeight="1" x14ac:dyDescent="0.2">
      <c r="B1059" s="95">
        <v>44854</v>
      </c>
      <c r="C1059" s="96">
        <v>186.95170716000001</v>
      </c>
      <c r="D1059" s="96">
        <v>123.24528822000001</v>
      </c>
      <c r="E1059" s="96">
        <v>139.380685549795</v>
      </c>
      <c r="F1059" s="96">
        <v>127.97164797000001</v>
      </c>
      <c r="G1059" s="49"/>
      <c r="H1059" s="97">
        <v>123.24528822000001</v>
      </c>
      <c r="I1059" s="98">
        <v>3604463.56</v>
      </c>
    </row>
    <row r="1060" spans="2:9" ht="15.95" customHeight="1" x14ac:dyDescent="0.2">
      <c r="B1060" s="95">
        <v>44855</v>
      </c>
      <c r="C1060" s="96">
        <v>187.05694736000001</v>
      </c>
      <c r="D1060" s="96">
        <v>123.31466635</v>
      </c>
      <c r="E1060" s="96">
        <v>139.69276488315631</v>
      </c>
      <c r="F1060" s="96">
        <v>128.03664219999999</v>
      </c>
      <c r="G1060" s="49"/>
      <c r="H1060" s="97">
        <v>123.31466635</v>
      </c>
      <c r="I1060" s="98">
        <v>3557041.32</v>
      </c>
    </row>
    <row r="1061" spans="2:9" ht="15.95" customHeight="1" x14ac:dyDescent="0.2">
      <c r="B1061" s="95">
        <v>44858</v>
      </c>
      <c r="C1061" s="96">
        <v>186.42550613</v>
      </c>
      <c r="D1061" s="96">
        <v>122.89839757999999</v>
      </c>
      <c r="E1061" s="96">
        <v>139.41841454382825</v>
      </c>
      <c r="F1061" s="96">
        <v>128.10166957999999</v>
      </c>
      <c r="G1061" s="49"/>
      <c r="H1061" s="97">
        <v>122.89839757999999</v>
      </c>
      <c r="I1061" s="98">
        <v>3549717.46</v>
      </c>
    </row>
    <row r="1062" spans="2:9" ht="15.95" customHeight="1" x14ac:dyDescent="0.2">
      <c r="B1062" s="95">
        <v>44859</v>
      </c>
      <c r="C1062" s="96">
        <v>185.97447668000001</v>
      </c>
      <c r="D1062" s="96">
        <v>122.60106275</v>
      </c>
      <c r="E1062" s="96">
        <v>139.4281961348739</v>
      </c>
      <c r="F1062" s="96">
        <v>128.16672993</v>
      </c>
      <c r="G1062" s="49"/>
      <c r="H1062" s="97">
        <v>122.60106275</v>
      </c>
      <c r="I1062" s="98">
        <v>3338588.4</v>
      </c>
    </row>
    <row r="1063" spans="2:9" ht="15.95" customHeight="1" x14ac:dyDescent="0.2">
      <c r="B1063" s="95">
        <v>44860</v>
      </c>
      <c r="C1063" s="96">
        <v>187.17722187999999</v>
      </c>
      <c r="D1063" s="96">
        <v>123.39395564</v>
      </c>
      <c r="E1063" s="96">
        <v>139.31780389307298</v>
      </c>
      <c r="F1063" s="96">
        <v>128.23182324999999</v>
      </c>
      <c r="G1063" s="49"/>
      <c r="H1063" s="97">
        <v>123.39395564</v>
      </c>
      <c r="I1063" s="98">
        <v>3309899.68</v>
      </c>
    </row>
    <row r="1064" spans="2:9" ht="15.95" customHeight="1" x14ac:dyDescent="0.2">
      <c r="B1064" s="95">
        <v>44861</v>
      </c>
      <c r="C1064" s="96">
        <v>187.71845722</v>
      </c>
      <c r="D1064" s="96">
        <v>123.75075742999999</v>
      </c>
      <c r="E1064" s="96">
        <v>139.380685549795</v>
      </c>
      <c r="F1064" s="96">
        <v>128.29694971999999</v>
      </c>
      <c r="G1064" s="49"/>
      <c r="H1064" s="97">
        <v>123.75075742999999</v>
      </c>
      <c r="I1064" s="98">
        <v>3042705.33</v>
      </c>
    </row>
    <row r="1065" spans="2:9" ht="15.95" customHeight="1" x14ac:dyDescent="0.2">
      <c r="B1065" s="95">
        <v>44862</v>
      </c>
      <c r="C1065" s="96">
        <v>188.78589359</v>
      </c>
      <c r="D1065" s="96">
        <v>124.45444987</v>
      </c>
      <c r="E1065" s="96">
        <v>139.44310141646727</v>
      </c>
      <c r="F1065" s="96">
        <v>128.36210915000001</v>
      </c>
      <c r="G1065" s="49"/>
      <c r="H1065" s="97">
        <v>124.45444987</v>
      </c>
      <c r="I1065" s="98">
        <v>3160970.64</v>
      </c>
    </row>
    <row r="1066" spans="2:9" ht="15.95" customHeight="1" x14ac:dyDescent="0.2">
      <c r="B1066" s="95">
        <v>44865</v>
      </c>
      <c r="C1066" s="96">
        <v>190.78545747999999</v>
      </c>
      <c r="D1066" s="96">
        <v>125.77263430000001</v>
      </c>
      <c r="E1066" s="96">
        <v>139.33876444531364</v>
      </c>
      <c r="F1066" s="96">
        <v>128.42730173999999</v>
      </c>
      <c r="G1066" s="49"/>
      <c r="H1066" s="97">
        <v>125.77263430000001</v>
      </c>
      <c r="I1066" s="98">
        <v>5643822.7800000003</v>
      </c>
    </row>
    <row r="1067" spans="2:9" ht="15.95" customHeight="1" x14ac:dyDescent="0.2">
      <c r="B1067" s="95">
        <v>44866</v>
      </c>
      <c r="C1067" s="96">
        <v>189.48409728999999</v>
      </c>
      <c r="D1067" s="96">
        <v>124.10755923000001</v>
      </c>
      <c r="E1067" s="96">
        <v>139.23163273386126</v>
      </c>
      <c r="F1067" s="96">
        <v>128.49252748000001</v>
      </c>
      <c r="G1067" s="49"/>
      <c r="H1067" s="97">
        <v>124.10755923000001</v>
      </c>
      <c r="I1067" s="98">
        <v>3964477.38</v>
      </c>
    </row>
    <row r="1068" spans="2:9" ht="15.95" customHeight="1" x14ac:dyDescent="0.2">
      <c r="B1068" s="95">
        <v>44868</v>
      </c>
      <c r="C1068" s="96">
        <v>188.74262461999999</v>
      </c>
      <c r="D1068" s="96">
        <v>123.62191233999999</v>
      </c>
      <c r="E1068" s="96">
        <v>139.21300113186953</v>
      </c>
      <c r="F1068" s="96">
        <v>128.55778637</v>
      </c>
      <c r="G1068" s="49"/>
      <c r="H1068" s="97">
        <v>123.62191233999999</v>
      </c>
      <c r="I1068" s="98">
        <v>4459457.1399999997</v>
      </c>
    </row>
    <row r="1069" spans="2:9" ht="15.95" customHeight="1" x14ac:dyDescent="0.2">
      <c r="B1069" s="95">
        <v>44869</v>
      </c>
      <c r="C1069" s="96">
        <v>189.75647499999999</v>
      </c>
      <c r="D1069" s="96">
        <v>124.28596013000001</v>
      </c>
      <c r="E1069" s="96">
        <v>139.41375664333029</v>
      </c>
      <c r="F1069" s="96">
        <v>128.6230784</v>
      </c>
      <c r="G1069" s="49"/>
      <c r="H1069" s="97">
        <v>124.28596013000001</v>
      </c>
      <c r="I1069" s="98">
        <v>5192531.76</v>
      </c>
    </row>
    <row r="1070" spans="2:9" ht="15.95" customHeight="1" x14ac:dyDescent="0.2">
      <c r="B1070" s="95">
        <v>44872</v>
      </c>
      <c r="C1070" s="96">
        <v>187.18401879999999</v>
      </c>
      <c r="D1070" s="96">
        <v>122.60106275</v>
      </c>
      <c r="E1070" s="96">
        <v>139.14033788410183</v>
      </c>
      <c r="F1070" s="96">
        <v>128.68840359000001</v>
      </c>
      <c r="G1070" s="49"/>
      <c r="H1070" s="97">
        <v>122.60106275</v>
      </c>
      <c r="I1070" s="98">
        <v>4692181.5</v>
      </c>
    </row>
    <row r="1071" spans="2:9" ht="15.95" customHeight="1" x14ac:dyDescent="0.2">
      <c r="B1071" s="95">
        <v>44873</v>
      </c>
      <c r="C1071" s="96">
        <v>188.66696414</v>
      </c>
      <c r="D1071" s="96">
        <v>123.57235654</v>
      </c>
      <c r="E1071" s="96">
        <v>138.96240608508091</v>
      </c>
      <c r="F1071" s="96">
        <v>128.75376193</v>
      </c>
      <c r="G1071" s="49"/>
      <c r="H1071" s="97">
        <v>123.57235654</v>
      </c>
      <c r="I1071" s="98">
        <v>4110825.27</v>
      </c>
    </row>
    <row r="1072" spans="2:9" ht="15.95" customHeight="1" x14ac:dyDescent="0.2">
      <c r="B1072" s="95">
        <v>44874</v>
      </c>
      <c r="C1072" s="96">
        <v>188.30379386000001</v>
      </c>
      <c r="D1072" s="96">
        <v>123.33448867</v>
      </c>
      <c r="E1072" s="96">
        <v>138.29958684422553</v>
      </c>
      <c r="F1072" s="96">
        <v>128.81915341999999</v>
      </c>
      <c r="G1072" s="49"/>
      <c r="H1072" s="97">
        <v>123.33448867</v>
      </c>
      <c r="I1072" s="98">
        <v>3283621.2</v>
      </c>
    </row>
    <row r="1073" spans="2:9" ht="15.95" customHeight="1" x14ac:dyDescent="0.2">
      <c r="B1073" s="95">
        <v>44875</v>
      </c>
      <c r="C1073" s="96">
        <v>186.88137689999999</v>
      </c>
      <c r="D1073" s="96">
        <v>122.40283952999999</v>
      </c>
      <c r="E1073" s="96">
        <v>137.01400630679697</v>
      </c>
      <c r="F1073" s="96">
        <v>128.88457807</v>
      </c>
      <c r="G1073" s="49"/>
      <c r="H1073" s="97">
        <v>122.40283952999999</v>
      </c>
      <c r="I1073" s="98">
        <v>3656697.39</v>
      </c>
    </row>
    <row r="1074" spans="2:9" ht="15.95" customHeight="1" x14ac:dyDescent="0.2">
      <c r="B1074" s="95">
        <v>44876</v>
      </c>
      <c r="C1074" s="96">
        <v>186.17016842000001</v>
      </c>
      <c r="D1074" s="96">
        <v>121.93701495000001</v>
      </c>
      <c r="E1074" s="96">
        <v>136.69587170278839</v>
      </c>
      <c r="F1074" s="96">
        <v>128.95003603999999</v>
      </c>
      <c r="G1074" s="49"/>
      <c r="H1074" s="97">
        <v>121.93701495000001</v>
      </c>
      <c r="I1074" s="98">
        <v>3366184.99</v>
      </c>
    </row>
    <row r="1075" spans="2:9" ht="15.95" customHeight="1" x14ac:dyDescent="0.2">
      <c r="B1075" s="95">
        <v>44879</v>
      </c>
      <c r="C1075" s="96">
        <v>186.15503631999999</v>
      </c>
      <c r="D1075" s="96">
        <v>121.92710379</v>
      </c>
      <c r="E1075" s="96">
        <v>136.53191360526128</v>
      </c>
      <c r="F1075" s="96">
        <v>129.01552717000001</v>
      </c>
      <c r="G1075" s="49"/>
      <c r="H1075" s="97">
        <v>121.92710379</v>
      </c>
      <c r="I1075" s="98">
        <v>2636388.11</v>
      </c>
    </row>
    <row r="1076" spans="2:9" ht="15.95" customHeight="1" x14ac:dyDescent="0.2">
      <c r="B1076" s="95">
        <v>44881</v>
      </c>
      <c r="C1076" s="96">
        <v>185.51948831999999</v>
      </c>
      <c r="D1076" s="96">
        <v>121.51083503</v>
      </c>
      <c r="E1076" s="96">
        <v>135.74985211165892</v>
      </c>
      <c r="F1076" s="96">
        <v>129.08105162999999</v>
      </c>
      <c r="G1076" s="49"/>
      <c r="H1076" s="97">
        <v>121.51083503</v>
      </c>
      <c r="I1076" s="98">
        <v>2998469.83</v>
      </c>
    </row>
    <row r="1077" spans="2:9" ht="15.95" customHeight="1" x14ac:dyDescent="0.2">
      <c r="B1077" s="95">
        <v>44882</v>
      </c>
      <c r="C1077" s="96">
        <v>181.70620031000001</v>
      </c>
      <c r="D1077" s="96">
        <v>119.01322243</v>
      </c>
      <c r="E1077" s="96">
        <v>133.40273605075222</v>
      </c>
      <c r="F1077" s="96">
        <v>129.14660942</v>
      </c>
      <c r="G1077" s="49"/>
      <c r="H1077" s="97">
        <v>119.01322243</v>
      </c>
      <c r="I1077" s="98">
        <v>5407051.5800000001</v>
      </c>
    </row>
    <row r="1078" spans="2:9" ht="15.95" customHeight="1" x14ac:dyDescent="0.2">
      <c r="B1078" s="95">
        <v>44883</v>
      </c>
      <c r="C1078" s="96">
        <v>184.58129840999999</v>
      </c>
      <c r="D1078" s="96">
        <v>120.89634304</v>
      </c>
      <c r="E1078" s="96">
        <v>134.06741845180676</v>
      </c>
      <c r="F1078" s="96">
        <v>129.21220036</v>
      </c>
      <c r="G1078" s="49"/>
      <c r="H1078" s="97">
        <v>120.89634304</v>
      </c>
      <c r="I1078" s="98">
        <v>3237466.71</v>
      </c>
    </row>
    <row r="1079" spans="2:9" ht="15.95" customHeight="1" x14ac:dyDescent="0.2">
      <c r="B1079" s="95">
        <v>44886</v>
      </c>
      <c r="C1079" s="96">
        <v>181.66080402</v>
      </c>
      <c r="D1079" s="96">
        <v>118.98348894999999</v>
      </c>
      <c r="E1079" s="96">
        <v>133.58159942987271</v>
      </c>
      <c r="F1079" s="96">
        <v>129.27782464000001</v>
      </c>
      <c r="G1079" s="49"/>
      <c r="H1079" s="97">
        <v>118.98348894999999</v>
      </c>
      <c r="I1079" s="98">
        <v>4757377.2</v>
      </c>
    </row>
    <row r="1080" spans="2:9" ht="15.95" customHeight="1" x14ac:dyDescent="0.2">
      <c r="B1080" s="95">
        <v>44887</v>
      </c>
      <c r="C1080" s="96">
        <v>181.34303001999999</v>
      </c>
      <c r="D1080" s="96">
        <v>118.77535456</v>
      </c>
      <c r="E1080" s="96">
        <v>133.51871777315068</v>
      </c>
      <c r="F1080" s="96">
        <v>129.34348224999999</v>
      </c>
      <c r="G1080" s="49"/>
      <c r="H1080" s="97">
        <v>118.77535456</v>
      </c>
      <c r="I1080" s="98">
        <v>3692206.21</v>
      </c>
    </row>
    <row r="1081" spans="2:9" ht="15.95" customHeight="1" x14ac:dyDescent="0.2">
      <c r="B1081" s="95">
        <v>44888</v>
      </c>
      <c r="C1081" s="96">
        <v>180.26865125</v>
      </c>
      <c r="D1081" s="96">
        <v>118.07166213000001</v>
      </c>
      <c r="E1081" s="96">
        <v>133.16238838505907</v>
      </c>
      <c r="F1081" s="96">
        <v>129.4091732</v>
      </c>
      <c r="G1081" s="49"/>
      <c r="H1081" s="97">
        <v>118.07166213000001</v>
      </c>
      <c r="I1081" s="98">
        <v>2797157.35</v>
      </c>
    </row>
    <row r="1082" spans="2:9" ht="15.95" customHeight="1" x14ac:dyDescent="0.2">
      <c r="B1082" s="95">
        <v>44889</v>
      </c>
      <c r="C1082" s="96">
        <v>180.07193401000001</v>
      </c>
      <c r="D1082" s="96">
        <v>117.94281703</v>
      </c>
      <c r="E1082" s="96">
        <v>133.14841468356531</v>
      </c>
      <c r="F1082" s="96">
        <v>129.47489766000001</v>
      </c>
      <c r="G1082" s="49"/>
      <c r="H1082" s="97">
        <v>117.94281703</v>
      </c>
      <c r="I1082" s="98">
        <v>2319623.5299999998</v>
      </c>
    </row>
    <row r="1083" spans="2:9" ht="15.95" customHeight="1" x14ac:dyDescent="0.2">
      <c r="B1083" s="95">
        <v>44890</v>
      </c>
      <c r="C1083" s="96">
        <v>178.69491334</v>
      </c>
      <c r="D1083" s="96">
        <v>117.04090137</v>
      </c>
      <c r="E1083" s="96">
        <v>132.87546171438663</v>
      </c>
      <c r="F1083" s="96">
        <v>129.54065546000001</v>
      </c>
      <c r="G1083" s="49"/>
      <c r="H1083" s="97">
        <v>117.04090137</v>
      </c>
      <c r="I1083" s="98">
        <v>3059914</v>
      </c>
    </row>
    <row r="1084" spans="2:9" ht="15.95" customHeight="1" x14ac:dyDescent="0.2">
      <c r="B1084" s="95">
        <v>44893</v>
      </c>
      <c r="C1084" s="96">
        <v>179.28506505999999</v>
      </c>
      <c r="D1084" s="96">
        <v>117.42743666</v>
      </c>
      <c r="E1084" s="96">
        <v>132.77438527358154</v>
      </c>
      <c r="F1084" s="96">
        <v>129.60644658999999</v>
      </c>
      <c r="G1084" s="49"/>
      <c r="H1084" s="97">
        <v>117.42743666</v>
      </c>
      <c r="I1084" s="98">
        <v>3189131.1</v>
      </c>
    </row>
    <row r="1085" spans="2:9" ht="15.95" customHeight="1" x14ac:dyDescent="0.2">
      <c r="B1085" s="95">
        <v>44894</v>
      </c>
      <c r="C1085" s="96">
        <v>180.11733029999999</v>
      </c>
      <c r="D1085" s="96">
        <v>117.97255052</v>
      </c>
      <c r="E1085" s="96">
        <v>132.81025110741561</v>
      </c>
      <c r="F1085" s="96">
        <v>129.67227123999999</v>
      </c>
      <c r="G1085" s="49"/>
      <c r="H1085" s="97">
        <v>117.97255052</v>
      </c>
      <c r="I1085" s="98">
        <v>3851026.03</v>
      </c>
    </row>
    <row r="1086" spans="2:9" ht="15.95" customHeight="1" x14ac:dyDescent="0.2">
      <c r="B1086" s="95">
        <v>44895</v>
      </c>
      <c r="C1086" s="96">
        <v>183.06808888</v>
      </c>
      <c r="D1086" s="96">
        <v>119.90522693</v>
      </c>
      <c r="E1086" s="96">
        <v>133.55178886668602</v>
      </c>
      <c r="F1086" s="96">
        <v>129.73812921999999</v>
      </c>
      <c r="G1086" s="49"/>
      <c r="H1086" s="97">
        <v>119.90522693</v>
      </c>
      <c r="I1086" s="98">
        <v>3376110.48</v>
      </c>
    </row>
    <row r="1087" spans="2:9" ht="15.95" customHeight="1" x14ac:dyDescent="0.2">
      <c r="B1087" s="95">
        <v>44896</v>
      </c>
      <c r="C1087" s="96">
        <v>188.55281858000001</v>
      </c>
      <c r="D1087" s="96">
        <v>122.66052971000001</v>
      </c>
      <c r="E1087" s="96">
        <v>134.04878684981512</v>
      </c>
      <c r="F1087" s="96">
        <v>129.80402071</v>
      </c>
      <c r="G1087" s="49"/>
      <c r="H1087" s="97">
        <v>122.66052971000001</v>
      </c>
      <c r="I1087" s="98">
        <v>5950923.29</v>
      </c>
    </row>
    <row r="1088" spans="2:9" ht="15.95" customHeight="1" x14ac:dyDescent="0.2">
      <c r="B1088" s="95">
        <v>44897</v>
      </c>
      <c r="C1088" s="96">
        <v>186.08469020999999</v>
      </c>
      <c r="D1088" s="96">
        <v>121.05492162</v>
      </c>
      <c r="E1088" s="96">
        <v>134.78520091853775</v>
      </c>
      <c r="F1088" s="96">
        <v>129.86994555000001</v>
      </c>
      <c r="G1088" s="49"/>
      <c r="H1088" s="97">
        <v>121.05492162</v>
      </c>
      <c r="I1088" s="98">
        <v>2608944.92</v>
      </c>
    </row>
    <row r="1089" spans="2:9" ht="15.95" customHeight="1" x14ac:dyDescent="0.2">
      <c r="B1089" s="95">
        <v>44900</v>
      </c>
      <c r="C1089" s="96">
        <v>184.31738841999999</v>
      </c>
      <c r="D1089" s="96">
        <v>119.90522693</v>
      </c>
      <c r="E1089" s="96">
        <v>134.57000591553341</v>
      </c>
      <c r="F1089" s="96">
        <v>129.9359039</v>
      </c>
      <c r="G1089" s="49"/>
      <c r="H1089" s="97">
        <v>119.90522693</v>
      </c>
      <c r="I1089" s="98">
        <v>2689400.48</v>
      </c>
    </row>
    <row r="1090" spans="2:9" ht="15.95" customHeight="1" x14ac:dyDescent="0.2">
      <c r="B1090" s="95">
        <v>44901</v>
      </c>
      <c r="C1090" s="96">
        <v>183.26614857000001</v>
      </c>
      <c r="D1090" s="96">
        <v>119.22135681</v>
      </c>
      <c r="E1090" s="96">
        <v>134.22112916823849</v>
      </c>
      <c r="F1090" s="96">
        <v>130.00189576</v>
      </c>
      <c r="G1090" s="49"/>
      <c r="H1090" s="97">
        <v>119.22135681</v>
      </c>
      <c r="I1090" s="98">
        <v>2986970.06</v>
      </c>
    </row>
    <row r="1091" spans="2:9" ht="15.95" customHeight="1" x14ac:dyDescent="0.2">
      <c r="B1091" s="95">
        <v>44902</v>
      </c>
      <c r="C1091" s="96">
        <v>182.23014406999999</v>
      </c>
      <c r="D1091" s="96">
        <v>118.54739786</v>
      </c>
      <c r="E1091" s="96">
        <v>133.97099991149969</v>
      </c>
      <c r="F1091" s="96">
        <v>130.06792114000001</v>
      </c>
      <c r="G1091" s="49"/>
      <c r="H1091" s="97">
        <v>118.54739786</v>
      </c>
      <c r="I1091" s="98">
        <v>3067146.2</v>
      </c>
    </row>
    <row r="1092" spans="2:9" ht="15.95" customHeight="1" x14ac:dyDescent="0.2">
      <c r="B1092" s="95">
        <v>44903</v>
      </c>
      <c r="C1092" s="96">
        <v>183.41850217000001</v>
      </c>
      <c r="D1092" s="96">
        <v>119.32046842</v>
      </c>
      <c r="E1092" s="96">
        <v>133.3547596756236</v>
      </c>
      <c r="F1092" s="96">
        <v>130.13398004999999</v>
      </c>
      <c r="G1092" s="49"/>
      <c r="H1092" s="97">
        <v>119.32046842</v>
      </c>
      <c r="I1092" s="98">
        <v>3266028</v>
      </c>
    </row>
    <row r="1093" spans="2:9" ht="15.95" customHeight="1" x14ac:dyDescent="0.2">
      <c r="B1093" s="95">
        <v>44904</v>
      </c>
      <c r="C1093" s="96">
        <v>182.07779047</v>
      </c>
      <c r="D1093" s="96">
        <v>118.44828625</v>
      </c>
      <c r="E1093" s="96">
        <v>133.5084703920553</v>
      </c>
      <c r="F1093" s="96">
        <v>130.20007246</v>
      </c>
      <c r="G1093" s="49"/>
      <c r="H1093" s="97">
        <v>118.44828625</v>
      </c>
      <c r="I1093" s="98">
        <v>1899632.08</v>
      </c>
    </row>
    <row r="1094" spans="2:9" ht="15.95" customHeight="1" x14ac:dyDescent="0.2">
      <c r="B1094" s="95">
        <v>44907</v>
      </c>
      <c r="C1094" s="96">
        <v>181.81878934</v>
      </c>
      <c r="D1094" s="96">
        <v>118.27979651</v>
      </c>
      <c r="E1094" s="96">
        <v>132.59971400490923</v>
      </c>
      <c r="F1094" s="96">
        <v>130.26619858000001</v>
      </c>
      <c r="G1094" s="49"/>
      <c r="H1094" s="97">
        <v>118.27979651</v>
      </c>
      <c r="I1094" s="98">
        <v>2890728.86</v>
      </c>
    </row>
    <row r="1095" spans="2:9" ht="15.95" customHeight="1" x14ac:dyDescent="0.2">
      <c r="B1095" s="95">
        <v>44908</v>
      </c>
      <c r="C1095" s="96">
        <v>180.55425443999999</v>
      </c>
      <c r="D1095" s="96">
        <v>117.45717014</v>
      </c>
      <c r="E1095" s="96">
        <v>131.68676550731504</v>
      </c>
      <c r="F1095" s="96">
        <v>130.33235821</v>
      </c>
      <c r="G1095" s="49"/>
      <c r="H1095" s="97">
        <v>117.45717014</v>
      </c>
      <c r="I1095" s="98">
        <v>3486801.07</v>
      </c>
    </row>
    <row r="1096" spans="2:9" ht="15.95" customHeight="1" x14ac:dyDescent="0.2">
      <c r="B1096" s="95">
        <v>44909</v>
      </c>
      <c r="C1096" s="96">
        <v>179.77725107000001</v>
      </c>
      <c r="D1096" s="96">
        <v>116.95170091999999</v>
      </c>
      <c r="E1096" s="96">
        <v>130.50831668133887</v>
      </c>
      <c r="F1096" s="96">
        <v>130.39855155000001</v>
      </c>
      <c r="G1096" s="49"/>
      <c r="H1096" s="97">
        <v>116.95170091999999</v>
      </c>
      <c r="I1096" s="98">
        <v>4678969.45</v>
      </c>
    </row>
    <row r="1097" spans="2:9" ht="15.95" customHeight="1" x14ac:dyDescent="0.2">
      <c r="B1097" s="95">
        <v>44910</v>
      </c>
      <c r="C1097" s="96">
        <v>178.54318688999999</v>
      </c>
      <c r="D1097" s="96">
        <v>116.14889687</v>
      </c>
      <c r="E1097" s="96">
        <v>129.77283419271578</v>
      </c>
      <c r="F1097" s="96">
        <v>130.4647784</v>
      </c>
      <c r="G1097" s="49"/>
      <c r="H1097" s="97">
        <v>116.14889687</v>
      </c>
      <c r="I1097" s="98">
        <v>3644282.91</v>
      </c>
    </row>
    <row r="1098" spans="2:9" ht="15.95" customHeight="1" x14ac:dyDescent="0.2">
      <c r="B1098" s="95">
        <v>44911</v>
      </c>
      <c r="C1098" s="96">
        <v>178.63459904999999</v>
      </c>
      <c r="D1098" s="96">
        <v>116.20836384</v>
      </c>
      <c r="E1098" s="96">
        <v>129.51199176483172</v>
      </c>
      <c r="F1098" s="96">
        <v>130.53103895000001</v>
      </c>
      <c r="G1098" s="49"/>
      <c r="H1098" s="97">
        <v>116.20836384</v>
      </c>
      <c r="I1098" s="98">
        <v>3717660.74</v>
      </c>
    </row>
    <row r="1099" spans="2:9" ht="15.95" customHeight="1" x14ac:dyDescent="0.2">
      <c r="B1099" s="95">
        <v>44914</v>
      </c>
      <c r="C1099" s="96">
        <v>178.43653936000001</v>
      </c>
      <c r="D1099" s="96">
        <v>116.07951875000001</v>
      </c>
      <c r="E1099" s="96">
        <v>128.66844598465667</v>
      </c>
      <c r="F1099" s="96">
        <v>130.59733302000001</v>
      </c>
      <c r="G1099" s="49"/>
      <c r="H1099" s="97">
        <v>116.07951875000001</v>
      </c>
      <c r="I1099" s="98">
        <v>3529942.86</v>
      </c>
    </row>
    <row r="1100" spans="2:9" ht="15.95" customHeight="1" x14ac:dyDescent="0.2">
      <c r="B1100" s="95">
        <v>44915</v>
      </c>
      <c r="C1100" s="96">
        <v>179.16783666000001</v>
      </c>
      <c r="D1100" s="96">
        <v>116.55525448</v>
      </c>
      <c r="E1100" s="96">
        <v>129.46820750015118</v>
      </c>
      <c r="F1100" s="96">
        <v>130.66366078999999</v>
      </c>
      <c r="G1100" s="49"/>
      <c r="H1100" s="97">
        <v>116.55525448</v>
      </c>
      <c r="I1100" s="98">
        <v>5852581.0099999998</v>
      </c>
    </row>
    <row r="1101" spans="2:9" ht="15.95" customHeight="1" x14ac:dyDescent="0.2">
      <c r="B1101" s="95">
        <v>44916</v>
      </c>
      <c r="C1101" s="96">
        <v>180.41713619999999</v>
      </c>
      <c r="D1101" s="96">
        <v>117.36796969</v>
      </c>
      <c r="E1101" s="96">
        <v>130.40817182063336</v>
      </c>
      <c r="F1101" s="96">
        <v>130.73002226</v>
      </c>
      <c r="G1101" s="49"/>
      <c r="H1101" s="97">
        <v>117.36796969</v>
      </c>
      <c r="I1101" s="98">
        <v>5670555.1699999999</v>
      </c>
    </row>
    <row r="1102" spans="2:9" ht="15.95" customHeight="1" x14ac:dyDescent="0.2">
      <c r="B1102" s="95">
        <v>44917</v>
      </c>
      <c r="C1102" s="96">
        <v>179.56395602000001</v>
      </c>
      <c r="D1102" s="96">
        <v>116.81294466999999</v>
      </c>
      <c r="E1102" s="96">
        <v>130.47431400770398</v>
      </c>
      <c r="F1102" s="96">
        <v>130.79641742999999</v>
      </c>
      <c r="G1102" s="49"/>
      <c r="H1102" s="97">
        <v>116.81294466999999</v>
      </c>
      <c r="I1102" s="98">
        <v>3146793.73</v>
      </c>
    </row>
    <row r="1103" spans="2:9" ht="15.95" customHeight="1" x14ac:dyDescent="0.2">
      <c r="B1103" s="95">
        <v>44918</v>
      </c>
      <c r="C1103" s="96">
        <v>181.48361141999999</v>
      </c>
      <c r="D1103" s="96">
        <v>118.06175097000001</v>
      </c>
      <c r="E1103" s="96">
        <v>131.35419141176288</v>
      </c>
      <c r="F1103" s="96">
        <v>130.8628463</v>
      </c>
      <c r="G1103" s="49"/>
      <c r="H1103" s="97">
        <v>118.06175097000001</v>
      </c>
      <c r="I1103" s="98">
        <v>3843730.74</v>
      </c>
    </row>
    <row r="1104" spans="2:9" ht="15.95" customHeight="1" x14ac:dyDescent="0.2">
      <c r="B1104" s="95">
        <v>44921</v>
      </c>
      <c r="C1104" s="96">
        <v>179.97531075000001</v>
      </c>
      <c r="D1104" s="96">
        <v>117.08054602</v>
      </c>
      <c r="E1104" s="96">
        <v>131.67838128641876</v>
      </c>
      <c r="F1104" s="96">
        <v>130.92930905</v>
      </c>
      <c r="G1104" s="49"/>
      <c r="H1104" s="97">
        <v>117.08054602</v>
      </c>
      <c r="I1104" s="98">
        <v>3794931.27</v>
      </c>
    </row>
    <row r="1105" spans="2:9" ht="15.95" customHeight="1" x14ac:dyDescent="0.2">
      <c r="B1105" s="95">
        <v>44922</v>
      </c>
      <c r="C1105" s="96">
        <v>181.57502357999999</v>
      </c>
      <c r="D1105" s="96">
        <v>118.12121793</v>
      </c>
      <c r="E1105" s="96">
        <v>132.0263264536141</v>
      </c>
      <c r="F1105" s="96">
        <v>130.99580549999999</v>
      </c>
      <c r="G1105" s="49"/>
      <c r="H1105" s="97">
        <v>118.12121793</v>
      </c>
      <c r="I1105" s="98">
        <v>4982037.5599999996</v>
      </c>
    </row>
    <row r="1106" spans="2:9" ht="15.95" customHeight="1" x14ac:dyDescent="0.2">
      <c r="B1106" s="95">
        <v>44923</v>
      </c>
      <c r="C1106" s="96">
        <v>181.7578479</v>
      </c>
      <c r="D1106" s="96">
        <v>118.24015187000001</v>
      </c>
      <c r="E1106" s="96">
        <v>132.7743852735816</v>
      </c>
      <c r="F1106" s="96">
        <v>131.06233564999999</v>
      </c>
      <c r="G1106" s="49"/>
      <c r="H1106" s="97">
        <v>118.24015187000001</v>
      </c>
      <c r="I1106" s="98">
        <v>3323744.81</v>
      </c>
    </row>
    <row r="1107" spans="2:9" ht="15.95" customHeight="1" x14ac:dyDescent="0.2">
      <c r="B1107" s="95">
        <v>44924</v>
      </c>
      <c r="C1107" s="96">
        <v>186.16086702000001</v>
      </c>
      <c r="D1107" s="96">
        <v>121.10447741999999</v>
      </c>
      <c r="E1107" s="96">
        <v>133.54806254628772</v>
      </c>
      <c r="F1107" s="96">
        <v>131.12889969</v>
      </c>
      <c r="G1107" s="49"/>
      <c r="H1107" s="97">
        <v>121.10447741999999</v>
      </c>
      <c r="I1107" s="98">
        <v>3126106.14</v>
      </c>
    </row>
    <row r="1108" spans="2:9" ht="15.95" customHeight="1" x14ac:dyDescent="0.2">
      <c r="B1108" s="95">
        <v>44928</v>
      </c>
      <c r="C1108" s="96">
        <v>180.22862538999999</v>
      </c>
      <c r="D1108" s="96">
        <v>115.32627050000001</v>
      </c>
      <c r="E1108" s="96">
        <v>133.26719114626258</v>
      </c>
      <c r="F1108" s="96">
        <v>131.26212905</v>
      </c>
      <c r="G1108" s="49"/>
      <c r="H1108" s="97">
        <v>115.32627050000001</v>
      </c>
      <c r="I1108" s="98">
        <v>14158123.02</v>
      </c>
    </row>
    <row r="1109" spans="2:9" ht="15.95" customHeight="1" x14ac:dyDescent="0.2">
      <c r="B1109" s="95">
        <v>44929</v>
      </c>
      <c r="C1109" s="96">
        <v>180.91013617999999</v>
      </c>
      <c r="D1109" s="96">
        <v>115.76236159</v>
      </c>
      <c r="E1109" s="96">
        <v>132.99284080693454</v>
      </c>
      <c r="F1109" s="96">
        <v>131.32879455</v>
      </c>
      <c r="G1109" s="49"/>
      <c r="H1109" s="97">
        <v>115.76236159</v>
      </c>
      <c r="I1109" s="98">
        <v>3699298.71</v>
      </c>
    </row>
    <row r="1110" spans="2:9" ht="15.95" customHeight="1" x14ac:dyDescent="0.2">
      <c r="B1110" s="95">
        <v>44930</v>
      </c>
      <c r="C1110" s="96">
        <v>180.75524736</v>
      </c>
      <c r="D1110" s="96">
        <v>115.66324998</v>
      </c>
      <c r="E1110" s="96">
        <v>132.60576927555658</v>
      </c>
      <c r="F1110" s="96">
        <v>131.39549392999999</v>
      </c>
      <c r="G1110" s="49"/>
      <c r="H1110" s="97">
        <v>115.66324998</v>
      </c>
      <c r="I1110" s="98">
        <v>2608963.29</v>
      </c>
    </row>
    <row r="1111" spans="2:9" ht="15.95" customHeight="1" x14ac:dyDescent="0.2">
      <c r="B1111" s="95">
        <v>44931</v>
      </c>
      <c r="C1111" s="96">
        <v>180.60035855000001</v>
      </c>
      <c r="D1111" s="96">
        <v>115.56413836999999</v>
      </c>
      <c r="E1111" s="96">
        <v>133.02311716017107</v>
      </c>
      <c r="F1111" s="96">
        <v>131.4622272</v>
      </c>
      <c r="G1111" s="49"/>
      <c r="H1111" s="97">
        <v>115.56413836999999</v>
      </c>
      <c r="I1111" s="98">
        <v>2579701.7000000002</v>
      </c>
    </row>
    <row r="1112" spans="2:9" ht="15.95" customHeight="1" x14ac:dyDescent="0.2">
      <c r="B1112" s="95">
        <v>44932</v>
      </c>
      <c r="C1112" s="96">
        <v>181.21991381000001</v>
      </c>
      <c r="D1112" s="96">
        <v>115.96058481</v>
      </c>
      <c r="E1112" s="96">
        <v>132.79581161587208</v>
      </c>
      <c r="F1112" s="96">
        <v>131.52899436000001</v>
      </c>
      <c r="G1112" s="49"/>
      <c r="H1112" s="97">
        <v>115.96058481</v>
      </c>
      <c r="I1112" s="98">
        <v>2441974.2799999998</v>
      </c>
    </row>
    <row r="1113" spans="2:9" ht="15.95" customHeight="1" x14ac:dyDescent="0.2">
      <c r="B1113" s="95">
        <v>44935</v>
      </c>
      <c r="C1113" s="96">
        <v>180.07373658</v>
      </c>
      <c r="D1113" s="96">
        <v>115.22715889</v>
      </c>
      <c r="E1113" s="96">
        <v>132.53357181783866</v>
      </c>
      <c r="F1113" s="96">
        <v>131.59579539000001</v>
      </c>
      <c r="G1113" s="49"/>
      <c r="H1113" s="97">
        <v>115.22715889</v>
      </c>
      <c r="I1113" s="98">
        <v>3748872.2</v>
      </c>
    </row>
    <row r="1114" spans="2:9" ht="15.95" customHeight="1" x14ac:dyDescent="0.2">
      <c r="B1114" s="95">
        <v>44936</v>
      </c>
      <c r="C1114" s="96">
        <v>181.06502499999999</v>
      </c>
      <c r="D1114" s="96">
        <v>115.86147320000001</v>
      </c>
      <c r="E1114" s="96">
        <v>132.53543497803784</v>
      </c>
      <c r="F1114" s="96">
        <v>131.66263031</v>
      </c>
      <c r="G1114" s="49"/>
      <c r="H1114" s="97">
        <v>115.86147320000001</v>
      </c>
      <c r="I1114" s="98">
        <v>3218388.24</v>
      </c>
    </row>
    <row r="1115" spans="2:9" ht="15.95" customHeight="1" x14ac:dyDescent="0.2">
      <c r="B1115" s="95">
        <v>44937</v>
      </c>
      <c r="C1115" s="96">
        <v>180.08922545999999</v>
      </c>
      <c r="D1115" s="96">
        <v>115.23707005</v>
      </c>
      <c r="E1115" s="96">
        <v>132.24105566656871</v>
      </c>
      <c r="F1115" s="96">
        <v>131.72949912000001</v>
      </c>
      <c r="G1115" s="49"/>
      <c r="H1115" s="97">
        <v>115.23707005</v>
      </c>
      <c r="I1115" s="98">
        <v>3172197.49</v>
      </c>
    </row>
    <row r="1116" spans="2:9" ht="15.95" customHeight="1" x14ac:dyDescent="0.2">
      <c r="B1116" s="95">
        <v>44938</v>
      </c>
      <c r="C1116" s="96">
        <v>180.81720289</v>
      </c>
      <c r="D1116" s="96">
        <v>115.70289463</v>
      </c>
      <c r="E1116" s="96">
        <v>131.97369217798754</v>
      </c>
      <c r="F1116" s="96">
        <v>131.79640198000001</v>
      </c>
      <c r="G1116" s="49"/>
      <c r="H1116" s="97">
        <v>115.70289463</v>
      </c>
      <c r="I1116" s="98">
        <v>2150294.81</v>
      </c>
    </row>
    <row r="1117" spans="2:9" ht="15.95" customHeight="1" x14ac:dyDescent="0.2">
      <c r="B1117" s="95">
        <v>44939</v>
      </c>
      <c r="C1117" s="96">
        <v>181.11149164</v>
      </c>
      <c r="D1117" s="96">
        <v>115.89120669</v>
      </c>
      <c r="E1117" s="96">
        <v>132.22568459492555</v>
      </c>
      <c r="F1117" s="96">
        <v>131.86333873999999</v>
      </c>
      <c r="G1117" s="49"/>
      <c r="H1117" s="97">
        <v>115.89120669</v>
      </c>
      <c r="I1117" s="98">
        <v>6033180.2999999998</v>
      </c>
    </row>
    <row r="1118" spans="2:9" ht="15.95" customHeight="1" x14ac:dyDescent="0.2">
      <c r="B1118" s="95">
        <v>44942</v>
      </c>
      <c r="C1118" s="96">
        <v>181.83946907000001</v>
      </c>
      <c r="D1118" s="96">
        <v>116.35703126</v>
      </c>
      <c r="E1118" s="96">
        <v>132.32117155513313</v>
      </c>
      <c r="F1118" s="96">
        <v>131.93030956000001</v>
      </c>
      <c r="G1118" s="49"/>
      <c r="H1118" s="97">
        <v>116.35703126</v>
      </c>
      <c r="I1118" s="98">
        <v>5612253.8399999999</v>
      </c>
    </row>
    <row r="1119" spans="2:9" ht="15.95" customHeight="1" x14ac:dyDescent="0.2">
      <c r="B1119" s="95">
        <v>44943</v>
      </c>
      <c r="C1119" s="96">
        <v>182.42804656999999</v>
      </c>
      <c r="D1119" s="96">
        <v>116.73365538</v>
      </c>
      <c r="E1119" s="96">
        <v>132.19261350139027</v>
      </c>
      <c r="F1119" s="96">
        <v>131.99731444</v>
      </c>
      <c r="G1119" s="49"/>
      <c r="H1119" s="97">
        <v>116.73365538</v>
      </c>
      <c r="I1119" s="98">
        <v>3029998.89</v>
      </c>
    </row>
    <row r="1120" spans="2:9" ht="15.95" customHeight="1" x14ac:dyDescent="0.2">
      <c r="B1120" s="95">
        <v>44944</v>
      </c>
      <c r="C1120" s="96">
        <v>181.79300243</v>
      </c>
      <c r="D1120" s="96">
        <v>116.32729777</v>
      </c>
      <c r="E1120" s="96">
        <v>132.22521880487579</v>
      </c>
      <c r="F1120" s="96">
        <v>132.06435321000001</v>
      </c>
      <c r="G1120" s="49"/>
      <c r="H1120" s="97">
        <v>116.32729777</v>
      </c>
      <c r="I1120" s="98">
        <v>3657837.37</v>
      </c>
    </row>
    <row r="1121" spans="2:9" ht="15.95" customHeight="1" x14ac:dyDescent="0.2">
      <c r="B1121" s="95">
        <v>44945</v>
      </c>
      <c r="C1121" s="96">
        <v>181.21991381000001</v>
      </c>
      <c r="D1121" s="96">
        <v>115.96058481</v>
      </c>
      <c r="E1121" s="96">
        <v>131.58196274611174</v>
      </c>
      <c r="F1121" s="96">
        <v>132.13142604999999</v>
      </c>
      <c r="G1121" s="49"/>
      <c r="H1121" s="97">
        <v>115.96058481</v>
      </c>
      <c r="I1121" s="98">
        <v>3839308.66</v>
      </c>
    </row>
    <row r="1122" spans="2:9" ht="15.95" customHeight="1" x14ac:dyDescent="0.2">
      <c r="B1122" s="95">
        <v>44946</v>
      </c>
      <c r="C1122" s="96">
        <v>181.06502499999999</v>
      </c>
      <c r="D1122" s="96">
        <v>115.86147320000001</v>
      </c>
      <c r="E1122" s="96">
        <v>131.66347600482553</v>
      </c>
      <c r="F1122" s="96">
        <v>132.19853294999999</v>
      </c>
      <c r="G1122" s="49"/>
      <c r="H1122" s="97">
        <v>115.86147320000001</v>
      </c>
      <c r="I1122" s="98">
        <v>4710800.1500000004</v>
      </c>
    </row>
    <row r="1123" spans="2:9" ht="15.95" customHeight="1" x14ac:dyDescent="0.2">
      <c r="B1123" s="95">
        <v>44949</v>
      </c>
      <c r="C1123" s="96">
        <v>180.44546973000001</v>
      </c>
      <c r="D1123" s="96">
        <v>115.46502676</v>
      </c>
      <c r="E1123" s="96">
        <v>131.15995696099935</v>
      </c>
      <c r="F1123" s="96">
        <v>132.26567392000001</v>
      </c>
      <c r="G1123" s="49"/>
      <c r="H1123" s="97">
        <v>115.46502676</v>
      </c>
      <c r="I1123" s="98">
        <v>4254219.4400000004</v>
      </c>
    </row>
    <row r="1124" spans="2:9" ht="15.95" customHeight="1" x14ac:dyDescent="0.2">
      <c r="B1124" s="95">
        <v>44950</v>
      </c>
      <c r="C1124" s="96">
        <v>180.02726992999999</v>
      </c>
      <c r="D1124" s="96">
        <v>115.19742540999999</v>
      </c>
      <c r="E1124" s="96">
        <v>130.97550410128133</v>
      </c>
      <c r="F1124" s="96">
        <v>132.33284913</v>
      </c>
      <c r="G1124" s="49"/>
      <c r="H1124" s="97">
        <v>115.19742540999999</v>
      </c>
      <c r="I1124" s="98">
        <v>4192789.96</v>
      </c>
    </row>
    <row r="1125" spans="2:9" ht="15.95" customHeight="1" x14ac:dyDescent="0.2">
      <c r="B1125" s="95">
        <v>44951</v>
      </c>
      <c r="C1125" s="96">
        <v>181.06502499999999</v>
      </c>
      <c r="D1125" s="96">
        <v>115.86147320000001</v>
      </c>
      <c r="E1125" s="96">
        <v>131.19163068438527</v>
      </c>
      <c r="F1125" s="96">
        <v>132.40005841999999</v>
      </c>
      <c r="G1125" s="49"/>
      <c r="H1125" s="97">
        <v>115.86147320000001</v>
      </c>
      <c r="I1125" s="98">
        <v>3614637.54</v>
      </c>
    </row>
    <row r="1126" spans="2:9" ht="15.95" customHeight="1" x14ac:dyDescent="0.2">
      <c r="B1126" s="95">
        <v>44952</v>
      </c>
      <c r="C1126" s="96">
        <v>180.22862538999999</v>
      </c>
      <c r="D1126" s="96">
        <v>115.32627050000001</v>
      </c>
      <c r="E1126" s="96">
        <v>130.86091974903229</v>
      </c>
      <c r="F1126" s="96">
        <v>132.46730177000001</v>
      </c>
      <c r="G1126" s="49"/>
      <c r="H1126" s="97">
        <v>115.32627050000001</v>
      </c>
      <c r="I1126" s="98">
        <v>3117317.18</v>
      </c>
    </row>
    <row r="1127" spans="2:9" ht="15.95" customHeight="1" x14ac:dyDescent="0.2">
      <c r="B1127" s="95">
        <v>44953</v>
      </c>
      <c r="C1127" s="96">
        <v>181.68458025999999</v>
      </c>
      <c r="D1127" s="96">
        <v>116.25791965000001</v>
      </c>
      <c r="E1127" s="96">
        <v>130.86185132913187</v>
      </c>
      <c r="F1127" s="96">
        <v>132.53457936999999</v>
      </c>
      <c r="G1127" s="49"/>
      <c r="H1127" s="97">
        <v>116.25791965000001</v>
      </c>
      <c r="I1127" s="98">
        <v>2867933.79</v>
      </c>
    </row>
    <row r="1128" spans="2:9" ht="15.95" customHeight="1" x14ac:dyDescent="0.2">
      <c r="B1128" s="95">
        <v>44956</v>
      </c>
      <c r="C1128" s="96">
        <v>181.51420256</v>
      </c>
      <c r="D1128" s="96">
        <v>116.14889687</v>
      </c>
      <c r="E1128" s="96">
        <v>130.78825650126458</v>
      </c>
      <c r="F1128" s="96">
        <v>132.60189104</v>
      </c>
      <c r="G1128" s="49"/>
      <c r="H1128" s="97">
        <v>116.14889687</v>
      </c>
      <c r="I1128" s="98">
        <v>3785794.3</v>
      </c>
    </row>
    <row r="1129" spans="2:9" ht="15.95" customHeight="1" x14ac:dyDescent="0.2">
      <c r="B1129" s="95">
        <v>44957</v>
      </c>
      <c r="C1129" s="96">
        <v>183.91497919</v>
      </c>
      <c r="D1129" s="96">
        <v>117.68512684</v>
      </c>
      <c r="E1129" s="96">
        <v>131.40589410729004</v>
      </c>
      <c r="F1129" s="96">
        <v>132.66923695</v>
      </c>
      <c r="G1129" s="49"/>
      <c r="H1129" s="97">
        <v>117.68512684</v>
      </c>
      <c r="I1129" s="98">
        <v>4162052.98</v>
      </c>
    </row>
    <row r="1130" spans="2:9" ht="15.95" customHeight="1" x14ac:dyDescent="0.2">
      <c r="B1130" s="95">
        <v>44958</v>
      </c>
      <c r="C1130" s="96">
        <v>179.95344555</v>
      </c>
      <c r="D1130" s="96">
        <v>114.35497672</v>
      </c>
      <c r="E1130" s="96">
        <v>130.74819855698237</v>
      </c>
      <c r="F1130" s="96">
        <v>132.73661712000001</v>
      </c>
      <c r="G1130" s="49"/>
      <c r="H1130" s="97">
        <v>114.35497672</v>
      </c>
      <c r="I1130" s="98">
        <v>6906512.9699999997</v>
      </c>
    </row>
    <row r="1131" spans="2:9" ht="15.95" customHeight="1" x14ac:dyDescent="0.2">
      <c r="B1131" s="95">
        <v>44959</v>
      </c>
      <c r="C1131" s="96">
        <v>181.52870106</v>
      </c>
      <c r="D1131" s="96">
        <v>115.35600399</v>
      </c>
      <c r="E1131" s="96">
        <v>131.08030686248475</v>
      </c>
      <c r="F1131" s="96">
        <v>132.80403135</v>
      </c>
      <c r="G1131" s="49"/>
      <c r="H1131" s="97">
        <v>115.35600399</v>
      </c>
      <c r="I1131" s="98">
        <v>3824287.42</v>
      </c>
    </row>
    <row r="1132" spans="2:9" ht="15.95" customHeight="1" x14ac:dyDescent="0.2">
      <c r="B1132" s="95">
        <v>44960</v>
      </c>
      <c r="C1132" s="96">
        <v>181.71586013000001</v>
      </c>
      <c r="D1132" s="96">
        <v>115.47493792</v>
      </c>
      <c r="E1132" s="96">
        <v>131.15203853015285</v>
      </c>
      <c r="F1132" s="96">
        <v>132.87147983</v>
      </c>
      <c r="G1132" s="49"/>
      <c r="H1132" s="97">
        <v>115.47493792</v>
      </c>
      <c r="I1132" s="98">
        <v>3285649.3</v>
      </c>
    </row>
    <row r="1133" spans="2:9" ht="15.95" customHeight="1" x14ac:dyDescent="0.2">
      <c r="B1133" s="95">
        <v>44963</v>
      </c>
      <c r="C1133" s="96">
        <v>181.06080338000001</v>
      </c>
      <c r="D1133" s="96">
        <v>115.05866915</v>
      </c>
      <c r="E1133" s="96">
        <v>130.93917247739748</v>
      </c>
      <c r="F1133" s="96">
        <v>132.93896255999999</v>
      </c>
      <c r="G1133" s="49"/>
      <c r="H1133" s="97">
        <v>115.05866915</v>
      </c>
      <c r="I1133" s="98">
        <v>3163348.15</v>
      </c>
    </row>
    <row r="1134" spans="2:9" ht="15.95" customHeight="1" x14ac:dyDescent="0.2">
      <c r="B1134" s="95">
        <v>44964</v>
      </c>
      <c r="C1134" s="96">
        <v>181.43512152</v>
      </c>
      <c r="D1134" s="96">
        <v>115.29653702</v>
      </c>
      <c r="E1134" s="96">
        <v>130.64525895597814</v>
      </c>
      <c r="F1134" s="96">
        <v>133.00647973</v>
      </c>
      <c r="G1134" s="49"/>
      <c r="H1134" s="97">
        <v>115.29653702</v>
      </c>
      <c r="I1134" s="98">
        <v>2823684.49</v>
      </c>
    </row>
    <row r="1135" spans="2:9" ht="15.95" customHeight="1" x14ac:dyDescent="0.2">
      <c r="B1135" s="95">
        <v>44965</v>
      </c>
      <c r="C1135" s="96">
        <v>180.92043408000001</v>
      </c>
      <c r="D1135" s="96">
        <v>114.96946869999999</v>
      </c>
      <c r="E1135" s="96">
        <v>130.34249542361272</v>
      </c>
      <c r="F1135" s="96">
        <v>133.07403113999999</v>
      </c>
      <c r="G1135" s="49"/>
      <c r="H1135" s="97">
        <v>114.96946869999999</v>
      </c>
      <c r="I1135" s="98">
        <v>2249755.5299999998</v>
      </c>
    </row>
    <row r="1136" spans="2:9" ht="15.95" customHeight="1" x14ac:dyDescent="0.2">
      <c r="B1136" s="95">
        <v>44966</v>
      </c>
      <c r="C1136" s="96">
        <v>181.13878632999999</v>
      </c>
      <c r="D1136" s="96">
        <v>115.10822496</v>
      </c>
      <c r="E1136" s="96">
        <v>130.02249765940496</v>
      </c>
      <c r="F1136" s="96">
        <v>133.14161680999999</v>
      </c>
      <c r="G1136" s="49"/>
      <c r="H1136" s="97">
        <v>115.10822496</v>
      </c>
      <c r="I1136" s="98">
        <v>2458697.9900000002</v>
      </c>
    </row>
    <row r="1137" spans="2:9" ht="15.95" customHeight="1" x14ac:dyDescent="0.2">
      <c r="B1137" s="95">
        <v>44967</v>
      </c>
      <c r="C1137" s="96">
        <v>180.76446819</v>
      </c>
      <c r="D1137" s="96">
        <v>114.87035709</v>
      </c>
      <c r="E1137" s="96">
        <v>129.74674994992753</v>
      </c>
      <c r="F1137" s="96">
        <v>133.20923690000001</v>
      </c>
      <c r="G1137" s="49"/>
      <c r="H1137" s="97">
        <v>114.87035709</v>
      </c>
      <c r="I1137" s="98">
        <v>3278625.08</v>
      </c>
    </row>
    <row r="1138" spans="2:9" ht="15.95" customHeight="1" x14ac:dyDescent="0.2">
      <c r="B1138" s="95">
        <v>44970</v>
      </c>
      <c r="C1138" s="96">
        <v>180.78006478</v>
      </c>
      <c r="D1138" s="96">
        <v>114.88026825</v>
      </c>
      <c r="E1138" s="96">
        <v>129.22879141455778</v>
      </c>
      <c r="F1138" s="96">
        <v>133.27689125000001</v>
      </c>
      <c r="G1138" s="49"/>
      <c r="H1138" s="97">
        <v>114.88026825</v>
      </c>
      <c r="I1138" s="98">
        <v>3308938.42</v>
      </c>
    </row>
    <row r="1139" spans="2:9" ht="15.95" customHeight="1" x14ac:dyDescent="0.2">
      <c r="B1139" s="95">
        <v>44971</v>
      </c>
      <c r="C1139" s="96">
        <v>180.98282044000001</v>
      </c>
      <c r="D1139" s="96">
        <v>115.00911335000001</v>
      </c>
      <c r="E1139" s="96">
        <v>129.42908113596874</v>
      </c>
      <c r="F1139" s="96">
        <v>133.34458003</v>
      </c>
      <c r="G1139" s="49"/>
      <c r="H1139" s="97">
        <v>115.00911335000001</v>
      </c>
      <c r="I1139" s="98">
        <v>3399330.43</v>
      </c>
    </row>
    <row r="1140" spans="2:9" ht="15.95" customHeight="1" x14ac:dyDescent="0.2">
      <c r="B1140" s="95">
        <v>44972</v>
      </c>
      <c r="C1140" s="96">
        <v>181.13878632999999</v>
      </c>
      <c r="D1140" s="96">
        <v>115.10822496</v>
      </c>
      <c r="E1140" s="96">
        <v>129.6251787469316</v>
      </c>
      <c r="F1140" s="96">
        <v>133.41230306</v>
      </c>
      <c r="G1140" s="49"/>
      <c r="H1140" s="97">
        <v>115.10822496</v>
      </c>
      <c r="I1140" s="98">
        <v>3066826.43</v>
      </c>
    </row>
    <row r="1141" spans="2:9" ht="15.95" customHeight="1" x14ac:dyDescent="0.2">
      <c r="B1141" s="95">
        <v>44973</v>
      </c>
      <c r="C1141" s="96">
        <v>180.34336028000001</v>
      </c>
      <c r="D1141" s="96">
        <v>114.60275574000001</v>
      </c>
      <c r="E1141" s="96">
        <v>129.52270493597717</v>
      </c>
      <c r="F1141" s="96">
        <v>133.48006051999999</v>
      </c>
      <c r="G1141" s="49"/>
      <c r="H1141" s="97">
        <v>114.60275574000001</v>
      </c>
      <c r="I1141" s="98">
        <v>3036759.12</v>
      </c>
    </row>
    <row r="1142" spans="2:9" ht="15.95" customHeight="1" x14ac:dyDescent="0.2">
      <c r="B1142" s="95">
        <v>44974</v>
      </c>
      <c r="C1142" s="96">
        <v>180.87364431</v>
      </c>
      <c r="D1142" s="96">
        <v>114.93973522</v>
      </c>
      <c r="E1142" s="96">
        <v>130.30010852908163</v>
      </c>
      <c r="F1142" s="96">
        <v>133.54785240999999</v>
      </c>
      <c r="G1142" s="49"/>
      <c r="H1142" s="97">
        <v>114.93973522</v>
      </c>
      <c r="I1142" s="98">
        <v>3771911.7</v>
      </c>
    </row>
    <row r="1143" spans="2:9" ht="15.95" customHeight="1" x14ac:dyDescent="0.2">
      <c r="B1143" s="95">
        <v>44979</v>
      </c>
      <c r="C1143" s="96">
        <v>180.53051934999999</v>
      </c>
      <c r="D1143" s="96">
        <v>114.72168968</v>
      </c>
      <c r="E1143" s="96">
        <v>130.32106908132229</v>
      </c>
      <c r="F1143" s="96">
        <v>133.61567873999999</v>
      </c>
      <c r="G1143" s="49"/>
      <c r="H1143" s="97">
        <v>114.72168968</v>
      </c>
      <c r="I1143" s="98">
        <v>2351844.87</v>
      </c>
    </row>
    <row r="1144" spans="2:9" ht="15.95" customHeight="1" x14ac:dyDescent="0.2">
      <c r="B1144" s="95">
        <v>44980</v>
      </c>
      <c r="C1144" s="96">
        <v>180.14060462</v>
      </c>
      <c r="D1144" s="96">
        <v>114.47391064999999</v>
      </c>
      <c r="E1144" s="96">
        <v>130.11798461961254</v>
      </c>
      <c r="F1144" s="96">
        <v>133.68353949999999</v>
      </c>
      <c r="G1144" s="49"/>
      <c r="H1144" s="97">
        <v>114.47391064999999</v>
      </c>
      <c r="I1144" s="98">
        <v>2625624.1</v>
      </c>
    </row>
    <row r="1145" spans="2:9" ht="15.95" customHeight="1" x14ac:dyDescent="0.2">
      <c r="B1145" s="95">
        <v>44981</v>
      </c>
      <c r="C1145" s="96">
        <v>180.00023532</v>
      </c>
      <c r="D1145" s="96">
        <v>114.3847102</v>
      </c>
      <c r="E1145" s="96">
        <v>130.56607464751337</v>
      </c>
      <c r="F1145" s="96">
        <v>133.75143469</v>
      </c>
      <c r="G1145" s="49"/>
      <c r="H1145" s="97">
        <v>114.3847102</v>
      </c>
      <c r="I1145" s="98">
        <v>3387627.95</v>
      </c>
    </row>
    <row r="1146" spans="2:9" ht="15.95" customHeight="1" x14ac:dyDescent="0.2">
      <c r="B1146" s="95">
        <v>44984</v>
      </c>
      <c r="C1146" s="96">
        <v>180.35895686999999</v>
      </c>
      <c r="D1146" s="96">
        <v>114.61266689999999</v>
      </c>
      <c r="E1146" s="96">
        <v>130.79710651221066</v>
      </c>
      <c r="F1146" s="96">
        <v>133.81936450000001</v>
      </c>
      <c r="G1146" s="49"/>
      <c r="H1146" s="97">
        <v>114.61266689999999</v>
      </c>
      <c r="I1146" s="98">
        <v>2718854.99</v>
      </c>
    </row>
    <row r="1147" spans="2:9" ht="15.95" customHeight="1" x14ac:dyDescent="0.2">
      <c r="B1147" s="95">
        <v>44985</v>
      </c>
      <c r="C1147" s="96">
        <v>178.26901391999999</v>
      </c>
      <c r="D1147" s="96">
        <v>113.28457132</v>
      </c>
      <c r="E1147" s="96">
        <v>130.81201179380403</v>
      </c>
      <c r="F1147" s="96">
        <v>133.88732873999999</v>
      </c>
      <c r="G1147" s="49"/>
      <c r="H1147" s="97">
        <v>113.28457132</v>
      </c>
      <c r="I1147" s="98">
        <v>5613098.29</v>
      </c>
    </row>
    <row r="1148" spans="2:9" ht="15.95" customHeight="1" x14ac:dyDescent="0.2">
      <c r="B1148" s="95">
        <v>44986</v>
      </c>
      <c r="C1148" s="96">
        <v>182.11880753</v>
      </c>
      <c r="D1148" s="96">
        <v>114.87035709</v>
      </c>
      <c r="E1148" s="96">
        <v>130.82645128534759</v>
      </c>
      <c r="F1148" s="96">
        <v>133.95532741</v>
      </c>
      <c r="G1148" s="49"/>
      <c r="H1148" s="97">
        <v>114.87035709</v>
      </c>
      <c r="I1148" s="98">
        <v>4950829.0599999996</v>
      </c>
    </row>
    <row r="1149" spans="2:9" ht="15.95" customHeight="1" x14ac:dyDescent="0.2">
      <c r="B1149" s="95">
        <v>44987</v>
      </c>
      <c r="C1149" s="96">
        <v>181.80453865999999</v>
      </c>
      <c r="D1149" s="96">
        <v>114.67213387</v>
      </c>
      <c r="E1149" s="96">
        <v>130.93265141670037</v>
      </c>
      <c r="F1149" s="96">
        <v>134.02336070000001</v>
      </c>
      <c r="G1149" s="49"/>
      <c r="H1149" s="97">
        <v>114.67213387</v>
      </c>
      <c r="I1149" s="98">
        <v>3279995.05</v>
      </c>
    </row>
    <row r="1150" spans="2:9" ht="15.95" customHeight="1" x14ac:dyDescent="0.2">
      <c r="B1150" s="95">
        <v>44988</v>
      </c>
      <c r="C1150" s="96">
        <v>181.80453865999999</v>
      </c>
      <c r="D1150" s="96">
        <v>114.67213387</v>
      </c>
      <c r="E1150" s="96">
        <v>131.41567569833566</v>
      </c>
      <c r="F1150" s="96">
        <v>134.09142861000001</v>
      </c>
      <c r="G1150" s="49"/>
      <c r="H1150" s="97">
        <v>114.67213387</v>
      </c>
      <c r="I1150" s="98">
        <v>3136850.3</v>
      </c>
    </row>
    <row r="1151" spans="2:9" ht="15.95" customHeight="1" x14ac:dyDescent="0.2">
      <c r="B1151" s="95">
        <v>44991</v>
      </c>
      <c r="C1151" s="96">
        <v>180.72031107999999</v>
      </c>
      <c r="D1151" s="96">
        <v>113.98826376</v>
      </c>
      <c r="E1151" s="96">
        <v>130.96758567043486</v>
      </c>
      <c r="F1151" s="96">
        <v>134.15953095</v>
      </c>
      <c r="G1151" s="49"/>
      <c r="H1151" s="97">
        <v>113.98826376</v>
      </c>
      <c r="I1151" s="98">
        <v>3053096.11</v>
      </c>
    </row>
    <row r="1152" spans="2:9" ht="15.95" customHeight="1" x14ac:dyDescent="0.2">
      <c r="B1152" s="95">
        <v>44992</v>
      </c>
      <c r="C1152" s="96">
        <v>181.36456225000001</v>
      </c>
      <c r="D1152" s="96">
        <v>114.39462136</v>
      </c>
      <c r="E1152" s="96">
        <v>130.84508288733932</v>
      </c>
      <c r="F1152" s="96">
        <v>134.2276679</v>
      </c>
      <c r="G1152" s="49"/>
      <c r="H1152" s="97">
        <v>114.39462136</v>
      </c>
      <c r="I1152" s="98">
        <v>3179532.14</v>
      </c>
    </row>
    <row r="1153" spans="2:9" ht="15.95" customHeight="1" x14ac:dyDescent="0.2">
      <c r="B1153" s="95">
        <v>44993</v>
      </c>
      <c r="C1153" s="96">
        <v>181.72597144</v>
      </c>
      <c r="D1153" s="96">
        <v>114.62257807</v>
      </c>
      <c r="E1153" s="96">
        <v>130.34668753406086</v>
      </c>
      <c r="F1153" s="96">
        <v>134.29583947</v>
      </c>
      <c r="G1153" s="49"/>
      <c r="H1153" s="97">
        <v>114.62257807</v>
      </c>
      <c r="I1153" s="98">
        <v>2517510.7799999998</v>
      </c>
    </row>
    <row r="1154" spans="2:9" ht="15.95" customHeight="1" x14ac:dyDescent="0.2">
      <c r="B1154" s="95">
        <v>44994</v>
      </c>
      <c r="C1154" s="96">
        <v>181.36456225000001</v>
      </c>
      <c r="D1154" s="96">
        <v>114.39462136</v>
      </c>
      <c r="E1154" s="96">
        <v>130.0397318912473</v>
      </c>
      <c r="F1154" s="96">
        <v>134.36404565999999</v>
      </c>
      <c r="G1154" s="49"/>
      <c r="H1154" s="97">
        <v>114.39462136</v>
      </c>
      <c r="I1154" s="98">
        <v>2889683.55</v>
      </c>
    </row>
    <row r="1155" spans="2:9" ht="15.95" customHeight="1" x14ac:dyDescent="0.2">
      <c r="B1155" s="95">
        <v>44995</v>
      </c>
      <c r="C1155" s="96">
        <v>181.96167309000001</v>
      </c>
      <c r="D1155" s="96">
        <v>114.77124548</v>
      </c>
      <c r="E1155" s="96">
        <v>129.88602117481565</v>
      </c>
      <c r="F1155" s="96">
        <v>134.43228646</v>
      </c>
      <c r="G1155" s="49"/>
      <c r="H1155" s="97">
        <v>114.77124548</v>
      </c>
      <c r="I1155" s="98">
        <v>2802872.51</v>
      </c>
    </row>
    <row r="1156" spans="2:9" ht="15.95" customHeight="1" x14ac:dyDescent="0.2">
      <c r="B1156" s="95">
        <v>44998</v>
      </c>
      <c r="C1156" s="96">
        <v>181.58455046</v>
      </c>
      <c r="D1156" s="96">
        <v>114.53337762</v>
      </c>
      <c r="E1156" s="96">
        <v>129.15193605634195</v>
      </c>
      <c r="F1156" s="96">
        <v>134.50056205999999</v>
      </c>
      <c r="G1156" s="49"/>
      <c r="H1156" s="97">
        <v>114.53337762</v>
      </c>
      <c r="I1156" s="98">
        <v>2744778.76</v>
      </c>
    </row>
    <row r="1157" spans="2:9" ht="15.95" customHeight="1" x14ac:dyDescent="0.2">
      <c r="B1157" s="95">
        <v>44999</v>
      </c>
      <c r="C1157" s="96">
        <v>181.41170258</v>
      </c>
      <c r="D1157" s="96">
        <v>114.42435484000001</v>
      </c>
      <c r="E1157" s="96">
        <v>129.24975196679847</v>
      </c>
      <c r="F1157" s="96">
        <v>134.56887227999999</v>
      </c>
      <c r="G1157" s="49"/>
      <c r="H1157" s="97">
        <v>114.42435484000001</v>
      </c>
      <c r="I1157" s="98">
        <v>2938950.99</v>
      </c>
    </row>
    <row r="1158" spans="2:9" ht="15.95" customHeight="1" x14ac:dyDescent="0.2">
      <c r="B1158" s="95">
        <v>45000</v>
      </c>
      <c r="C1158" s="96">
        <v>180.78316484999999</v>
      </c>
      <c r="D1158" s="96">
        <v>114.0279084</v>
      </c>
      <c r="E1158" s="96">
        <v>129.399270572782</v>
      </c>
      <c r="F1158" s="96">
        <v>134.63721710999999</v>
      </c>
      <c r="G1158" s="49"/>
      <c r="H1158" s="97">
        <v>114.0279084</v>
      </c>
      <c r="I1158" s="98">
        <v>5379243.0700000003</v>
      </c>
    </row>
    <row r="1159" spans="2:9" ht="15.95" customHeight="1" x14ac:dyDescent="0.2">
      <c r="B1159" s="95">
        <v>45001</v>
      </c>
      <c r="C1159" s="96">
        <v>181.41170258</v>
      </c>
      <c r="D1159" s="96">
        <v>114.42435484000001</v>
      </c>
      <c r="E1159" s="96">
        <v>129.35688367825085</v>
      </c>
      <c r="F1159" s="96">
        <v>134.70559674</v>
      </c>
      <c r="G1159" s="49"/>
      <c r="H1159" s="97">
        <v>114.42435484000001</v>
      </c>
      <c r="I1159" s="98">
        <v>4371390.63</v>
      </c>
    </row>
    <row r="1160" spans="2:9" ht="15.95" customHeight="1" x14ac:dyDescent="0.2">
      <c r="B1160" s="95">
        <v>45002</v>
      </c>
      <c r="C1160" s="96">
        <v>181.17600092999999</v>
      </c>
      <c r="D1160" s="96">
        <v>114.27568743</v>
      </c>
      <c r="E1160" s="96">
        <v>129.30471519267405</v>
      </c>
      <c r="F1160" s="96">
        <v>134.77401098999999</v>
      </c>
      <c r="G1160" s="49"/>
      <c r="H1160" s="97">
        <v>114.27568743</v>
      </c>
      <c r="I1160" s="98">
        <v>2881540.4</v>
      </c>
    </row>
    <row r="1161" spans="2:9" ht="15.95" customHeight="1" x14ac:dyDescent="0.2">
      <c r="B1161" s="95">
        <v>45005</v>
      </c>
      <c r="C1161" s="96">
        <v>181.49026979999999</v>
      </c>
      <c r="D1161" s="96">
        <v>114.47391064999999</v>
      </c>
      <c r="E1161" s="96">
        <v>128.94093316378573</v>
      </c>
      <c r="F1161" s="96">
        <v>134.84246003999999</v>
      </c>
      <c r="G1161" s="49"/>
      <c r="H1161" s="97">
        <v>114.47391064999999</v>
      </c>
      <c r="I1161" s="98">
        <v>3594533.64</v>
      </c>
    </row>
    <row r="1162" spans="2:9" ht="15.95" customHeight="1" x14ac:dyDescent="0.2">
      <c r="B1162" s="95">
        <v>45006</v>
      </c>
      <c r="C1162" s="96">
        <v>181.80453865999999</v>
      </c>
      <c r="D1162" s="96">
        <v>114.67213387</v>
      </c>
      <c r="E1162" s="96">
        <v>128.99962271005964</v>
      </c>
      <c r="F1162" s="96">
        <v>134.91094387999999</v>
      </c>
      <c r="G1162" s="49"/>
      <c r="H1162" s="97">
        <v>114.67213387</v>
      </c>
      <c r="I1162" s="98">
        <v>2923757.59</v>
      </c>
    </row>
    <row r="1163" spans="2:9" ht="15.95" customHeight="1" x14ac:dyDescent="0.2">
      <c r="B1163" s="95">
        <v>45007</v>
      </c>
      <c r="C1163" s="96">
        <v>181.85167899000001</v>
      </c>
      <c r="D1163" s="96">
        <v>114.70186735</v>
      </c>
      <c r="E1163" s="96">
        <v>128.95071475483135</v>
      </c>
      <c r="F1163" s="96">
        <v>134.97946253000001</v>
      </c>
      <c r="G1163" s="49"/>
      <c r="H1163" s="97">
        <v>114.70186735</v>
      </c>
      <c r="I1163" s="98">
        <v>2173680.5099999998</v>
      </c>
    </row>
    <row r="1164" spans="2:9" ht="15.95" customHeight="1" x14ac:dyDescent="0.2">
      <c r="B1164" s="95">
        <v>45008</v>
      </c>
      <c r="C1164" s="96">
        <v>181.33313536</v>
      </c>
      <c r="D1164" s="96">
        <v>114.37479904</v>
      </c>
      <c r="E1164" s="96">
        <v>128.58926167619202</v>
      </c>
      <c r="F1164" s="96">
        <v>135.04801596999999</v>
      </c>
      <c r="G1164" s="49"/>
      <c r="H1164" s="97">
        <v>114.37479904</v>
      </c>
      <c r="I1164" s="98">
        <v>1702950.97</v>
      </c>
    </row>
    <row r="1165" spans="2:9" ht="15.95" customHeight="1" x14ac:dyDescent="0.2">
      <c r="B1165" s="95">
        <v>45009</v>
      </c>
      <c r="C1165" s="96">
        <v>181.19171437</v>
      </c>
      <c r="D1165" s="96">
        <v>114.28559859000001</v>
      </c>
      <c r="E1165" s="96">
        <v>129.03595433394347</v>
      </c>
      <c r="F1165" s="96">
        <v>135.11660422</v>
      </c>
      <c r="G1165" s="49"/>
      <c r="H1165" s="97">
        <v>114.28559859000001</v>
      </c>
      <c r="I1165" s="98">
        <v>2374193.2400000002</v>
      </c>
    </row>
    <row r="1166" spans="2:9" ht="15.95" customHeight="1" x14ac:dyDescent="0.2">
      <c r="B1166" s="95">
        <v>45012</v>
      </c>
      <c r="C1166" s="96">
        <v>181.25456815000001</v>
      </c>
      <c r="D1166" s="96">
        <v>114.32524323</v>
      </c>
      <c r="E1166" s="96">
        <v>128.89668310905537</v>
      </c>
      <c r="F1166" s="96">
        <v>135.18522726</v>
      </c>
      <c r="G1166" s="49"/>
      <c r="H1166" s="97">
        <v>114.32524323</v>
      </c>
      <c r="I1166" s="98">
        <v>2747316.58</v>
      </c>
    </row>
    <row r="1167" spans="2:9" ht="15.95" customHeight="1" x14ac:dyDescent="0.2">
      <c r="B1167" s="95">
        <v>45013</v>
      </c>
      <c r="C1167" s="96">
        <v>180.84601862</v>
      </c>
      <c r="D1167" s="96">
        <v>114.06755304000001</v>
      </c>
      <c r="E1167" s="96">
        <v>128.73365659162783</v>
      </c>
      <c r="F1167" s="96">
        <v>135.25388509999999</v>
      </c>
      <c r="G1167" s="49"/>
      <c r="H1167" s="97">
        <v>114.06755304000001</v>
      </c>
      <c r="I1167" s="98">
        <v>2690546.41</v>
      </c>
    </row>
    <row r="1168" spans="2:9" ht="15.95" customHeight="1" x14ac:dyDescent="0.2">
      <c r="B1168" s="95">
        <v>45014</v>
      </c>
      <c r="C1168" s="96">
        <v>181.00315305000001</v>
      </c>
      <c r="D1168" s="96">
        <v>114.16666466</v>
      </c>
      <c r="E1168" s="96">
        <v>127.83095547512907</v>
      </c>
      <c r="F1168" s="96">
        <v>135.32257791999999</v>
      </c>
      <c r="G1168" s="49"/>
      <c r="H1168" s="97">
        <v>114.16666466</v>
      </c>
      <c r="I1168" s="98">
        <v>3250522.62</v>
      </c>
    </row>
    <row r="1169" spans="2:9" ht="15.95" customHeight="1" x14ac:dyDescent="0.2">
      <c r="B1169" s="95">
        <v>45015</v>
      </c>
      <c r="C1169" s="96">
        <v>181.20742781999999</v>
      </c>
      <c r="D1169" s="96">
        <v>114.29550974999999</v>
      </c>
      <c r="E1169" s="96">
        <v>127.4457471039503</v>
      </c>
      <c r="F1169" s="96">
        <v>135.39130555</v>
      </c>
      <c r="G1169" s="49"/>
      <c r="H1169" s="97">
        <v>114.29550974999999</v>
      </c>
      <c r="I1169" s="98">
        <v>3556102.46</v>
      </c>
    </row>
    <row r="1170" spans="2:9" ht="15.95" customHeight="1" x14ac:dyDescent="0.2">
      <c r="B1170" s="95">
        <v>45016</v>
      </c>
      <c r="C1170" s="96">
        <v>181.05029338</v>
      </c>
      <c r="D1170" s="96">
        <v>114.19639814</v>
      </c>
      <c r="E1170" s="96">
        <v>128.60276958763603</v>
      </c>
      <c r="F1170" s="96">
        <v>135.46006815000001</v>
      </c>
      <c r="G1170" s="49"/>
      <c r="H1170" s="97">
        <v>114.19639814</v>
      </c>
      <c r="I1170" s="98">
        <v>4034188.27</v>
      </c>
    </row>
    <row r="1171" spans="2:9" ht="15.95" customHeight="1" x14ac:dyDescent="0.2">
      <c r="B1171" s="95">
        <v>45019</v>
      </c>
      <c r="C1171" s="96">
        <v>182.68080664999999</v>
      </c>
      <c r="D1171" s="96">
        <v>114.37479904</v>
      </c>
      <c r="E1171" s="96">
        <v>128.23712439854856</v>
      </c>
      <c r="F1171" s="96">
        <v>135.52886573999999</v>
      </c>
      <c r="G1171" s="49"/>
      <c r="H1171" s="97">
        <v>114.37479904</v>
      </c>
      <c r="I1171" s="98">
        <v>4145683.74</v>
      </c>
    </row>
    <row r="1172" spans="2:9" ht="15.95" customHeight="1" x14ac:dyDescent="0.2">
      <c r="B1172" s="95">
        <v>45020</v>
      </c>
      <c r="C1172" s="96">
        <v>182.19006965</v>
      </c>
      <c r="D1172" s="96">
        <v>114.06755304000001</v>
      </c>
      <c r="E1172" s="96">
        <v>128.60463274783521</v>
      </c>
      <c r="F1172" s="96">
        <v>135.59769813</v>
      </c>
      <c r="G1172" s="49"/>
      <c r="H1172" s="97">
        <v>114.06755304000001</v>
      </c>
      <c r="I1172" s="98">
        <v>2799776.41</v>
      </c>
    </row>
    <row r="1173" spans="2:9" ht="15.95" customHeight="1" x14ac:dyDescent="0.2">
      <c r="B1173" s="95">
        <v>45021</v>
      </c>
      <c r="C1173" s="96">
        <v>182.04759761</v>
      </c>
      <c r="D1173" s="96">
        <v>113.97835259</v>
      </c>
      <c r="E1173" s="96">
        <v>128.57016428415054</v>
      </c>
      <c r="F1173" s="96">
        <v>135.66656549000001</v>
      </c>
      <c r="G1173" s="49"/>
      <c r="H1173" s="97">
        <v>113.97835259</v>
      </c>
      <c r="I1173" s="98">
        <v>2825405.01</v>
      </c>
    </row>
    <row r="1174" spans="2:9" ht="15.95" customHeight="1" x14ac:dyDescent="0.2">
      <c r="B1174" s="95">
        <v>45022</v>
      </c>
      <c r="C1174" s="96">
        <v>182.26922078000001</v>
      </c>
      <c r="D1174" s="96">
        <v>114.11710884999999</v>
      </c>
      <c r="E1174" s="96">
        <v>128.57575376474804</v>
      </c>
      <c r="F1174" s="96">
        <v>135.73546784999999</v>
      </c>
      <c r="G1174" s="49"/>
      <c r="H1174" s="97">
        <v>114.11710884999999</v>
      </c>
      <c r="I1174" s="98">
        <v>3094214.55</v>
      </c>
    </row>
    <row r="1175" spans="2:9" ht="15.95" customHeight="1" x14ac:dyDescent="0.2">
      <c r="B1175" s="95">
        <v>45026</v>
      </c>
      <c r="C1175" s="96">
        <v>182.04759761</v>
      </c>
      <c r="D1175" s="96">
        <v>113.97835259</v>
      </c>
      <c r="E1175" s="96">
        <v>128.5911248363912</v>
      </c>
      <c r="F1175" s="96">
        <v>135.80440518</v>
      </c>
      <c r="G1175" s="49"/>
      <c r="H1175" s="97">
        <v>113.97835259</v>
      </c>
      <c r="I1175" s="98">
        <v>3685247.17</v>
      </c>
    </row>
    <row r="1176" spans="2:9" ht="15.95" customHeight="1" x14ac:dyDescent="0.2">
      <c r="B1176" s="95">
        <v>45027</v>
      </c>
      <c r="C1176" s="96">
        <v>182.52250438999999</v>
      </c>
      <c r="D1176" s="96">
        <v>114.27568743</v>
      </c>
      <c r="E1176" s="96">
        <v>128.80445667919636</v>
      </c>
      <c r="F1176" s="96">
        <v>135.87337749</v>
      </c>
      <c r="G1176" s="49"/>
      <c r="H1176" s="97">
        <v>114.27568743</v>
      </c>
      <c r="I1176" s="98">
        <v>2770154.43</v>
      </c>
    </row>
    <row r="1177" spans="2:9" ht="15.95" customHeight="1" x14ac:dyDescent="0.2">
      <c r="B1177" s="95">
        <v>45028</v>
      </c>
      <c r="C1177" s="96">
        <v>182.36420213</v>
      </c>
      <c r="D1177" s="96">
        <v>114.17657582</v>
      </c>
      <c r="E1177" s="96">
        <v>129.02337800259903</v>
      </c>
      <c r="F1177" s="96">
        <v>135.94238497000001</v>
      </c>
      <c r="G1177" s="49"/>
      <c r="H1177" s="97">
        <v>114.17657582</v>
      </c>
      <c r="I1177" s="98">
        <v>3795417.8</v>
      </c>
    </row>
    <row r="1178" spans="2:9" ht="15.95" customHeight="1" x14ac:dyDescent="0.2">
      <c r="B1178" s="95">
        <v>45029</v>
      </c>
      <c r="C1178" s="96">
        <v>183.63062020000001</v>
      </c>
      <c r="D1178" s="96">
        <v>114.96946869999999</v>
      </c>
      <c r="E1178" s="96">
        <v>129.00987009115502</v>
      </c>
      <c r="F1178" s="96">
        <v>136.01142744000001</v>
      </c>
      <c r="G1178" s="49"/>
      <c r="H1178" s="97">
        <v>114.96946869999999</v>
      </c>
      <c r="I1178" s="98">
        <v>2594506.87</v>
      </c>
    </row>
    <row r="1179" spans="2:9" ht="15.95" customHeight="1" x14ac:dyDescent="0.2">
      <c r="B1179" s="95">
        <v>45030</v>
      </c>
      <c r="C1179" s="96">
        <v>183.61478998000001</v>
      </c>
      <c r="D1179" s="96">
        <v>114.95955754000001</v>
      </c>
      <c r="E1179" s="96">
        <v>129.55810497976131</v>
      </c>
      <c r="F1179" s="96">
        <v>136.08050488000001</v>
      </c>
      <c r="G1179" s="49"/>
      <c r="H1179" s="97">
        <v>114.95955754000001</v>
      </c>
      <c r="I1179" s="98">
        <v>4402094.3499999996</v>
      </c>
    </row>
    <row r="1180" spans="2:9" ht="15.95" customHeight="1" x14ac:dyDescent="0.2">
      <c r="B1180" s="95">
        <v>45033</v>
      </c>
      <c r="C1180" s="96">
        <v>183.63062020000001</v>
      </c>
      <c r="D1180" s="96">
        <v>114.96946869999999</v>
      </c>
      <c r="E1180" s="96">
        <v>130.28986114798604</v>
      </c>
      <c r="F1180" s="96">
        <v>136.14961749</v>
      </c>
      <c r="G1180" s="49"/>
      <c r="H1180" s="97">
        <v>114.96946869999999</v>
      </c>
      <c r="I1180" s="98">
        <v>5244550.04</v>
      </c>
    </row>
    <row r="1181" spans="2:9" ht="15.95" customHeight="1" x14ac:dyDescent="0.2">
      <c r="B1181" s="95">
        <v>45034</v>
      </c>
      <c r="C1181" s="96">
        <v>185.05534053</v>
      </c>
      <c r="D1181" s="96">
        <v>115.86147320000001</v>
      </c>
      <c r="E1181" s="96">
        <v>130.8562618485343</v>
      </c>
      <c r="F1181" s="96">
        <v>136.21876527000001</v>
      </c>
      <c r="G1181" s="49"/>
      <c r="H1181" s="97">
        <v>115.86147320000001</v>
      </c>
      <c r="I1181" s="98">
        <v>4004966.89</v>
      </c>
    </row>
    <row r="1182" spans="2:9" ht="15.95" customHeight="1" x14ac:dyDescent="0.2">
      <c r="B1182" s="95">
        <v>45035</v>
      </c>
      <c r="C1182" s="96">
        <v>187.11326990000001</v>
      </c>
      <c r="D1182" s="96">
        <v>117.14992415</v>
      </c>
      <c r="E1182" s="96">
        <v>130.84089077689114</v>
      </c>
      <c r="F1182" s="96">
        <v>136.28794803</v>
      </c>
      <c r="G1182" s="49"/>
      <c r="H1182" s="97">
        <v>117.14992415</v>
      </c>
      <c r="I1182" s="98">
        <v>3812156.59</v>
      </c>
    </row>
    <row r="1183" spans="2:9" ht="15.95" customHeight="1" x14ac:dyDescent="0.2">
      <c r="B1183" s="95">
        <v>45036</v>
      </c>
      <c r="C1183" s="96">
        <v>189.74108738999999</v>
      </c>
      <c r="D1183" s="96">
        <v>118.79517688999999</v>
      </c>
      <c r="E1183" s="96">
        <v>131.07052527143907</v>
      </c>
      <c r="F1183" s="96">
        <v>136.35716595</v>
      </c>
      <c r="G1183" s="49"/>
      <c r="H1183" s="97">
        <v>118.79517688999999</v>
      </c>
      <c r="I1183" s="98">
        <v>3741118.8</v>
      </c>
    </row>
    <row r="1184" spans="2:9" ht="15.95" customHeight="1" x14ac:dyDescent="0.2">
      <c r="B1184" s="95">
        <v>45040</v>
      </c>
      <c r="C1184" s="96">
        <v>191.07082636999999</v>
      </c>
      <c r="D1184" s="96">
        <v>119.62771442</v>
      </c>
      <c r="E1184" s="96">
        <v>131.17719119284166</v>
      </c>
      <c r="F1184" s="96">
        <v>136.42641904000001</v>
      </c>
      <c r="G1184" s="49"/>
      <c r="H1184" s="97">
        <v>119.62771442</v>
      </c>
      <c r="I1184" s="98">
        <v>4289157.53</v>
      </c>
    </row>
    <row r="1185" spans="2:9" ht="15.95" customHeight="1" x14ac:dyDescent="0.2">
      <c r="B1185" s="95">
        <v>45041</v>
      </c>
      <c r="C1185" s="96">
        <v>192.73300008000001</v>
      </c>
      <c r="D1185" s="96">
        <v>120.66838633</v>
      </c>
      <c r="E1185" s="96">
        <v>131.11896743661754</v>
      </c>
      <c r="F1185" s="96">
        <v>136.49570729000001</v>
      </c>
      <c r="G1185" s="49"/>
      <c r="H1185" s="97">
        <v>120.66838633</v>
      </c>
      <c r="I1185" s="98">
        <v>4001185.99</v>
      </c>
    </row>
    <row r="1186" spans="2:9" ht="15.95" customHeight="1" x14ac:dyDescent="0.2">
      <c r="B1186" s="95">
        <v>45042</v>
      </c>
      <c r="C1186" s="96">
        <v>192.46388623999999</v>
      </c>
      <c r="D1186" s="96">
        <v>120.4998966</v>
      </c>
      <c r="E1186" s="96">
        <v>131.22283861772138</v>
      </c>
      <c r="F1186" s="96">
        <v>136.56503071</v>
      </c>
      <c r="G1186" s="49"/>
      <c r="H1186" s="97">
        <v>120.4998966</v>
      </c>
      <c r="I1186" s="98">
        <v>3815741.45</v>
      </c>
    </row>
    <row r="1187" spans="2:9" ht="15.95" customHeight="1" x14ac:dyDescent="0.2">
      <c r="B1187" s="95">
        <v>45043</v>
      </c>
      <c r="C1187" s="96">
        <v>193.03377437</v>
      </c>
      <c r="D1187" s="96">
        <v>120.85669839000001</v>
      </c>
      <c r="E1187" s="96">
        <v>131.6900260376637</v>
      </c>
      <c r="F1187" s="96">
        <v>136.63438948000001</v>
      </c>
      <c r="G1187" s="49"/>
      <c r="H1187" s="97">
        <v>120.85669839000001</v>
      </c>
      <c r="I1187" s="98">
        <v>3334679.15</v>
      </c>
    </row>
    <row r="1188" spans="2:9" ht="15.95" customHeight="1" x14ac:dyDescent="0.2">
      <c r="B1188" s="95">
        <v>45044</v>
      </c>
      <c r="C1188" s="96">
        <v>194.53764583</v>
      </c>
      <c r="D1188" s="96">
        <v>121.79825870000001</v>
      </c>
      <c r="E1188" s="96">
        <v>133.13350940197208</v>
      </c>
      <c r="F1188" s="96">
        <v>136.70378341</v>
      </c>
      <c r="G1188" s="49"/>
      <c r="H1188" s="97">
        <v>121.79825870000001</v>
      </c>
      <c r="I1188" s="98">
        <v>3490465.73</v>
      </c>
    </row>
    <row r="1189" spans="2:9" ht="15.95" customHeight="1" x14ac:dyDescent="0.2">
      <c r="B1189" s="95">
        <v>45048</v>
      </c>
      <c r="C1189" s="96">
        <v>195.58971765999999</v>
      </c>
      <c r="D1189" s="96">
        <v>121.60994664</v>
      </c>
      <c r="E1189" s="96">
        <v>133.19872000894307</v>
      </c>
      <c r="F1189" s="96">
        <v>136.77321251000001</v>
      </c>
      <c r="G1189" s="49"/>
      <c r="H1189" s="97">
        <v>121.60994664</v>
      </c>
      <c r="I1189" s="98">
        <v>4289076.97</v>
      </c>
    </row>
    <row r="1190" spans="2:9" ht="15.95" customHeight="1" x14ac:dyDescent="0.2">
      <c r="B1190" s="95">
        <v>45049</v>
      </c>
      <c r="C1190" s="96">
        <v>195.94040827000001</v>
      </c>
      <c r="D1190" s="96">
        <v>121.82799218</v>
      </c>
      <c r="E1190" s="96">
        <v>133.39761236020468</v>
      </c>
      <c r="F1190" s="96">
        <v>136.84267696000001</v>
      </c>
      <c r="G1190" s="49"/>
      <c r="H1190" s="97">
        <v>121.82799218</v>
      </c>
      <c r="I1190" s="98">
        <v>3347661.17</v>
      </c>
    </row>
    <row r="1191" spans="2:9" ht="15.95" customHeight="1" x14ac:dyDescent="0.2">
      <c r="B1191" s="95">
        <v>45050</v>
      </c>
      <c r="C1191" s="96">
        <v>195.43031284</v>
      </c>
      <c r="D1191" s="96">
        <v>121.51083503</v>
      </c>
      <c r="E1191" s="96">
        <v>133.93001038711802</v>
      </c>
      <c r="F1191" s="96">
        <v>136.91217675999999</v>
      </c>
      <c r="G1191" s="49"/>
      <c r="H1191" s="97">
        <v>121.51083503</v>
      </c>
      <c r="I1191" s="98">
        <v>3205701.7</v>
      </c>
    </row>
    <row r="1192" spans="2:9" ht="15.95" customHeight="1" x14ac:dyDescent="0.2">
      <c r="B1192" s="95">
        <v>45051</v>
      </c>
      <c r="C1192" s="96">
        <v>196.0041702</v>
      </c>
      <c r="D1192" s="96">
        <v>121.86763683</v>
      </c>
      <c r="E1192" s="96">
        <v>134.44657155233841</v>
      </c>
      <c r="F1192" s="96">
        <v>136.98171171999999</v>
      </c>
      <c r="G1192" s="49"/>
      <c r="H1192" s="97">
        <v>121.86763683</v>
      </c>
      <c r="I1192" s="98">
        <v>2938577.63</v>
      </c>
    </row>
    <row r="1193" spans="2:9" ht="15.95" customHeight="1" x14ac:dyDescent="0.2">
      <c r="B1193" s="95">
        <v>45054</v>
      </c>
      <c r="C1193" s="96">
        <v>196.86495625000001</v>
      </c>
      <c r="D1193" s="96">
        <v>122.40283952999999</v>
      </c>
      <c r="E1193" s="96">
        <v>135.01343804293646</v>
      </c>
      <c r="F1193" s="96">
        <v>137.05128203000001</v>
      </c>
      <c r="G1193" s="49"/>
      <c r="H1193" s="97">
        <v>122.40283952999999</v>
      </c>
      <c r="I1193" s="98">
        <v>3158742.18</v>
      </c>
    </row>
    <row r="1194" spans="2:9" ht="15.95" customHeight="1" x14ac:dyDescent="0.2">
      <c r="B1194" s="95">
        <v>45055</v>
      </c>
      <c r="C1194" s="96">
        <v>199.24008810999999</v>
      </c>
      <c r="D1194" s="96">
        <v>123.87960253</v>
      </c>
      <c r="E1194" s="96">
        <v>135.56307030169214</v>
      </c>
      <c r="F1194" s="96">
        <v>137.12088768999999</v>
      </c>
      <c r="G1194" s="49"/>
      <c r="H1194" s="97">
        <v>123.87960253</v>
      </c>
      <c r="I1194" s="98">
        <v>3495070.29</v>
      </c>
    </row>
    <row r="1195" spans="2:9" ht="15.95" customHeight="1" x14ac:dyDescent="0.2">
      <c r="B1195" s="95">
        <v>45056</v>
      </c>
      <c r="C1195" s="96">
        <v>198.95315943</v>
      </c>
      <c r="D1195" s="96">
        <v>123.70120163</v>
      </c>
      <c r="E1195" s="96">
        <v>135.77779951464669</v>
      </c>
      <c r="F1195" s="96">
        <v>137.19052869000001</v>
      </c>
      <c r="G1195" s="49"/>
      <c r="H1195" s="97">
        <v>123.70120163</v>
      </c>
      <c r="I1195" s="98">
        <v>2896541.34</v>
      </c>
    </row>
    <row r="1196" spans="2:9" ht="15.95" customHeight="1" x14ac:dyDescent="0.2">
      <c r="B1196" s="95">
        <v>45057</v>
      </c>
      <c r="C1196" s="96">
        <v>197.59821843</v>
      </c>
      <c r="D1196" s="96">
        <v>122.85875294</v>
      </c>
      <c r="E1196" s="96">
        <v>136.40568450176758</v>
      </c>
      <c r="F1196" s="96">
        <v>137.26020505</v>
      </c>
      <c r="G1196" s="49"/>
      <c r="H1196" s="97">
        <v>122.85875294</v>
      </c>
      <c r="I1196" s="98">
        <v>3353489.78</v>
      </c>
    </row>
    <row r="1197" spans="2:9" ht="15.95" customHeight="1" x14ac:dyDescent="0.2">
      <c r="B1197" s="95">
        <v>45058</v>
      </c>
      <c r="C1197" s="96">
        <v>198.06049242</v>
      </c>
      <c r="D1197" s="96">
        <v>123.14617661</v>
      </c>
      <c r="E1197" s="96">
        <v>137.15514069188447</v>
      </c>
      <c r="F1197" s="96">
        <v>137.32991675</v>
      </c>
      <c r="G1197" s="49"/>
      <c r="H1197" s="97">
        <v>123.14617661</v>
      </c>
      <c r="I1197" s="98">
        <v>3634637.66</v>
      </c>
    </row>
    <row r="1198" spans="2:9" ht="15.95" customHeight="1" x14ac:dyDescent="0.2">
      <c r="B1198" s="95">
        <v>45061</v>
      </c>
      <c r="C1198" s="96">
        <v>198.06049242</v>
      </c>
      <c r="D1198" s="96">
        <v>123.14617661</v>
      </c>
      <c r="E1198" s="96">
        <v>138.22040253576094</v>
      </c>
      <c r="F1198" s="96">
        <v>137.39966398999999</v>
      </c>
      <c r="G1198" s="49"/>
      <c r="H1198" s="97">
        <v>123.14617661</v>
      </c>
      <c r="I1198" s="98">
        <v>4552939.3899999997</v>
      </c>
    </row>
    <row r="1199" spans="2:9" ht="15.95" customHeight="1" x14ac:dyDescent="0.2">
      <c r="B1199" s="95">
        <v>45062</v>
      </c>
      <c r="C1199" s="96">
        <v>197.93296856000001</v>
      </c>
      <c r="D1199" s="96">
        <v>123.06688732000001</v>
      </c>
      <c r="E1199" s="96">
        <v>138.73323738058298</v>
      </c>
      <c r="F1199" s="96">
        <v>137.46944657</v>
      </c>
      <c r="G1199" s="49"/>
      <c r="H1199" s="97">
        <v>123.06688732000001</v>
      </c>
      <c r="I1199" s="98">
        <v>3139687.28</v>
      </c>
    </row>
    <row r="1200" spans="2:9" ht="15.95" customHeight="1" x14ac:dyDescent="0.2">
      <c r="B1200" s="95">
        <v>45063</v>
      </c>
      <c r="C1200" s="96">
        <v>199.25602859</v>
      </c>
      <c r="D1200" s="96">
        <v>123.88951369</v>
      </c>
      <c r="E1200" s="96">
        <v>139.27215646819346</v>
      </c>
      <c r="F1200" s="96">
        <v>137.53926469000001</v>
      </c>
      <c r="G1200" s="49"/>
      <c r="H1200" s="97">
        <v>123.88951369</v>
      </c>
      <c r="I1200" s="98">
        <v>7078730.5899999999</v>
      </c>
    </row>
    <row r="1201" spans="2:9" ht="15.95" customHeight="1" x14ac:dyDescent="0.2">
      <c r="B1201" s="95">
        <v>45064</v>
      </c>
      <c r="C1201" s="96">
        <v>199.0647428</v>
      </c>
      <c r="D1201" s="96">
        <v>123.77057976</v>
      </c>
      <c r="E1201" s="96">
        <v>139.39605662143836</v>
      </c>
      <c r="F1201" s="96">
        <v>137.60911815</v>
      </c>
      <c r="G1201" s="49"/>
      <c r="H1201" s="97">
        <v>123.77057976</v>
      </c>
      <c r="I1201" s="98">
        <v>4047014.47</v>
      </c>
    </row>
    <row r="1202" spans="2:9" ht="15.95" customHeight="1" x14ac:dyDescent="0.2">
      <c r="B1202" s="95">
        <v>45065</v>
      </c>
      <c r="C1202" s="96">
        <v>198.50682592000001</v>
      </c>
      <c r="D1202" s="96">
        <v>123.42368912000001</v>
      </c>
      <c r="E1202" s="96">
        <v>139.65130956872491</v>
      </c>
      <c r="F1202" s="96">
        <v>137.67900714999999</v>
      </c>
      <c r="G1202" s="49"/>
      <c r="H1202" s="97">
        <v>123.42368912000001</v>
      </c>
      <c r="I1202" s="98">
        <v>2869770.73</v>
      </c>
    </row>
    <row r="1203" spans="2:9" ht="15.95" customHeight="1" x14ac:dyDescent="0.2">
      <c r="B1203" s="95">
        <v>45068</v>
      </c>
      <c r="C1203" s="96">
        <v>197.98079000999999</v>
      </c>
      <c r="D1203" s="96">
        <v>123.0966208</v>
      </c>
      <c r="E1203" s="96">
        <v>139.77381235182048</v>
      </c>
      <c r="F1203" s="96">
        <v>137.74893168</v>
      </c>
      <c r="G1203" s="49"/>
      <c r="H1203" s="97">
        <v>123.0966208</v>
      </c>
      <c r="I1203" s="98">
        <v>3016162.63</v>
      </c>
    </row>
    <row r="1204" spans="2:9" ht="15.95" customHeight="1" x14ac:dyDescent="0.2">
      <c r="B1204" s="95">
        <v>45069</v>
      </c>
      <c r="C1204" s="96">
        <v>198.80969508999999</v>
      </c>
      <c r="D1204" s="96">
        <v>123.61200117999999</v>
      </c>
      <c r="E1204" s="96">
        <v>139.99226788517336</v>
      </c>
      <c r="F1204" s="96">
        <v>137.81889174</v>
      </c>
      <c r="G1204" s="49"/>
      <c r="H1204" s="97">
        <v>123.61200117999999</v>
      </c>
      <c r="I1204" s="98">
        <v>3989170.02</v>
      </c>
    </row>
    <row r="1205" spans="2:9" ht="15.95" customHeight="1" x14ac:dyDescent="0.2">
      <c r="B1205" s="95">
        <v>45070</v>
      </c>
      <c r="C1205" s="96">
        <v>194.92021740999999</v>
      </c>
      <c r="D1205" s="96">
        <v>121.19367787</v>
      </c>
      <c r="E1205" s="96">
        <v>139.55582260851736</v>
      </c>
      <c r="F1205" s="96">
        <v>137.88888732999999</v>
      </c>
      <c r="G1205" s="49"/>
      <c r="H1205" s="97">
        <v>121.19367787</v>
      </c>
      <c r="I1205" s="98">
        <v>8397712.8599999994</v>
      </c>
    </row>
    <row r="1206" spans="2:9" ht="15.95" customHeight="1" x14ac:dyDescent="0.2">
      <c r="B1206" s="95">
        <v>45071</v>
      </c>
      <c r="C1206" s="96">
        <v>198.53870688999999</v>
      </c>
      <c r="D1206" s="96">
        <v>123.44351143999999</v>
      </c>
      <c r="E1206" s="96">
        <v>139.90143882546374</v>
      </c>
      <c r="F1206" s="96">
        <v>137.95891845</v>
      </c>
      <c r="G1206" s="49"/>
      <c r="H1206" s="97">
        <v>123.44351143999999</v>
      </c>
      <c r="I1206" s="98">
        <v>4691755.13</v>
      </c>
    </row>
    <row r="1207" spans="2:9" ht="15.95" customHeight="1" x14ac:dyDescent="0.2">
      <c r="B1207" s="95">
        <v>45072</v>
      </c>
      <c r="C1207" s="96">
        <v>198.98504038999999</v>
      </c>
      <c r="D1207" s="96">
        <v>123.72102395</v>
      </c>
      <c r="E1207" s="96">
        <v>140.0812337846838</v>
      </c>
      <c r="F1207" s="96">
        <v>138.02898511000001</v>
      </c>
      <c r="G1207" s="49"/>
      <c r="H1207" s="97">
        <v>123.72102395</v>
      </c>
      <c r="I1207" s="98">
        <v>3273284.44</v>
      </c>
    </row>
    <row r="1208" spans="2:9" ht="15.95" customHeight="1" x14ac:dyDescent="0.2">
      <c r="B1208" s="95">
        <v>45075</v>
      </c>
      <c r="C1208" s="96">
        <v>198.92127846</v>
      </c>
      <c r="D1208" s="96">
        <v>123.68137931</v>
      </c>
      <c r="E1208" s="96">
        <v>140.07517851403651</v>
      </c>
      <c r="F1208" s="96">
        <v>138.09908729</v>
      </c>
      <c r="G1208" s="49"/>
      <c r="H1208" s="97">
        <v>123.68137931</v>
      </c>
      <c r="I1208" s="98">
        <v>3233838.44</v>
      </c>
    </row>
    <row r="1209" spans="2:9" ht="15.95" customHeight="1" x14ac:dyDescent="0.2">
      <c r="B1209" s="95">
        <v>45076</v>
      </c>
      <c r="C1209" s="96">
        <v>198.52276641</v>
      </c>
      <c r="D1209" s="96">
        <v>123.43360027999999</v>
      </c>
      <c r="E1209" s="96">
        <v>139.87488879262554</v>
      </c>
      <c r="F1209" s="96">
        <v>138.16922518999999</v>
      </c>
      <c r="G1209" s="49"/>
      <c r="H1209" s="97">
        <v>123.43360027999999</v>
      </c>
      <c r="I1209" s="98">
        <v>3021341.8</v>
      </c>
    </row>
    <row r="1210" spans="2:9" ht="15.95" customHeight="1" x14ac:dyDescent="0.2">
      <c r="B1210" s="95">
        <v>45077</v>
      </c>
      <c r="C1210" s="96">
        <v>199.73424306000001</v>
      </c>
      <c r="D1210" s="96">
        <v>124.18684852</v>
      </c>
      <c r="E1210" s="96">
        <v>140.36396834490816</v>
      </c>
      <c r="F1210" s="96">
        <v>138.23939863000001</v>
      </c>
      <c r="G1210" s="49"/>
      <c r="H1210" s="97">
        <v>124.18684852</v>
      </c>
      <c r="I1210" s="98">
        <v>3710574.94</v>
      </c>
    </row>
    <row r="1211" spans="2:9" ht="15.95" customHeight="1" x14ac:dyDescent="0.2">
      <c r="B1211" s="95">
        <v>45078</v>
      </c>
      <c r="C1211" s="96">
        <v>200.80954994999999</v>
      </c>
      <c r="D1211" s="96">
        <v>124.00844762</v>
      </c>
      <c r="E1211" s="96">
        <v>140.27220770509894</v>
      </c>
      <c r="F1211" s="96">
        <v>138.30960777000001</v>
      </c>
      <c r="G1211" s="49"/>
      <c r="H1211" s="97">
        <v>124.00844762</v>
      </c>
      <c r="I1211" s="98">
        <v>3640058.64</v>
      </c>
    </row>
    <row r="1212" spans="2:9" ht="15.95" customHeight="1" x14ac:dyDescent="0.2">
      <c r="B1212" s="95">
        <v>45079</v>
      </c>
      <c r="C1212" s="96">
        <v>203.68238478999999</v>
      </c>
      <c r="D1212" s="96">
        <v>125.78254545999999</v>
      </c>
      <c r="E1212" s="96">
        <v>140.98952438178009</v>
      </c>
      <c r="F1212" s="96">
        <v>138.37985244999999</v>
      </c>
      <c r="G1212" s="49"/>
      <c r="H1212" s="97">
        <v>125.78254545999999</v>
      </c>
      <c r="I1212" s="98">
        <v>2902913.63</v>
      </c>
    </row>
    <row r="1213" spans="2:9" ht="15.95" customHeight="1" x14ac:dyDescent="0.2">
      <c r="B1213" s="95">
        <v>45082</v>
      </c>
      <c r="C1213" s="96">
        <v>203.34534830000001</v>
      </c>
      <c r="D1213" s="96">
        <v>125.57441108</v>
      </c>
      <c r="E1213" s="96">
        <v>141.36495116191321</v>
      </c>
      <c r="F1213" s="96">
        <v>138.45013284999999</v>
      </c>
      <c r="G1213" s="49"/>
      <c r="H1213" s="97">
        <v>125.57441108</v>
      </c>
      <c r="I1213" s="98">
        <v>2712159.37</v>
      </c>
    </row>
    <row r="1214" spans="2:9" ht="15.95" customHeight="1" x14ac:dyDescent="0.2">
      <c r="B1214" s="95">
        <v>45083</v>
      </c>
      <c r="C1214" s="96">
        <v>203.24905215999999</v>
      </c>
      <c r="D1214" s="96">
        <v>125.51494411</v>
      </c>
      <c r="E1214" s="96">
        <v>141.32256426738206</v>
      </c>
      <c r="F1214" s="96">
        <v>138.52044896000001</v>
      </c>
      <c r="G1214" s="49"/>
      <c r="H1214" s="97">
        <v>125.51494411</v>
      </c>
      <c r="I1214" s="98">
        <v>3974299.58</v>
      </c>
    </row>
    <row r="1215" spans="2:9" ht="15.95" customHeight="1" x14ac:dyDescent="0.2">
      <c r="B1215" s="95">
        <v>45084</v>
      </c>
      <c r="C1215" s="96">
        <v>203.40954572000001</v>
      </c>
      <c r="D1215" s="96">
        <v>125.61405572</v>
      </c>
      <c r="E1215" s="96">
        <v>141.54428033108351</v>
      </c>
      <c r="F1215" s="96">
        <v>138.59080078</v>
      </c>
      <c r="G1215" s="49"/>
      <c r="H1215" s="97">
        <v>125.61405572</v>
      </c>
      <c r="I1215" s="98">
        <v>3172861.3</v>
      </c>
    </row>
    <row r="1216" spans="2:9" ht="15.95" customHeight="1" x14ac:dyDescent="0.2">
      <c r="B1216" s="95">
        <v>45086</v>
      </c>
      <c r="C1216" s="96">
        <v>203.18485473000001</v>
      </c>
      <c r="D1216" s="96">
        <v>125.47529947</v>
      </c>
      <c r="E1216" s="96">
        <v>141.92529659181415</v>
      </c>
      <c r="F1216" s="96">
        <v>138.66118832000001</v>
      </c>
      <c r="G1216" s="49"/>
      <c r="H1216" s="97">
        <v>125.47529947</v>
      </c>
      <c r="I1216" s="98">
        <v>2643923.5299999998</v>
      </c>
    </row>
    <row r="1217" spans="2:9" ht="15.95" customHeight="1" x14ac:dyDescent="0.2">
      <c r="B1217" s="95">
        <v>45089</v>
      </c>
      <c r="C1217" s="96">
        <v>202.22189333</v>
      </c>
      <c r="D1217" s="96">
        <v>124.88062979999999</v>
      </c>
      <c r="E1217" s="96">
        <v>141.96302558584739</v>
      </c>
      <c r="F1217" s="96">
        <v>138.73161157000001</v>
      </c>
      <c r="G1217" s="49"/>
      <c r="H1217" s="97">
        <v>124.88062979999999</v>
      </c>
      <c r="I1217" s="98">
        <v>2682380.11</v>
      </c>
    </row>
    <row r="1218" spans="2:9" ht="15.95" customHeight="1" x14ac:dyDescent="0.2">
      <c r="B1218" s="95">
        <v>45090</v>
      </c>
      <c r="C1218" s="96">
        <v>202.43053497</v>
      </c>
      <c r="D1218" s="96">
        <v>125.00947489000001</v>
      </c>
      <c r="E1218" s="96">
        <v>142.11766788237864</v>
      </c>
      <c r="F1218" s="96">
        <v>138.80207071999999</v>
      </c>
      <c r="G1218" s="49"/>
      <c r="H1218" s="97">
        <v>125.00947489000001</v>
      </c>
      <c r="I1218" s="98">
        <v>2600125.67</v>
      </c>
    </row>
    <row r="1219" spans="2:9" ht="15.95" customHeight="1" x14ac:dyDescent="0.2">
      <c r="B1219" s="95">
        <v>45091</v>
      </c>
      <c r="C1219" s="96">
        <v>207.02065096000001</v>
      </c>
      <c r="D1219" s="96">
        <v>127.84406697</v>
      </c>
      <c r="E1219" s="96">
        <v>142.34730237692656</v>
      </c>
      <c r="F1219" s="96">
        <v>138.87256558999999</v>
      </c>
      <c r="G1219" s="49"/>
      <c r="H1219" s="97">
        <v>127.84406697</v>
      </c>
      <c r="I1219" s="98">
        <v>3981792.48</v>
      </c>
    </row>
    <row r="1220" spans="2:9" ht="15.95" customHeight="1" x14ac:dyDescent="0.2">
      <c r="B1220" s="95">
        <v>45092</v>
      </c>
      <c r="C1220" s="96">
        <v>208.64163597999999</v>
      </c>
      <c r="D1220" s="96">
        <v>128.84509424000001</v>
      </c>
      <c r="E1220" s="96">
        <v>142.74042917895181</v>
      </c>
      <c r="F1220" s="96">
        <v>138.94309616999999</v>
      </c>
      <c r="G1220" s="49"/>
      <c r="H1220" s="97">
        <v>128.84509424000001</v>
      </c>
      <c r="I1220" s="98">
        <v>4130302.51</v>
      </c>
    </row>
    <row r="1221" spans="2:9" ht="15.95" customHeight="1" x14ac:dyDescent="0.2">
      <c r="B1221" s="95">
        <v>45093</v>
      </c>
      <c r="C1221" s="96">
        <v>209.12311668000001</v>
      </c>
      <c r="D1221" s="96">
        <v>129.14242908</v>
      </c>
      <c r="E1221" s="96">
        <v>143.58956443972437</v>
      </c>
      <c r="F1221" s="96">
        <v>139.01366264999999</v>
      </c>
      <c r="G1221" s="49"/>
      <c r="H1221" s="97">
        <v>129.14242908</v>
      </c>
      <c r="I1221" s="98">
        <v>2817562.17</v>
      </c>
    </row>
    <row r="1222" spans="2:9" ht="15.95" customHeight="1" x14ac:dyDescent="0.2">
      <c r="B1222" s="95">
        <v>45096</v>
      </c>
      <c r="C1222" s="96">
        <v>210.05397936</v>
      </c>
      <c r="D1222" s="96">
        <v>129.71727641999999</v>
      </c>
      <c r="E1222" s="96">
        <v>144.06932819101112</v>
      </c>
      <c r="F1222" s="96">
        <v>139.08426503000001</v>
      </c>
      <c r="G1222" s="49"/>
      <c r="H1222" s="97">
        <v>129.71727641999999</v>
      </c>
      <c r="I1222" s="98">
        <v>3893048.12</v>
      </c>
    </row>
    <row r="1223" spans="2:9" ht="15.95" customHeight="1" x14ac:dyDescent="0.2">
      <c r="B1223" s="95">
        <v>45097</v>
      </c>
      <c r="C1223" s="96">
        <v>208.94657376000001</v>
      </c>
      <c r="D1223" s="96">
        <v>129.0334063</v>
      </c>
      <c r="E1223" s="96">
        <v>144.27101528257148</v>
      </c>
      <c r="F1223" s="96">
        <v>139.15490312</v>
      </c>
      <c r="G1223" s="49"/>
      <c r="H1223" s="97">
        <v>129.0334063</v>
      </c>
      <c r="I1223" s="98">
        <v>3392789.77</v>
      </c>
    </row>
    <row r="1224" spans="2:9" ht="15.95" customHeight="1" x14ac:dyDescent="0.2">
      <c r="B1224" s="95">
        <v>45098</v>
      </c>
      <c r="C1224" s="96">
        <v>213.11940647</v>
      </c>
      <c r="D1224" s="96">
        <v>131.61030819000001</v>
      </c>
      <c r="E1224" s="96">
        <v>144.55142089254684</v>
      </c>
      <c r="F1224" s="96">
        <v>139.22557710999999</v>
      </c>
      <c r="G1224" s="49"/>
      <c r="H1224" s="97">
        <v>131.61030819000001</v>
      </c>
      <c r="I1224" s="98">
        <v>3321796.53</v>
      </c>
    </row>
    <row r="1225" spans="2:9" ht="15.95" customHeight="1" x14ac:dyDescent="0.2">
      <c r="B1225" s="95">
        <v>45099</v>
      </c>
      <c r="C1225" s="96">
        <v>211.0008914</v>
      </c>
      <c r="D1225" s="96">
        <v>130.30203492000001</v>
      </c>
      <c r="E1225" s="96">
        <v>144.36650224277903</v>
      </c>
      <c r="F1225" s="96">
        <v>139.29628700000001</v>
      </c>
      <c r="G1225" s="49"/>
      <c r="H1225" s="97">
        <v>130.30203492000001</v>
      </c>
      <c r="I1225" s="98">
        <v>2345938.42</v>
      </c>
    </row>
    <row r="1226" spans="2:9" ht="15.95" customHeight="1" x14ac:dyDescent="0.2">
      <c r="B1226" s="95">
        <v>45100</v>
      </c>
      <c r="C1226" s="96">
        <v>213.93792366</v>
      </c>
      <c r="D1226" s="96">
        <v>132.11577740000001</v>
      </c>
      <c r="E1226" s="96">
        <v>144.71211845972539</v>
      </c>
      <c r="F1226" s="96">
        <v>139.36703277999999</v>
      </c>
      <c r="G1226" s="49"/>
      <c r="H1226" s="97">
        <v>132.11577740000001</v>
      </c>
      <c r="I1226" s="98">
        <v>3680438.97</v>
      </c>
    </row>
    <row r="1227" spans="2:9" ht="15.95" customHeight="1" x14ac:dyDescent="0.2">
      <c r="B1227" s="95">
        <v>45103</v>
      </c>
      <c r="C1227" s="96">
        <v>214.75644084999999</v>
      </c>
      <c r="D1227" s="96">
        <v>132.62124661999999</v>
      </c>
      <c r="E1227" s="96">
        <v>144.84859494431473</v>
      </c>
      <c r="F1227" s="96">
        <v>139.43781465000001</v>
      </c>
      <c r="G1227" s="49"/>
      <c r="H1227" s="97">
        <v>132.62124661999999</v>
      </c>
      <c r="I1227" s="98">
        <v>3992202.03</v>
      </c>
    </row>
    <row r="1228" spans="2:9" ht="15.95" customHeight="1" x14ac:dyDescent="0.2">
      <c r="B1228" s="95">
        <v>45104</v>
      </c>
      <c r="C1228" s="96">
        <v>213.10335712</v>
      </c>
      <c r="D1228" s="96">
        <v>131.60039703000001</v>
      </c>
      <c r="E1228" s="96">
        <v>145.16812691847269</v>
      </c>
      <c r="F1228" s="96">
        <v>139.50863240999999</v>
      </c>
      <c r="G1228" s="49"/>
      <c r="H1228" s="97">
        <v>131.60039703000001</v>
      </c>
      <c r="I1228" s="98">
        <v>3421464.15</v>
      </c>
    </row>
    <row r="1229" spans="2:9" ht="15.95" customHeight="1" x14ac:dyDescent="0.2">
      <c r="B1229" s="95">
        <v>45105</v>
      </c>
      <c r="C1229" s="96">
        <v>213.72928203000001</v>
      </c>
      <c r="D1229" s="96">
        <v>131.98693230999999</v>
      </c>
      <c r="E1229" s="96">
        <v>145.34745608764297</v>
      </c>
      <c r="F1229" s="96">
        <v>139.57948608000001</v>
      </c>
      <c r="G1229" s="49"/>
      <c r="H1229" s="97">
        <v>131.98693230999999</v>
      </c>
      <c r="I1229" s="98">
        <v>2976349.64</v>
      </c>
    </row>
    <row r="1230" spans="2:9" ht="15.95" customHeight="1" x14ac:dyDescent="0.2">
      <c r="B1230" s="95">
        <v>45106</v>
      </c>
      <c r="C1230" s="96">
        <v>212.65397512999999</v>
      </c>
      <c r="D1230" s="96">
        <v>131.32288452</v>
      </c>
      <c r="E1230" s="96">
        <v>145.88823833545257</v>
      </c>
      <c r="F1230" s="96">
        <v>139.65037581999999</v>
      </c>
      <c r="G1230" s="49"/>
      <c r="H1230" s="97">
        <v>131.32288452</v>
      </c>
      <c r="I1230" s="98">
        <v>3161470.8</v>
      </c>
    </row>
    <row r="1231" spans="2:9" ht="15.95" customHeight="1" x14ac:dyDescent="0.2">
      <c r="B1231" s="95">
        <v>45107</v>
      </c>
      <c r="C1231" s="96">
        <v>212.42928413999999</v>
      </c>
      <c r="D1231" s="96">
        <v>131.18412825999999</v>
      </c>
      <c r="E1231" s="96">
        <v>146.97166599127101</v>
      </c>
      <c r="F1231" s="96">
        <v>139.72130146000001</v>
      </c>
      <c r="G1231" s="49"/>
      <c r="H1231" s="97">
        <v>131.18412825999999</v>
      </c>
      <c r="I1231" s="98">
        <v>5893799.7400000002</v>
      </c>
    </row>
    <row r="1232" spans="2:9" ht="15.95" customHeight="1" x14ac:dyDescent="0.2">
      <c r="B1232" s="95">
        <v>45110</v>
      </c>
      <c r="C1232" s="96">
        <v>211.21271447999999</v>
      </c>
      <c r="D1232" s="96">
        <v>129.05322863000001</v>
      </c>
      <c r="E1232" s="96">
        <v>146.8202842250883</v>
      </c>
      <c r="F1232" s="96">
        <v>139.79226319</v>
      </c>
      <c r="G1232" s="49"/>
      <c r="H1232" s="97">
        <v>129.05322863000001</v>
      </c>
      <c r="I1232" s="98">
        <v>3639671.46</v>
      </c>
    </row>
    <row r="1233" spans="2:9" ht="15.95" customHeight="1" x14ac:dyDescent="0.2">
      <c r="B1233" s="95">
        <v>45111</v>
      </c>
      <c r="C1233" s="96">
        <v>209.54195881000001</v>
      </c>
      <c r="D1233" s="96">
        <v>128.03237902999999</v>
      </c>
      <c r="E1233" s="96">
        <v>147.06668716142877</v>
      </c>
      <c r="F1233" s="96">
        <v>139.86326098999999</v>
      </c>
      <c r="G1233" s="49"/>
      <c r="H1233" s="97">
        <v>128.03237902999999</v>
      </c>
      <c r="I1233" s="98">
        <v>4612563.22</v>
      </c>
    </row>
    <row r="1234" spans="2:9" ht="15.95" customHeight="1" x14ac:dyDescent="0.2">
      <c r="B1234" s="95">
        <v>45112</v>
      </c>
      <c r="C1234" s="96">
        <v>208.94178443999999</v>
      </c>
      <c r="D1234" s="96">
        <v>127.66566607</v>
      </c>
      <c r="E1234" s="96">
        <v>147.69131161820113</v>
      </c>
      <c r="F1234" s="96">
        <v>139.93429488000001</v>
      </c>
      <c r="G1234" s="49"/>
      <c r="H1234" s="97">
        <v>127.66566607</v>
      </c>
      <c r="I1234" s="98">
        <v>3852673.06</v>
      </c>
    </row>
    <row r="1235" spans="2:9" ht="15.95" customHeight="1" x14ac:dyDescent="0.2">
      <c r="B1235" s="95">
        <v>45113</v>
      </c>
      <c r="C1235" s="96">
        <v>210.67742383000001</v>
      </c>
      <c r="D1235" s="96">
        <v>128.72616031000001</v>
      </c>
      <c r="E1235" s="96">
        <v>147.99128041026779</v>
      </c>
      <c r="F1235" s="96">
        <v>140.00536485000001</v>
      </c>
      <c r="G1235" s="49"/>
      <c r="H1235" s="97">
        <v>128.72616031000001</v>
      </c>
      <c r="I1235" s="98">
        <v>2878566.99</v>
      </c>
    </row>
    <row r="1236" spans="2:9" ht="15.95" customHeight="1" x14ac:dyDescent="0.2">
      <c r="B1236" s="95">
        <v>45114</v>
      </c>
      <c r="C1236" s="96">
        <v>209.57440066000001</v>
      </c>
      <c r="D1236" s="96">
        <v>128.05220134999999</v>
      </c>
      <c r="E1236" s="96">
        <v>148.62335750783683</v>
      </c>
      <c r="F1236" s="96">
        <v>140.07647089</v>
      </c>
      <c r="G1236" s="49"/>
      <c r="H1236" s="97">
        <v>128.05220134999999</v>
      </c>
      <c r="I1236" s="98">
        <v>5992944.1299999999</v>
      </c>
    </row>
    <row r="1237" spans="2:9" ht="15.95" customHeight="1" x14ac:dyDescent="0.2">
      <c r="B1237" s="95">
        <v>45117</v>
      </c>
      <c r="C1237" s="96">
        <v>209.03911001</v>
      </c>
      <c r="D1237" s="96">
        <v>127.72513302999999</v>
      </c>
      <c r="E1237" s="96">
        <v>148.17247273963724</v>
      </c>
      <c r="F1237" s="96">
        <v>140.14761301999999</v>
      </c>
      <c r="G1237" s="49"/>
      <c r="H1237" s="97">
        <v>127.72513302999999</v>
      </c>
      <c r="I1237" s="98">
        <v>3995406.65</v>
      </c>
    </row>
    <row r="1238" spans="2:9" ht="15.95" customHeight="1" x14ac:dyDescent="0.2">
      <c r="B1238" s="95">
        <v>45118</v>
      </c>
      <c r="C1238" s="96">
        <v>209.20131929999999</v>
      </c>
      <c r="D1238" s="96">
        <v>127.82424464</v>
      </c>
      <c r="E1238" s="96">
        <v>148.1948306620273</v>
      </c>
      <c r="F1238" s="96">
        <v>140.21879122999999</v>
      </c>
      <c r="G1238" s="49"/>
      <c r="H1238" s="97">
        <v>127.82424464</v>
      </c>
      <c r="I1238" s="98">
        <v>3309609</v>
      </c>
    </row>
    <row r="1239" spans="2:9" ht="15.95" customHeight="1" x14ac:dyDescent="0.2">
      <c r="B1239" s="95">
        <v>45119</v>
      </c>
      <c r="C1239" s="96">
        <v>210.36922618</v>
      </c>
      <c r="D1239" s="96">
        <v>128.53784825</v>
      </c>
      <c r="E1239" s="96">
        <v>148.11890688391105</v>
      </c>
      <c r="F1239" s="96">
        <v>140.29000551999999</v>
      </c>
      <c r="G1239" s="49"/>
      <c r="H1239" s="97">
        <v>128.53784825</v>
      </c>
      <c r="I1239" s="98">
        <v>3623140.44</v>
      </c>
    </row>
    <row r="1240" spans="2:9" ht="15.95" customHeight="1" x14ac:dyDescent="0.2">
      <c r="B1240" s="95">
        <v>45120</v>
      </c>
      <c r="C1240" s="96">
        <v>209.85015644999999</v>
      </c>
      <c r="D1240" s="96">
        <v>128.22069109</v>
      </c>
      <c r="E1240" s="96">
        <v>148.04251731574502</v>
      </c>
      <c r="F1240" s="96">
        <v>140.36125608</v>
      </c>
      <c r="G1240" s="49"/>
      <c r="H1240" s="97">
        <v>128.22069109</v>
      </c>
      <c r="I1240" s="98">
        <v>3795913.39</v>
      </c>
    </row>
    <row r="1241" spans="2:9" ht="15.95" customHeight="1" x14ac:dyDescent="0.2">
      <c r="B1241" s="95">
        <v>45121</v>
      </c>
      <c r="C1241" s="96">
        <v>210.72608661000001</v>
      </c>
      <c r="D1241" s="96">
        <v>128.75589378999999</v>
      </c>
      <c r="E1241" s="96">
        <v>148.30894922422658</v>
      </c>
      <c r="F1241" s="96">
        <v>140.43254271999999</v>
      </c>
      <c r="G1241" s="49"/>
      <c r="H1241" s="97">
        <v>128.75589378999999</v>
      </c>
      <c r="I1241" s="98">
        <v>3281021.26</v>
      </c>
    </row>
    <row r="1242" spans="2:9" ht="15.95" customHeight="1" x14ac:dyDescent="0.2">
      <c r="B1242" s="95">
        <v>45124</v>
      </c>
      <c r="C1242" s="96">
        <v>209.57440066000001</v>
      </c>
      <c r="D1242" s="96">
        <v>128.05220134999999</v>
      </c>
      <c r="E1242" s="96">
        <v>148.24327282720574</v>
      </c>
      <c r="F1242" s="96">
        <v>140.50386562</v>
      </c>
      <c r="G1242" s="49"/>
      <c r="H1242" s="97">
        <v>128.05220134999999</v>
      </c>
      <c r="I1242" s="98">
        <v>4723048.7699999996</v>
      </c>
    </row>
    <row r="1243" spans="2:9" ht="15.95" customHeight="1" x14ac:dyDescent="0.2">
      <c r="B1243" s="95">
        <v>45125</v>
      </c>
      <c r="C1243" s="96">
        <v>209.41219138</v>
      </c>
      <c r="D1243" s="96">
        <v>127.95308974</v>
      </c>
      <c r="E1243" s="96">
        <v>148.12123583415999</v>
      </c>
      <c r="F1243" s="96">
        <v>140.57522478000001</v>
      </c>
      <c r="G1243" s="49"/>
      <c r="H1243" s="97">
        <v>127.95308974</v>
      </c>
      <c r="I1243" s="98">
        <v>4553207.58</v>
      </c>
    </row>
    <row r="1244" spans="2:9" ht="15.95" customHeight="1" x14ac:dyDescent="0.2">
      <c r="B1244" s="95">
        <v>45126</v>
      </c>
      <c r="C1244" s="96">
        <v>210.06102852999999</v>
      </c>
      <c r="D1244" s="96">
        <v>128.34953619000001</v>
      </c>
      <c r="E1244" s="96">
        <v>147.87343552767013</v>
      </c>
      <c r="F1244" s="96">
        <v>140.64662021000001</v>
      </c>
      <c r="G1244" s="49"/>
      <c r="H1244" s="97">
        <v>128.34953619000001</v>
      </c>
      <c r="I1244" s="98">
        <v>3154900.16</v>
      </c>
    </row>
    <row r="1245" spans="2:9" ht="15.95" customHeight="1" x14ac:dyDescent="0.2">
      <c r="B1245" s="95">
        <v>45127</v>
      </c>
      <c r="C1245" s="96">
        <v>209.97992388</v>
      </c>
      <c r="D1245" s="96">
        <v>128.29998037999999</v>
      </c>
      <c r="E1245" s="96">
        <v>147.82778810279041</v>
      </c>
      <c r="F1245" s="96">
        <v>140.71805191000001</v>
      </c>
      <c r="G1245" s="49"/>
      <c r="H1245" s="97">
        <v>128.29998037999999</v>
      </c>
      <c r="I1245" s="98">
        <v>3532435.7</v>
      </c>
    </row>
    <row r="1246" spans="2:9" ht="15.95" customHeight="1" x14ac:dyDescent="0.2">
      <c r="B1246" s="95">
        <v>45128</v>
      </c>
      <c r="C1246" s="96">
        <v>211.19649355000001</v>
      </c>
      <c r="D1246" s="96">
        <v>129.04331746</v>
      </c>
      <c r="E1246" s="96">
        <v>148.36391245010211</v>
      </c>
      <c r="F1246" s="96">
        <v>140.78951986999999</v>
      </c>
      <c r="G1246" s="49"/>
      <c r="H1246" s="97">
        <v>129.04331746</v>
      </c>
      <c r="I1246" s="98">
        <v>3411279.1</v>
      </c>
    </row>
    <row r="1247" spans="2:9" ht="15.95" customHeight="1" x14ac:dyDescent="0.2">
      <c r="B1247" s="95">
        <v>45131</v>
      </c>
      <c r="C1247" s="96">
        <v>209.81771459999999</v>
      </c>
      <c r="D1247" s="96">
        <v>128.20086877</v>
      </c>
      <c r="E1247" s="96">
        <v>148.23395702620988</v>
      </c>
      <c r="F1247" s="96">
        <v>140.86102409</v>
      </c>
      <c r="G1247" s="49"/>
      <c r="H1247" s="97">
        <v>128.20086877</v>
      </c>
      <c r="I1247" s="98">
        <v>5503446.7599999998</v>
      </c>
    </row>
    <row r="1248" spans="2:9" ht="15.95" customHeight="1" x14ac:dyDescent="0.2">
      <c r="B1248" s="95">
        <v>45132</v>
      </c>
      <c r="C1248" s="96">
        <v>209.63928437999999</v>
      </c>
      <c r="D1248" s="96">
        <v>128.091846</v>
      </c>
      <c r="E1248" s="96">
        <v>148.25445178840079</v>
      </c>
      <c r="F1248" s="96">
        <v>140.93256457000001</v>
      </c>
      <c r="G1248" s="49"/>
      <c r="H1248" s="97">
        <v>128.091846</v>
      </c>
      <c r="I1248" s="98">
        <v>5263161.04</v>
      </c>
    </row>
    <row r="1249" spans="2:9" ht="15.95" customHeight="1" x14ac:dyDescent="0.2">
      <c r="B1249" s="95">
        <v>45133</v>
      </c>
      <c r="C1249" s="96">
        <v>211.27759818999999</v>
      </c>
      <c r="D1249" s="96">
        <v>129.09287327000001</v>
      </c>
      <c r="E1249" s="96">
        <v>147.88461448886517</v>
      </c>
      <c r="F1249" s="96">
        <v>141.00414151000001</v>
      </c>
      <c r="G1249" s="49"/>
      <c r="H1249" s="97">
        <v>129.09287327000001</v>
      </c>
      <c r="I1249" s="98">
        <v>3014514.54</v>
      </c>
    </row>
    <row r="1250" spans="2:9" ht="15.95" customHeight="1" x14ac:dyDescent="0.2">
      <c r="B1250" s="95">
        <v>45134</v>
      </c>
      <c r="C1250" s="96">
        <v>214.11626074</v>
      </c>
      <c r="D1250" s="96">
        <v>130.82732645999999</v>
      </c>
      <c r="E1250" s="96">
        <v>147.82639073264104</v>
      </c>
      <c r="F1250" s="96">
        <v>141.07575471000001</v>
      </c>
      <c r="G1250" s="49"/>
      <c r="H1250" s="97">
        <v>130.82732645999999</v>
      </c>
      <c r="I1250" s="98">
        <v>4545456.6500000004</v>
      </c>
    </row>
    <row r="1251" spans="2:9" ht="15.95" customHeight="1" x14ac:dyDescent="0.2">
      <c r="B1251" s="95">
        <v>45135</v>
      </c>
      <c r="C1251" s="96">
        <v>214.92730718000001</v>
      </c>
      <c r="D1251" s="96">
        <v>131.32288452</v>
      </c>
      <c r="E1251" s="96">
        <v>148.17945959038411</v>
      </c>
      <c r="F1251" s="96">
        <v>141.14740434999999</v>
      </c>
      <c r="G1251" s="49"/>
      <c r="H1251" s="97">
        <v>131.32288452</v>
      </c>
      <c r="I1251" s="98">
        <v>3373802.97</v>
      </c>
    </row>
    <row r="1252" spans="2:9" ht="15.95" customHeight="1" x14ac:dyDescent="0.2">
      <c r="B1252" s="95">
        <v>45138</v>
      </c>
      <c r="C1252" s="96">
        <v>214.92730718000001</v>
      </c>
      <c r="D1252" s="96">
        <v>131.32288452</v>
      </c>
      <c r="E1252" s="96">
        <v>148.92146313970429</v>
      </c>
      <c r="F1252" s="96">
        <v>141.21909026</v>
      </c>
      <c r="G1252" s="49"/>
      <c r="H1252" s="97">
        <v>131.32288452</v>
      </c>
      <c r="I1252" s="98">
        <v>4224351.3600000003</v>
      </c>
    </row>
    <row r="1253" spans="2:9" ht="15.95" customHeight="1" x14ac:dyDescent="0.2">
      <c r="B1253" s="95">
        <v>45139</v>
      </c>
      <c r="C1253" s="96">
        <v>209.40923427999999</v>
      </c>
      <c r="D1253" s="96">
        <v>127.13046337</v>
      </c>
      <c r="E1253" s="96">
        <v>148.55581795061684</v>
      </c>
      <c r="F1253" s="96">
        <v>141.29081262</v>
      </c>
      <c r="G1253" s="49"/>
      <c r="H1253" s="97">
        <v>127.13046337</v>
      </c>
      <c r="I1253" s="98">
        <v>11026225.83</v>
      </c>
    </row>
    <row r="1254" spans="2:9" ht="15.95" customHeight="1" x14ac:dyDescent="0.2">
      <c r="B1254" s="95">
        <v>45140</v>
      </c>
      <c r="C1254" s="96">
        <v>210.07858630999999</v>
      </c>
      <c r="D1254" s="96">
        <v>127.53682096999999</v>
      </c>
      <c r="E1254" s="96">
        <v>148.68763653470825</v>
      </c>
      <c r="F1254" s="96">
        <v>141.36257143</v>
      </c>
      <c r="G1254" s="49"/>
      <c r="H1254" s="97">
        <v>127.53682096999999</v>
      </c>
      <c r="I1254" s="98">
        <v>7038533.8899999997</v>
      </c>
    </row>
    <row r="1255" spans="2:9" ht="15.95" customHeight="1" x14ac:dyDescent="0.2">
      <c r="B1255" s="95">
        <v>45141</v>
      </c>
      <c r="C1255" s="96">
        <v>211.89073452</v>
      </c>
      <c r="D1255" s="96">
        <v>128.63695985999999</v>
      </c>
      <c r="E1255" s="96">
        <v>149.1329318223103</v>
      </c>
      <c r="F1255" s="96">
        <v>141.4318921</v>
      </c>
      <c r="G1255" s="49"/>
      <c r="H1255" s="97">
        <v>128.63695985999999</v>
      </c>
      <c r="I1255" s="98">
        <v>3094199.85</v>
      </c>
    </row>
    <row r="1256" spans="2:9" ht="15.95" customHeight="1" x14ac:dyDescent="0.2">
      <c r="B1256" s="95">
        <v>45142</v>
      </c>
      <c r="C1256" s="96">
        <v>211.41729039000001</v>
      </c>
      <c r="D1256" s="96">
        <v>128.34953619000001</v>
      </c>
      <c r="E1256" s="96">
        <v>149.82882215670097</v>
      </c>
      <c r="F1256" s="96">
        <v>141.50124683999999</v>
      </c>
      <c r="G1256" s="49"/>
      <c r="H1256" s="97">
        <v>128.34953619000001</v>
      </c>
      <c r="I1256" s="98">
        <v>5368899.8600000003</v>
      </c>
    </row>
    <row r="1257" spans="2:9" ht="15.95" customHeight="1" x14ac:dyDescent="0.2">
      <c r="B1257" s="95">
        <v>45145</v>
      </c>
      <c r="C1257" s="96">
        <v>212.23357336999999</v>
      </c>
      <c r="D1257" s="96">
        <v>128.84509424000001</v>
      </c>
      <c r="E1257" s="96">
        <v>149.95691442039401</v>
      </c>
      <c r="F1257" s="96">
        <v>141.57063546000001</v>
      </c>
      <c r="G1257" s="49"/>
      <c r="H1257" s="97">
        <v>128.84509424000001</v>
      </c>
      <c r="I1257" s="98">
        <v>3645512.52</v>
      </c>
    </row>
    <row r="1258" spans="2:9" ht="15.95" customHeight="1" x14ac:dyDescent="0.2">
      <c r="B1258" s="95">
        <v>45146</v>
      </c>
      <c r="C1258" s="96">
        <v>212.20092205</v>
      </c>
      <c r="D1258" s="96">
        <v>128.82527192000001</v>
      </c>
      <c r="E1258" s="96">
        <v>149.83674058754744</v>
      </c>
      <c r="F1258" s="96">
        <v>141.64005814999999</v>
      </c>
      <c r="G1258" s="49"/>
      <c r="H1258" s="97">
        <v>128.82527192000001</v>
      </c>
      <c r="I1258" s="98">
        <v>4873848.2699999996</v>
      </c>
    </row>
    <row r="1259" spans="2:9" ht="15.95" customHeight="1" x14ac:dyDescent="0.2">
      <c r="B1259" s="95">
        <v>45147</v>
      </c>
      <c r="C1259" s="96">
        <v>212.23357336999999</v>
      </c>
      <c r="D1259" s="96">
        <v>128.84509424000001</v>
      </c>
      <c r="E1259" s="96">
        <v>149.61968242434392</v>
      </c>
      <c r="F1259" s="96">
        <v>141.70951489999999</v>
      </c>
      <c r="G1259" s="49"/>
      <c r="H1259" s="97">
        <v>128.84509424000001</v>
      </c>
      <c r="I1259" s="98">
        <v>2765657.82</v>
      </c>
    </row>
    <row r="1260" spans="2:9" ht="15.95" customHeight="1" x14ac:dyDescent="0.2">
      <c r="B1260" s="95">
        <v>45148</v>
      </c>
      <c r="C1260" s="96">
        <v>211.67850093999999</v>
      </c>
      <c r="D1260" s="96">
        <v>128.50811476000001</v>
      </c>
      <c r="E1260" s="96">
        <v>149.66393247907422</v>
      </c>
      <c r="F1260" s="96">
        <v>141.77900572999999</v>
      </c>
      <c r="G1260" s="49"/>
      <c r="H1260" s="97">
        <v>128.50811476000001</v>
      </c>
      <c r="I1260" s="98">
        <v>3267694.93</v>
      </c>
    </row>
    <row r="1261" spans="2:9" ht="15.95" customHeight="1" x14ac:dyDescent="0.2">
      <c r="B1261" s="95">
        <v>45149</v>
      </c>
      <c r="C1261" s="96">
        <v>212.18459639</v>
      </c>
      <c r="D1261" s="96">
        <v>128.81536076</v>
      </c>
      <c r="E1261" s="96">
        <v>150.0165355467675</v>
      </c>
      <c r="F1261" s="96">
        <v>141.84853061000001</v>
      </c>
      <c r="G1261" s="49"/>
      <c r="H1261" s="97">
        <v>128.81536076</v>
      </c>
      <c r="I1261" s="98">
        <v>3930439.94</v>
      </c>
    </row>
    <row r="1262" spans="2:9" ht="15.95" customHeight="1" x14ac:dyDescent="0.2">
      <c r="B1262" s="95">
        <v>45152</v>
      </c>
      <c r="C1262" s="96">
        <v>212.07031677000001</v>
      </c>
      <c r="D1262" s="96">
        <v>128.74598262999999</v>
      </c>
      <c r="E1262" s="96">
        <v>149.73147203629421</v>
      </c>
      <c r="F1262" s="96">
        <v>141.91808957000001</v>
      </c>
      <c r="G1262" s="49"/>
      <c r="H1262" s="97">
        <v>128.74598262999999</v>
      </c>
      <c r="I1262" s="98">
        <v>3829309.03</v>
      </c>
    </row>
    <row r="1263" spans="2:9" ht="15.95" customHeight="1" x14ac:dyDescent="0.2">
      <c r="B1263" s="95">
        <v>45153</v>
      </c>
      <c r="C1263" s="96">
        <v>213.57227743999999</v>
      </c>
      <c r="D1263" s="96">
        <v>129.65780945</v>
      </c>
      <c r="E1263" s="96">
        <v>149.73007466614482</v>
      </c>
      <c r="F1263" s="96">
        <v>141.98768258999999</v>
      </c>
      <c r="G1263" s="49"/>
      <c r="H1263" s="97">
        <v>129.65780945</v>
      </c>
      <c r="I1263" s="98">
        <v>3754879.45</v>
      </c>
    </row>
    <row r="1264" spans="2:9" ht="15.95" customHeight="1" x14ac:dyDescent="0.2">
      <c r="B1264" s="95">
        <v>45154</v>
      </c>
      <c r="C1264" s="96">
        <v>213.73553404</v>
      </c>
      <c r="D1264" s="96">
        <v>129.75692106</v>
      </c>
      <c r="E1264" s="96">
        <v>149.62899822533976</v>
      </c>
      <c r="F1264" s="96">
        <v>142.05730986</v>
      </c>
      <c r="G1264" s="49"/>
      <c r="H1264" s="97">
        <v>129.75692106</v>
      </c>
      <c r="I1264" s="98">
        <v>4067453.1</v>
      </c>
    </row>
    <row r="1265" spans="2:9" ht="15.95" customHeight="1" x14ac:dyDescent="0.2">
      <c r="B1265" s="95">
        <v>45155</v>
      </c>
      <c r="C1265" s="96">
        <v>212.36417864000001</v>
      </c>
      <c r="D1265" s="96">
        <v>128.92438353</v>
      </c>
      <c r="E1265" s="96">
        <v>149.3485926153644</v>
      </c>
      <c r="F1265" s="96">
        <v>142.12697120000001</v>
      </c>
      <c r="G1265" s="49"/>
      <c r="H1265" s="97">
        <v>128.92438353</v>
      </c>
      <c r="I1265" s="98">
        <v>3452782.34</v>
      </c>
    </row>
    <row r="1266" spans="2:9" ht="15.95" customHeight="1" x14ac:dyDescent="0.2">
      <c r="B1266" s="95">
        <v>45156</v>
      </c>
      <c r="C1266" s="96">
        <v>212.85394843</v>
      </c>
      <c r="D1266" s="96">
        <v>129.22171836000001</v>
      </c>
      <c r="E1266" s="96">
        <v>149.49578227109899</v>
      </c>
      <c r="F1266" s="96">
        <v>142.19666677999999</v>
      </c>
      <c r="G1266" s="49"/>
      <c r="H1266" s="97">
        <v>129.22171836000001</v>
      </c>
      <c r="I1266" s="98">
        <v>3388402.24</v>
      </c>
    </row>
    <row r="1267" spans="2:9" ht="15.95" customHeight="1" x14ac:dyDescent="0.2">
      <c r="B1267" s="95">
        <v>45159</v>
      </c>
      <c r="C1267" s="96">
        <v>214.68242229000001</v>
      </c>
      <c r="D1267" s="96">
        <v>130.33176841</v>
      </c>
      <c r="E1267" s="96">
        <v>149.20233453972943</v>
      </c>
      <c r="F1267" s="96">
        <v>142.26639643999999</v>
      </c>
      <c r="G1267" s="49"/>
      <c r="H1267" s="97">
        <v>130.33176841</v>
      </c>
      <c r="I1267" s="98">
        <v>10697662.470000001</v>
      </c>
    </row>
    <row r="1268" spans="2:9" ht="15.95" customHeight="1" x14ac:dyDescent="0.2">
      <c r="B1268" s="95">
        <v>45160</v>
      </c>
      <c r="C1268" s="96">
        <v>214.68242229000001</v>
      </c>
      <c r="D1268" s="96">
        <v>130.33176841</v>
      </c>
      <c r="E1268" s="96">
        <v>148.82783933969591</v>
      </c>
      <c r="F1268" s="96">
        <v>142.33616033999999</v>
      </c>
      <c r="G1268" s="49"/>
      <c r="H1268" s="97">
        <v>130.33176841</v>
      </c>
      <c r="I1268" s="98">
        <v>5912219.4900000002</v>
      </c>
    </row>
    <row r="1269" spans="2:9" ht="15.95" customHeight="1" x14ac:dyDescent="0.2">
      <c r="B1269" s="95">
        <v>45161</v>
      </c>
      <c r="C1269" s="96">
        <v>214.66609663</v>
      </c>
      <c r="D1269" s="96">
        <v>130.32185724999999</v>
      </c>
      <c r="E1269" s="96">
        <v>148.57072323221021</v>
      </c>
      <c r="F1269" s="96">
        <v>142.40595848999999</v>
      </c>
      <c r="G1269" s="49"/>
      <c r="H1269" s="97">
        <v>130.32185724999999</v>
      </c>
      <c r="I1269" s="98">
        <v>8215601.2999999998</v>
      </c>
    </row>
    <row r="1270" spans="2:9" ht="15.95" customHeight="1" x14ac:dyDescent="0.2">
      <c r="B1270" s="95">
        <v>45162</v>
      </c>
      <c r="C1270" s="96">
        <v>217.27820215</v>
      </c>
      <c r="D1270" s="96">
        <v>131.90764301999999</v>
      </c>
      <c r="E1270" s="96">
        <v>148.58935483420194</v>
      </c>
      <c r="F1270" s="96">
        <v>142.47579071000001</v>
      </c>
      <c r="G1270" s="49"/>
      <c r="H1270" s="97">
        <v>131.90764301999999</v>
      </c>
      <c r="I1270" s="98">
        <v>5907772.4299999997</v>
      </c>
    </row>
    <row r="1271" spans="2:9" ht="15.95" customHeight="1" x14ac:dyDescent="0.2">
      <c r="B1271" s="95">
        <v>45163</v>
      </c>
      <c r="C1271" s="96">
        <v>216.16805729999999</v>
      </c>
      <c r="D1271" s="96">
        <v>131.23368407000001</v>
      </c>
      <c r="E1271" s="96">
        <v>148.91773681930596</v>
      </c>
      <c r="F1271" s="96">
        <v>142.54565718000001</v>
      </c>
      <c r="G1271" s="49"/>
      <c r="H1271" s="97">
        <v>131.23368407000001</v>
      </c>
      <c r="I1271" s="98">
        <v>5879187.8899999997</v>
      </c>
    </row>
    <row r="1272" spans="2:9" ht="15.95" customHeight="1" x14ac:dyDescent="0.2">
      <c r="B1272" s="95">
        <v>45166</v>
      </c>
      <c r="C1272" s="96">
        <v>217.94755419000001</v>
      </c>
      <c r="D1272" s="96">
        <v>132.31400063000001</v>
      </c>
      <c r="E1272" s="96">
        <v>148.54463898942183</v>
      </c>
      <c r="F1272" s="96">
        <v>142.61555808</v>
      </c>
      <c r="G1272" s="49"/>
      <c r="H1272" s="97">
        <v>132.31400063000001</v>
      </c>
      <c r="I1272" s="98">
        <v>5915700.54</v>
      </c>
    </row>
    <row r="1273" spans="2:9" ht="15.95" customHeight="1" x14ac:dyDescent="0.2">
      <c r="B1273" s="95">
        <v>45167</v>
      </c>
      <c r="C1273" s="96">
        <v>217.80062325</v>
      </c>
      <c r="D1273" s="96">
        <v>132.22480017999999</v>
      </c>
      <c r="E1273" s="96">
        <v>148.70021286605265</v>
      </c>
      <c r="F1273" s="96">
        <v>142.68549322999999</v>
      </c>
      <c r="G1273" s="49"/>
      <c r="H1273" s="97">
        <v>132.22480017999999</v>
      </c>
      <c r="I1273" s="98">
        <v>3234719.05</v>
      </c>
    </row>
    <row r="1274" spans="2:9" ht="15.95" customHeight="1" x14ac:dyDescent="0.2">
      <c r="B1274" s="95">
        <v>45168</v>
      </c>
      <c r="C1274" s="96">
        <v>218.76383716000001</v>
      </c>
      <c r="D1274" s="96">
        <v>132.80955868000001</v>
      </c>
      <c r="E1274" s="96">
        <v>149.42544797358028</v>
      </c>
      <c r="F1274" s="96">
        <v>142.75546263000001</v>
      </c>
      <c r="G1274" s="49"/>
      <c r="H1274" s="97">
        <v>132.80955868000001</v>
      </c>
      <c r="I1274" s="98">
        <v>4231948.74</v>
      </c>
    </row>
    <row r="1275" spans="2:9" ht="15.95" customHeight="1" x14ac:dyDescent="0.2">
      <c r="B1275" s="95">
        <v>45169</v>
      </c>
      <c r="C1275" s="96">
        <v>216.36396522000001</v>
      </c>
      <c r="D1275" s="96">
        <v>131.35261800000001</v>
      </c>
      <c r="E1275" s="96">
        <v>149.64949298753069</v>
      </c>
      <c r="F1275" s="96">
        <v>142.82546628</v>
      </c>
      <c r="G1275" s="49"/>
      <c r="H1275" s="97">
        <v>131.35261800000001</v>
      </c>
      <c r="I1275" s="98">
        <v>4810662.71</v>
      </c>
    </row>
    <row r="1276" spans="2:9" ht="15.95" customHeight="1" x14ac:dyDescent="0.2">
      <c r="B1276" s="95">
        <v>45170</v>
      </c>
      <c r="C1276" s="96">
        <v>218.58215593</v>
      </c>
      <c r="D1276" s="96">
        <v>131.84817605000001</v>
      </c>
      <c r="E1276" s="96">
        <v>149.85537218953917</v>
      </c>
      <c r="F1276" s="96">
        <v>142.89550435999999</v>
      </c>
      <c r="G1276" s="49"/>
      <c r="H1276" s="97">
        <v>131.84817605000001</v>
      </c>
      <c r="I1276" s="98">
        <v>5706666.8899999997</v>
      </c>
    </row>
    <row r="1277" spans="2:9" ht="15.95" customHeight="1" x14ac:dyDescent="0.2">
      <c r="B1277" s="95">
        <v>45173</v>
      </c>
      <c r="C1277" s="96">
        <v>219.35441492000001</v>
      </c>
      <c r="D1277" s="96">
        <v>132.31400063000001</v>
      </c>
      <c r="E1277" s="96">
        <v>149.8740037915309</v>
      </c>
      <c r="F1277" s="96">
        <v>142.96557670000001</v>
      </c>
      <c r="G1277" s="49"/>
      <c r="H1277" s="97">
        <v>132.31400063000001</v>
      </c>
      <c r="I1277" s="98">
        <v>4157667.87</v>
      </c>
    </row>
    <row r="1278" spans="2:9" ht="15.95" customHeight="1" x14ac:dyDescent="0.2">
      <c r="B1278" s="95">
        <v>45174</v>
      </c>
      <c r="C1278" s="96">
        <v>215.73958561000001</v>
      </c>
      <c r="D1278" s="96">
        <v>130.13354518</v>
      </c>
      <c r="E1278" s="96">
        <v>149.788298422369</v>
      </c>
      <c r="F1278" s="96">
        <v>143.03568346</v>
      </c>
      <c r="G1278" s="49"/>
      <c r="H1278" s="97">
        <v>130.13354518</v>
      </c>
      <c r="I1278" s="98">
        <v>8992899.1500000004</v>
      </c>
    </row>
    <row r="1279" spans="2:9" ht="15.95" customHeight="1" x14ac:dyDescent="0.2">
      <c r="B1279" s="95">
        <v>45175</v>
      </c>
      <c r="C1279" s="96">
        <v>219.30512178999999</v>
      </c>
      <c r="D1279" s="96">
        <v>132.28426714</v>
      </c>
      <c r="E1279" s="96">
        <v>150.07848562339004</v>
      </c>
      <c r="F1279" s="96">
        <v>143.10582466</v>
      </c>
      <c r="G1279" s="49"/>
      <c r="H1279" s="97">
        <v>132.28426714</v>
      </c>
      <c r="I1279" s="98">
        <v>4431413.41</v>
      </c>
    </row>
    <row r="1280" spans="2:9" ht="15.95" customHeight="1" x14ac:dyDescent="0.2">
      <c r="B1280" s="95">
        <v>45177</v>
      </c>
      <c r="C1280" s="96">
        <v>223.4621755</v>
      </c>
      <c r="D1280" s="96">
        <v>134.7917909</v>
      </c>
      <c r="E1280" s="96">
        <v>150.93134720456092</v>
      </c>
      <c r="F1280" s="96">
        <v>143.17600010999999</v>
      </c>
      <c r="G1280" s="49"/>
      <c r="H1280" s="97">
        <v>134.7917909</v>
      </c>
      <c r="I1280" s="98">
        <v>7214249.1100000003</v>
      </c>
    </row>
    <row r="1281" spans="2:9" ht="15.95" customHeight="1" x14ac:dyDescent="0.2">
      <c r="B1281" s="95">
        <v>45180</v>
      </c>
      <c r="C1281" s="96">
        <v>222.14769211000001</v>
      </c>
      <c r="D1281" s="96">
        <v>133.99889801</v>
      </c>
      <c r="E1281" s="96">
        <v>150.30718853783836</v>
      </c>
      <c r="F1281" s="96">
        <v>143.24620999000001</v>
      </c>
      <c r="G1281" s="49"/>
      <c r="H1281" s="97">
        <v>133.99889801</v>
      </c>
      <c r="I1281" s="98">
        <v>5984680.2699999996</v>
      </c>
    </row>
    <row r="1282" spans="2:9" ht="15.95" customHeight="1" x14ac:dyDescent="0.2">
      <c r="B1282" s="95">
        <v>45181</v>
      </c>
      <c r="C1282" s="96">
        <v>222.47631296</v>
      </c>
      <c r="D1282" s="96">
        <v>134.19712122999999</v>
      </c>
      <c r="E1282" s="96">
        <v>150.20983841743165</v>
      </c>
      <c r="F1282" s="96">
        <v>143.3164543</v>
      </c>
      <c r="G1282" s="49"/>
      <c r="H1282" s="97">
        <v>134.19712122999999</v>
      </c>
      <c r="I1282" s="98">
        <v>6102859.5599999996</v>
      </c>
    </row>
    <row r="1283" spans="2:9" ht="15.95" customHeight="1" x14ac:dyDescent="0.2">
      <c r="B1283" s="95">
        <v>45182</v>
      </c>
      <c r="C1283" s="96">
        <v>222.36129566</v>
      </c>
      <c r="D1283" s="96">
        <v>134.12774311000001</v>
      </c>
      <c r="E1283" s="96">
        <v>149.80646423431094</v>
      </c>
      <c r="F1283" s="96">
        <v>143.38673304</v>
      </c>
      <c r="G1283" s="49"/>
      <c r="H1283" s="97">
        <v>134.12774311000001</v>
      </c>
      <c r="I1283" s="98">
        <v>5896270.0099999998</v>
      </c>
    </row>
    <row r="1284" spans="2:9" ht="15.95" customHeight="1" x14ac:dyDescent="0.2">
      <c r="B1284" s="95">
        <v>45183</v>
      </c>
      <c r="C1284" s="96">
        <v>224.62877950000001</v>
      </c>
      <c r="D1284" s="96">
        <v>135.49548333999999</v>
      </c>
      <c r="E1284" s="96">
        <v>149.8167116154064</v>
      </c>
      <c r="F1284" s="96">
        <v>143.45704622</v>
      </c>
      <c r="G1284" s="49"/>
      <c r="H1284" s="97">
        <v>135.49548333999999</v>
      </c>
      <c r="I1284" s="98">
        <v>11802318.18</v>
      </c>
    </row>
    <row r="1285" spans="2:9" ht="15.95" customHeight="1" x14ac:dyDescent="0.2">
      <c r="B1285" s="95">
        <v>45184</v>
      </c>
      <c r="C1285" s="96">
        <v>232.33493834999999</v>
      </c>
      <c r="D1285" s="96">
        <v>140.14381789000001</v>
      </c>
      <c r="E1285" s="96">
        <v>150.63929684334073</v>
      </c>
      <c r="F1285" s="96">
        <v>143.52739402</v>
      </c>
      <c r="G1285" s="49"/>
      <c r="H1285" s="97">
        <v>140.14381789000001</v>
      </c>
      <c r="I1285" s="98">
        <v>94942242.099999994</v>
      </c>
    </row>
    <row r="1286" spans="2:9" ht="15.95" customHeight="1" x14ac:dyDescent="0.2">
      <c r="B1286" s="95">
        <v>45187</v>
      </c>
      <c r="C1286" s="96">
        <v>226.94555647000001</v>
      </c>
      <c r="D1286" s="96">
        <v>136.89295705000001</v>
      </c>
      <c r="E1286" s="96">
        <v>150.60762311995481</v>
      </c>
      <c r="F1286" s="96">
        <v>143.59777624</v>
      </c>
      <c r="G1286" s="49"/>
      <c r="H1286" s="97">
        <v>136.89295705000001</v>
      </c>
      <c r="I1286" s="98">
        <v>5024110.5</v>
      </c>
    </row>
    <row r="1287" spans="2:9" ht="15.95" customHeight="1" x14ac:dyDescent="0.2">
      <c r="B1287" s="95">
        <v>45188</v>
      </c>
      <c r="C1287" s="96">
        <v>225.25315911000001</v>
      </c>
      <c r="D1287" s="96">
        <v>135.87210746</v>
      </c>
      <c r="E1287" s="96">
        <v>150.42782816073472</v>
      </c>
      <c r="F1287" s="96">
        <v>143.66819290000001</v>
      </c>
      <c r="G1287" s="49"/>
      <c r="H1287" s="97">
        <v>135.87210746</v>
      </c>
      <c r="I1287" s="98">
        <v>3542873</v>
      </c>
    </row>
    <row r="1288" spans="2:9" ht="15.95" customHeight="1" x14ac:dyDescent="0.2">
      <c r="B1288" s="95">
        <v>45189</v>
      </c>
      <c r="C1288" s="96">
        <v>226.50191833</v>
      </c>
      <c r="D1288" s="96">
        <v>136.6253557</v>
      </c>
      <c r="E1288" s="96">
        <v>150.20331735673452</v>
      </c>
      <c r="F1288" s="96">
        <v>143.73864417999999</v>
      </c>
      <c r="G1288" s="49"/>
      <c r="H1288" s="97">
        <v>136.6253557</v>
      </c>
      <c r="I1288" s="98">
        <v>3690317.19</v>
      </c>
    </row>
    <row r="1289" spans="2:9" ht="15.95" customHeight="1" x14ac:dyDescent="0.2">
      <c r="B1289" s="95">
        <v>45190</v>
      </c>
      <c r="C1289" s="96">
        <v>228.39148818999999</v>
      </c>
      <c r="D1289" s="96">
        <v>137.76513922999999</v>
      </c>
      <c r="E1289" s="96">
        <v>150.18189101444403</v>
      </c>
      <c r="F1289" s="96">
        <v>143.80660273999999</v>
      </c>
      <c r="G1289" s="49"/>
      <c r="H1289" s="97">
        <v>137.76513922999999</v>
      </c>
      <c r="I1289" s="98">
        <v>4629605.7300000004</v>
      </c>
    </row>
    <row r="1290" spans="2:9" ht="15.95" customHeight="1" x14ac:dyDescent="0.2">
      <c r="B1290" s="95">
        <v>45191</v>
      </c>
      <c r="C1290" s="96">
        <v>226.8798323</v>
      </c>
      <c r="D1290" s="96">
        <v>136.85331241</v>
      </c>
      <c r="E1290" s="96">
        <v>150.28203587514952</v>
      </c>
      <c r="F1290" s="96">
        <v>143.87459336000001</v>
      </c>
      <c r="G1290" s="49"/>
      <c r="H1290" s="97">
        <v>136.85331241</v>
      </c>
      <c r="I1290" s="98">
        <v>3431481.81</v>
      </c>
    </row>
    <row r="1291" spans="2:9" ht="15.95" customHeight="1" x14ac:dyDescent="0.2">
      <c r="B1291" s="95">
        <v>45194</v>
      </c>
      <c r="C1291" s="96">
        <v>227.56993607999999</v>
      </c>
      <c r="D1291" s="96">
        <v>137.26958117000001</v>
      </c>
      <c r="E1291" s="96">
        <v>149.71796412485028</v>
      </c>
      <c r="F1291" s="96">
        <v>143.94261621000001</v>
      </c>
      <c r="G1291" s="49"/>
      <c r="H1291" s="97">
        <v>137.26958117000001</v>
      </c>
      <c r="I1291" s="98">
        <v>4840063.5599999996</v>
      </c>
    </row>
    <row r="1292" spans="2:9" ht="15.95" customHeight="1" x14ac:dyDescent="0.2">
      <c r="B1292" s="95">
        <v>45195</v>
      </c>
      <c r="C1292" s="96">
        <v>223.4621755</v>
      </c>
      <c r="D1292" s="96">
        <v>134.7917909</v>
      </c>
      <c r="E1292" s="96">
        <v>149.01275798946372</v>
      </c>
      <c r="F1292" s="96">
        <v>144.01067111</v>
      </c>
      <c r="G1292" s="49"/>
      <c r="H1292" s="97">
        <v>134.7917909</v>
      </c>
      <c r="I1292" s="98">
        <v>4488216.2699999996</v>
      </c>
    </row>
    <row r="1293" spans="2:9" ht="15.95" customHeight="1" x14ac:dyDescent="0.2">
      <c r="B1293" s="95">
        <v>45196</v>
      </c>
      <c r="C1293" s="96">
        <v>223.28143403000001</v>
      </c>
      <c r="D1293" s="96">
        <v>134.68276813</v>
      </c>
      <c r="E1293" s="96">
        <v>148.73374974963775</v>
      </c>
      <c r="F1293" s="96">
        <v>144.07875824999999</v>
      </c>
      <c r="G1293" s="49"/>
      <c r="H1293" s="97">
        <v>134.68276813</v>
      </c>
      <c r="I1293" s="98">
        <v>6567785.4900000002</v>
      </c>
    </row>
    <row r="1294" spans="2:9" ht="15.95" customHeight="1" x14ac:dyDescent="0.2">
      <c r="B1294" s="95">
        <v>45197</v>
      </c>
      <c r="C1294" s="96">
        <v>224.77665888000001</v>
      </c>
      <c r="D1294" s="96">
        <v>135.58468379000001</v>
      </c>
      <c r="E1294" s="96">
        <v>148.73468132973736</v>
      </c>
      <c r="F1294" s="96">
        <v>144.14687762</v>
      </c>
      <c r="G1294" s="49"/>
      <c r="H1294" s="97">
        <v>135.58468379000001</v>
      </c>
      <c r="I1294" s="98">
        <v>2415108.48</v>
      </c>
    </row>
    <row r="1295" spans="2:9" ht="15.95" customHeight="1" x14ac:dyDescent="0.2">
      <c r="B1295" s="95">
        <v>45198</v>
      </c>
      <c r="C1295" s="96">
        <v>227.56993607999999</v>
      </c>
      <c r="D1295" s="96">
        <v>137.26958117000001</v>
      </c>
      <c r="E1295" s="96">
        <v>149.95085914974678</v>
      </c>
      <c r="F1295" s="96">
        <v>144.21502923</v>
      </c>
      <c r="G1295" s="49"/>
      <c r="H1295" s="97">
        <v>137.26958117000001</v>
      </c>
      <c r="I1295" s="98">
        <v>2504118.89</v>
      </c>
    </row>
    <row r="1296" spans="2:9" ht="15.95" customHeight="1" x14ac:dyDescent="0.2">
      <c r="B1296" s="95">
        <v>45201</v>
      </c>
      <c r="C1296" s="96">
        <v>217.38591278000001</v>
      </c>
      <c r="D1296" s="96">
        <v>130.32185724999999</v>
      </c>
      <c r="E1296" s="96">
        <v>148.91913418945538</v>
      </c>
      <c r="F1296" s="96">
        <v>144.28321288000001</v>
      </c>
      <c r="G1296" s="49"/>
      <c r="H1296" s="97">
        <v>130.32185724999999</v>
      </c>
      <c r="I1296" s="98">
        <v>20267972.219999999</v>
      </c>
    </row>
    <row r="1297" spans="2:9" ht="15.95" customHeight="1" x14ac:dyDescent="0.2">
      <c r="B1297" s="95">
        <v>45202</v>
      </c>
      <c r="C1297" s="96">
        <v>216.82380760000001</v>
      </c>
      <c r="D1297" s="96">
        <v>129.98487777</v>
      </c>
      <c r="E1297" s="96">
        <v>148.85345779243457</v>
      </c>
      <c r="F1297" s="96">
        <v>144.35142877999999</v>
      </c>
      <c r="G1297" s="49"/>
      <c r="H1297" s="97">
        <v>129.98487777</v>
      </c>
      <c r="I1297" s="98">
        <v>5555804.4699999997</v>
      </c>
    </row>
    <row r="1298" spans="2:9" ht="15.95" customHeight="1" x14ac:dyDescent="0.2">
      <c r="B1298" s="95">
        <v>45203</v>
      </c>
      <c r="C1298" s="96">
        <v>215.96411732000001</v>
      </c>
      <c r="D1298" s="96">
        <v>129.46949738999999</v>
      </c>
      <c r="E1298" s="96">
        <v>148.34434926801086</v>
      </c>
      <c r="F1298" s="96">
        <v>144.41967708999999</v>
      </c>
      <c r="G1298" s="49"/>
      <c r="H1298" s="97">
        <v>129.46949738999999</v>
      </c>
      <c r="I1298" s="98">
        <v>3876846.35</v>
      </c>
    </row>
    <row r="1299" spans="2:9" ht="15.95" customHeight="1" x14ac:dyDescent="0.2">
      <c r="B1299" s="95">
        <v>45204</v>
      </c>
      <c r="C1299" s="96">
        <v>214.09594422000001</v>
      </c>
      <c r="D1299" s="96">
        <v>128.34953619000001</v>
      </c>
      <c r="E1299" s="96">
        <v>148.26795969984482</v>
      </c>
      <c r="F1299" s="96">
        <v>144.48795763000001</v>
      </c>
      <c r="G1299" s="49"/>
      <c r="H1299" s="97">
        <v>128.34953619000001</v>
      </c>
      <c r="I1299" s="98">
        <v>9798964.1099999994</v>
      </c>
    </row>
    <row r="1300" spans="2:9" ht="15.95" customHeight="1" x14ac:dyDescent="0.2">
      <c r="B1300" s="95">
        <v>45205</v>
      </c>
      <c r="C1300" s="96">
        <v>215.08789454000001</v>
      </c>
      <c r="D1300" s="96">
        <v>128.94420585</v>
      </c>
      <c r="E1300" s="96">
        <v>148.27075444014358</v>
      </c>
      <c r="F1300" s="96">
        <v>144.55627042</v>
      </c>
      <c r="G1300" s="49"/>
      <c r="H1300" s="97">
        <v>128.94420585</v>
      </c>
      <c r="I1300" s="98">
        <v>2967275.69</v>
      </c>
    </row>
    <row r="1301" spans="2:9" ht="15.95" customHeight="1" x14ac:dyDescent="0.2">
      <c r="B1301" s="95">
        <v>45208</v>
      </c>
      <c r="C1301" s="96">
        <v>215.40201214000001</v>
      </c>
      <c r="D1301" s="96">
        <v>129.13251790999999</v>
      </c>
      <c r="E1301" s="96">
        <v>148.09095948092349</v>
      </c>
      <c r="F1301" s="96">
        <v>144.62461543000001</v>
      </c>
      <c r="G1301" s="49"/>
      <c r="H1301" s="97">
        <v>129.13251790999999</v>
      </c>
      <c r="I1301" s="98">
        <v>4034065.12</v>
      </c>
    </row>
    <row r="1302" spans="2:9" ht="15.95" customHeight="1" x14ac:dyDescent="0.2">
      <c r="B1302" s="95">
        <v>45209</v>
      </c>
      <c r="C1302" s="96">
        <v>213.66609908000001</v>
      </c>
      <c r="D1302" s="96">
        <v>128.091846</v>
      </c>
      <c r="E1302" s="96">
        <v>148.13940164610196</v>
      </c>
      <c r="F1302" s="96">
        <v>144.69299287000001</v>
      </c>
      <c r="G1302" s="49"/>
      <c r="H1302" s="97">
        <v>128.091846</v>
      </c>
      <c r="I1302" s="98">
        <v>3590588.55</v>
      </c>
    </row>
    <row r="1303" spans="2:9" ht="15.95" customHeight="1" x14ac:dyDescent="0.2">
      <c r="B1303" s="95">
        <v>45210</v>
      </c>
      <c r="C1303" s="96">
        <v>214.09594422000001</v>
      </c>
      <c r="D1303" s="96">
        <v>128.34953619000001</v>
      </c>
      <c r="E1303" s="96">
        <v>148.29683868293199</v>
      </c>
      <c r="F1303" s="96">
        <v>144.76140254000001</v>
      </c>
      <c r="G1303" s="49"/>
      <c r="H1303" s="97">
        <v>128.34953619000001</v>
      </c>
      <c r="I1303" s="98">
        <v>4179053.38</v>
      </c>
    </row>
    <row r="1304" spans="2:9" ht="15.95" customHeight="1" x14ac:dyDescent="0.2">
      <c r="B1304" s="95">
        <v>45212</v>
      </c>
      <c r="C1304" s="96">
        <v>214.59191938000001</v>
      </c>
      <c r="D1304" s="96">
        <v>128.64687101999999</v>
      </c>
      <c r="E1304" s="96">
        <v>148.68064968396138</v>
      </c>
      <c r="F1304" s="96">
        <v>144.82984461999999</v>
      </c>
      <c r="G1304" s="49"/>
      <c r="H1304" s="97">
        <v>128.64687101999999</v>
      </c>
      <c r="I1304" s="98">
        <v>3043325.36</v>
      </c>
    </row>
    <row r="1305" spans="2:9" ht="15.95" customHeight="1" x14ac:dyDescent="0.2">
      <c r="B1305" s="95">
        <v>45215</v>
      </c>
      <c r="C1305" s="96">
        <v>214.70764692</v>
      </c>
      <c r="D1305" s="96">
        <v>128.71624915000001</v>
      </c>
      <c r="E1305" s="96">
        <v>148.59494431479945</v>
      </c>
      <c r="F1305" s="96">
        <v>144.89831913</v>
      </c>
      <c r="G1305" s="49"/>
      <c r="H1305" s="97">
        <v>128.71624915000001</v>
      </c>
      <c r="I1305" s="98">
        <v>5050208.8099999996</v>
      </c>
    </row>
    <row r="1306" spans="2:9" ht="15.95" customHeight="1" x14ac:dyDescent="0.2">
      <c r="B1306" s="95">
        <v>45216</v>
      </c>
      <c r="C1306" s="96">
        <v>214.11247673</v>
      </c>
      <c r="D1306" s="96">
        <v>128.35944735000001</v>
      </c>
      <c r="E1306" s="96">
        <v>148.26935706999416</v>
      </c>
      <c r="F1306" s="96">
        <v>144.96682587000001</v>
      </c>
      <c r="G1306" s="49"/>
      <c r="H1306" s="97">
        <v>128.35944735000001</v>
      </c>
      <c r="I1306" s="98">
        <v>3644469.8</v>
      </c>
    </row>
    <row r="1307" spans="2:9" ht="15.95" customHeight="1" x14ac:dyDescent="0.2">
      <c r="B1307" s="95">
        <v>45217</v>
      </c>
      <c r="C1307" s="96">
        <v>214.24473677</v>
      </c>
      <c r="D1307" s="96">
        <v>128.43873664</v>
      </c>
      <c r="E1307" s="96">
        <v>147.83244600328837</v>
      </c>
      <c r="F1307" s="96">
        <v>145.03536503000001</v>
      </c>
      <c r="G1307" s="49"/>
      <c r="H1307" s="97">
        <v>128.43873664</v>
      </c>
      <c r="I1307" s="98">
        <v>3571155.62</v>
      </c>
    </row>
    <row r="1308" spans="2:9" ht="15.95" customHeight="1" x14ac:dyDescent="0.2">
      <c r="B1308" s="95">
        <v>45218</v>
      </c>
      <c r="C1308" s="96">
        <v>213.68263159</v>
      </c>
      <c r="D1308" s="96">
        <v>128.10175716000001</v>
      </c>
      <c r="E1308" s="96">
        <v>147.3796980748896</v>
      </c>
      <c r="F1308" s="96">
        <v>145.1039366</v>
      </c>
      <c r="G1308" s="49"/>
      <c r="H1308" s="97">
        <v>128.10175716000001</v>
      </c>
      <c r="I1308" s="98">
        <v>3564300.25</v>
      </c>
    </row>
    <row r="1309" spans="2:9" ht="15.95" customHeight="1" x14ac:dyDescent="0.2">
      <c r="B1309" s="95">
        <v>45219</v>
      </c>
      <c r="C1309" s="96">
        <v>213.7156966</v>
      </c>
      <c r="D1309" s="96">
        <v>128.12157948000001</v>
      </c>
      <c r="E1309" s="96">
        <v>147.58231674654954</v>
      </c>
      <c r="F1309" s="96">
        <v>145.17254059999999</v>
      </c>
      <c r="G1309" s="49"/>
      <c r="H1309" s="97">
        <v>128.12157948000001</v>
      </c>
      <c r="I1309" s="98">
        <v>4220353.9800000004</v>
      </c>
    </row>
    <row r="1310" spans="2:9" ht="15.95" customHeight="1" x14ac:dyDescent="0.2">
      <c r="B1310" s="95">
        <v>45222</v>
      </c>
      <c r="C1310" s="96">
        <v>213.401579</v>
      </c>
      <c r="D1310" s="96">
        <v>127.93326742000001</v>
      </c>
      <c r="E1310" s="96">
        <v>147.76723539631735</v>
      </c>
      <c r="F1310" s="96">
        <v>145.24117701</v>
      </c>
      <c r="G1310" s="49"/>
      <c r="H1310" s="97">
        <v>127.93326742000001</v>
      </c>
      <c r="I1310" s="98">
        <v>4433062.05</v>
      </c>
    </row>
    <row r="1311" spans="2:9" ht="15.95" customHeight="1" x14ac:dyDescent="0.2">
      <c r="B1311" s="95">
        <v>45223</v>
      </c>
      <c r="C1311" s="96">
        <v>212.60801874000001</v>
      </c>
      <c r="D1311" s="96">
        <v>127.45753168</v>
      </c>
      <c r="E1311" s="96">
        <v>146.98144758231663</v>
      </c>
      <c r="F1311" s="96">
        <v>145.30984584000001</v>
      </c>
      <c r="G1311" s="49"/>
      <c r="H1311" s="97">
        <v>127.45753168</v>
      </c>
      <c r="I1311" s="98">
        <v>3337310.78</v>
      </c>
    </row>
    <row r="1312" spans="2:9" ht="15.95" customHeight="1" x14ac:dyDescent="0.2">
      <c r="B1312" s="95">
        <v>45224</v>
      </c>
      <c r="C1312" s="96">
        <v>212.42616118000001</v>
      </c>
      <c r="D1312" s="96">
        <v>127.34850891000001</v>
      </c>
      <c r="E1312" s="96">
        <v>146.73364727582677</v>
      </c>
      <c r="F1312" s="96">
        <v>145.37854727000001</v>
      </c>
      <c r="G1312" s="49"/>
      <c r="H1312" s="97">
        <v>127.34850891000001</v>
      </c>
      <c r="I1312" s="98">
        <v>3096289.04</v>
      </c>
    </row>
    <row r="1313" spans="2:9" ht="15.95" customHeight="1" x14ac:dyDescent="0.2">
      <c r="B1313" s="95">
        <v>45225</v>
      </c>
      <c r="C1313" s="96">
        <v>212.17817360000001</v>
      </c>
      <c r="D1313" s="96">
        <v>127.19984150000001</v>
      </c>
      <c r="E1313" s="96">
        <v>146.34052047380152</v>
      </c>
      <c r="F1313" s="96">
        <v>145.44728112000001</v>
      </c>
      <c r="G1313" s="49"/>
      <c r="H1313" s="97">
        <v>127.19984150000001</v>
      </c>
      <c r="I1313" s="98">
        <v>2880818.05</v>
      </c>
    </row>
    <row r="1314" spans="2:9" ht="15.95" customHeight="1" x14ac:dyDescent="0.2">
      <c r="B1314" s="95">
        <v>45226</v>
      </c>
      <c r="C1314" s="96">
        <v>213.26931895000001</v>
      </c>
      <c r="D1314" s="96">
        <v>127.85397813</v>
      </c>
      <c r="E1314" s="96">
        <v>146.98890022311329</v>
      </c>
      <c r="F1314" s="96">
        <v>145.51604739000001</v>
      </c>
      <c r="G1314" s="49"/>
      <c r="H1314" s="97">
        <v>127.85397813</v>
      </c>
      <c r="I1314" s="98">
        <v>2380110.27</v>
      </c>
    </row>
    <row r="1315" spans="2:9" ht="15.95" customHeight="1" x14ac:dyDescent="0.2">
      <c r="B1315" s="95">
        <v>45229</v>
      </c>
      <c r="C1315" s="96">
        <v>213.74876161</v>
      </c>
      <c r="D1315" s="96">
        <v>128.14140180000001</v>
      </c>
      <c r="E1315" s="96">
        <v>147.00660024500544</v>
      </c>
      <c r="F1315" s="96">
        <v>145.58484626000001</v>
      </c>
      <c r="G1315" s="49"/>
      <c r="H1315" s="97">
        <v>128.14140180000001</v>
      </c>
      <c r="I1315" s="98">
        <v>2845132.32</v>
      </c>
    </row>
    <row r="1316" spans="2:9" ht="15.95" customHeight="1" x14ac:dyDescent="0.2">
      <c r="B1316" s="95">
        <v>45230</v>
      </c>
      <c r="C1316" s="96">
        <v>213.76529411000001</v>
      </c>
      <c r="D1316" s="96">
        <v>128.15131296999999</v>
      </c>
      <c r="E1316" s="96">
        <v>146.98936601316308</v>
      </c>
      <c r="F1316" s="96">
        <v>145.65367773</v>
      </c>
      <c r="G1316" s="49"/>
      <c r="H1316" s="97">
        <v>128.15131296999999</v>
      </c>
      <c r="I1316" s="98">
        <v>2529229.2999999998</v>
      </c>
    </row>
    <row r="1317" spans="2:9" ht="15.95" customHeight="1" x14ac:dyDescent="0.2">
      <c r="B1317" s="95">
        <v>45231</v>
      </c>
      <c r="C1317" s="96">
        <v>221.00452361000001</v>
      </c>
      <c r="D1317" s="96">
        <v>131.62021935000001</v>
      </c>
      <c r="E1317" s="96">
        <v>146.58179971959424</v>
      </c>
      <c r="F1317" s="96">
        <v>145.72254161999999</v>
      </c>
      <c r="G1317" s="49"/>
      <c r="H1317" s="97">
        <v>131.62021935000001</v>
      </c>
      <c r="I1317" s="98">
        <v>13348054.58</v>
      </c>
    </row>
    <row r="1318" spans="2:9" ht="15.95" customHeight="1" x14ac:dyDescent="0.2">
      <c r="B1318" s="95">
        <v>45233</v>
      </c>
      <c r="C1318" s="96">
        <v>217.79263558</v>
      </c>
      <c r="D1318" s="96">
        <v>129.70736525999999</v>
      </c>
      <c r="E1318" s="96">
        <v>147.20782154651599</v>
      </c>
      <c r="F1318" s="96">
        <v>145.78886463000001</v>
      </c>
      <c r="G1318" s="49"/>
      <c r="H1318" s="97">
        <v>129.70736525999999</v>
      </c>
      <c r="I1318" s="98">
        <v>3606665.3</v>
      </c>
    </row>
    <row r="1319" spans="2:9" ht="15.95" customHeight="1" x14ac:dyDescent="0.2">
      <c r="B1319" s="95">
        <v>45236</v>
      </c>
      <c r="C1319" s="96">
        <v>217.17688502999999</v>
      </c>
      <c r="D1319" s="96">
        <v>129.34065229999999</v>
      </c>
      <c r="E1319" s="96">
        <v>147.3205427385659</v>
      </c>
      <c r="F1319" s="96">
        <v>145.85521767</v>
      </c>
      <c r="G1319" s="49"/>
      <c r="H1319" s="97">
        <v>129.34065229999999</v>
      </c>
      <c r="I1319" s="98">
        <v>3194499</v>
      </c>
    </row>
    <row r="1320" spans="2:9" ht="15.95" customHeight="1" x14ac:dyDescent="0.2">
      <c r="B1320" s="95">
        <v>45237</v>
      </c>
      <c r="C1320" s="96">
        <v>216.42799922</v>
      </c>
      <c r="D1320" s="96">
        <v>128.89465005</v>
      </c>
      <c r="E1320" s="96">
        <v>147.79331963910576</v>
      </c>
      <c r="F1320" s="96">
        <v>145.92160093000001</v>
      </c>
      <c r="G1320" s="49"/>
      <c r="H1320" s="97">
        <v>128.89465005</v>
      </c>
      <c r="I1320" s="98">
        <v>3299666.89</v>
      </c>
    </row>
    <row r="1321" spans="2:9" ht="15.95" customHeight="1" x14ac:dyDescent="0.2">
      <c r="B1321" s="95">
        <v>45238</v>
      </c>
      <c r="C1321" s="96">
        <v>217.12695930999999</v>
      </c>
      <c r="D1321" s="96">
        <v>129.31091881</v>
      </c>
      <c r="E1321" s="96">
        <v>147.85200918537967</v>
      </c>
      <c r="F1321" s="96">
        <v>145.98801442000001</v>
      </c>
      <c r="G1321" s="49"/>
      <c r="H1321" s="97">
        <v>129.31091881</v>
      </c>
      <c r="I1321" s="98">
        <v>2691722.6</v>
      </c>
    </row>
    <row r="1322" spans="2:9" ht="15.95" customHeight="1" x14ac:dyDescent="0.2">
      <c r="B1322" s="95">
        <v>45239</v>
      </c>
      <c r="C1322" s="96">
        <v>216.47792494000001</v>
      </c>
      <c r="D1322" s="96">
        <v>128.92438353</v>
      </c>
      <c r="E1322" s="96">
        <v>148.01643307295657</v>
      </c>
      <c r="F1322" s="96">
        <v>146.05445811999999</v>
      </c>
      <c r="G1322" s="49"/>
      <c r="H1322" s="97">
        <v>128.92438353</v>
      </c>
      <c r="I1322" s="98">
        <v>1899603.74</v>
      </c>
    </row>
    <row r="1323" spans="2:9" ht="15.95" customHeight="1" x14ac:dyDescent="0.2">
      <c r="B1323" s="95">
        <v>45240</v>
      </c>
      <c r="C1323" s="96">
        <v>218.00898036999999</v>
      </c>
      <c r="D1323" s="96">
        <v>129.83621034999999</v>
      </c>
      <c r="E1323" s="96">
        <v>148.22277806501484</v>
      </c>
      <c r="F1323" s="96">
        <v>146.12093204999999</v>
      </c>
      <c r="G1323" s="49"/>
      <c r="H1323" s="97">
        <v>129.83621034999999</v>
      </c>
      <c r="I1323" s="98">
        <v>4543907.72</v>
      </c>
    </row>
    <row r="1324" spans="2:9" ht="15.95" customHeight="1" x14ac:dyDescent="0.2">
      <c r="B1324" s="95">
        <v>45243</v>
      </c>
      <c r="C1324" s="96">
        <v>218.00898036999999</v>
      </c>
      <c r="D1324" s="96">
        <v>129.83621034999999</v>
      </c>
      <c r="E1324" s="96">
        <v>148.132414795355</v>
      </c>
      <c r="F1324" s="96">
        <v>146.18743638000001</v>
      </c>
      <c r="G1324" s="49"/>
      <c r="H1324" s="97">
        <v>129.83621034999999</v>
      </c>
      <c r="I1324" s="98">
        <v>2973166.36</v>
      </c>
    </row>
    <row r="1325" spans="2:9" ht="15.95" customHeight="1" x14ac:dyDescent="0.2">
      <c r="B1325" s="95">
        <v>45244</v>
      </c>
      <c r="C1325" s="96">
        <v>216.81076307999999</v>
      </c>
      <c r="D1325" s="96">
        <v>129.12260674999999</v>
      </c>
      <c r="E1325" s="96">
        <v>148.32618345606889</v>
      </c>
      <c r="F1325" s="96">
        <v>146.25397092</v>
      </c>
      <c r="G1325" s="49"/>
      <c r="H1325" s="97">
        <v>129.12260674999999</v>
      </c>
      <c r="I1325" s="98">
        <v>2964603.35</v>
      </c>
    </row>
    <row r="1326" spans="2:9" ht="15.95" customHeight="1" x14ac:dyDescent="0.2">
      <c r="B1326" s="95">
        <v>45246</v>
      </c>
      <c r="C1326" s="96">
        <v>217.50972317</v>
      </c>
      <c r="D1326" s="96">
        <v>129.53887552</v>
      </c>
      <c r="E1326" s="96">
        <v>148.64851017052561</v>
      </c>
      <c r="F1326" s="96">
        <v>146.32053569000001</v>
      </c>
      <c r="G1326" s="49"/>
      <c r="H1326" s="97">
        <v>129.53887552</v>
      </c>
      <c r="I1326" s="98">
        <v>3700055.95</v>
      </c>
    </row>
    <row r="1327" spans="2:9" ht="15.95" customHeight="1" x14ac:dyDescent="0.2">
      <c r="B1327" s="95">
        <v>45247</v>
      </c>
      <c r="C1327" s="96">
        <v>217.57629079</v>
      </c>
      <c r="D1327" s="96">
        <v>129.57852016000001</v>
      </c>
      <c r="E1327" s="96">
        <v>148.94521843224373</v>
      </c>
      <c r="F1327" s="96">
        <v>146.38713086999999</v>
      </c>
      <c r="G1327" s="49"/>
      <c r="H1327" s="97">
        <v>129.57852016000001</v>
      </c>
      <c r="I1327" s="98">
        <v>3428021.01</v>
      </c>
    </row>
    <row r="1328" spans="2:9" ht="15.95" customHeight="1" x14ac:dyDescent="0.2">
      <c r="B1328" s="95">
        <v>45250</v>
      </c>
      <c r="C1328" s="96">
        <v>217.60957461000001</v>
      </c>
      <c r="D1328" s="96">
        <v>129.59834248999999</v>
      </c>
      <c r="E1328" s="96">
        <v>148.88699467601961</v>
      </c>
      <c r="F1328" s="96">
        <v>146.45375626000001</v>
      </c>
      <c r="G1328" s="49"/>
      <c r="H1328" s="97">
        <v>129.59834248999999</v>
      </c>
      <c r="I1328" s="98">
        <v>3149589.5</v>
      </c>
    </row>
    <row r="1329" spans="2:9" ht="15.95" customHeight="1" x14ac:dyDescent="0.2">
      <c r="B1329" s="95">
        <v>45251</v>
      </c>
      <c r="C1329" s="96">
        <v>217.26009456</v>
      </c>
      <c r="D1329" s="96">
        <v>129.3902081</v>
      </c>
      <c r="E1329" s="96">
        <v>148.65037333072479</v>
      </c>
      <c r="F1329" s="96">
        <v>146.52041205</v>
      </c>
      <c r="G1329" s="49"/>
      <c r="H1329" s="97">
        <v>129.3902081</v>
      </c>
      <c r="I1329" s="98">
        <v>2922463.35</v>
      </c>
    </row>
    <row r="1330" spans="2:9" ht="15.95" customHeight="1" x14ac:dyDescent="0.2">
      <c r="B1330" s="95">
        <v>45252</v>
      </c>
      <c r="C1330" s="96">
        <v>218.40838614</v>
      </c>
      <c r="D1330" s="96">
        <v>130.07407821999999</v>
      </c>
      <c r="E1330" s="96">
        <v>148.10726213266619</v>
      </c>
      <c r="F1330" s="96">
        <v>146.58709807</v>
      </c>
      <c r="G1330" s="49"/>
      <c r="H1330" s="97">
        <v>130.07407821999999</v>
      </c>
      <c r="I1330" s="98">
        <v>3173852.16</v>
      </c>
    </row>
    <row r="1331" spans="2:9" ht="15.95" customHeight="1" x14ac:dyDescent="0.2">
      <c r="B1331" s="95">
        <v>45253</v>
      </c>
      <c r="C1331" s="96">
        <v>217.87584512000001</v>
      </c>
      <c r="D1331" s="96">
        <v>129.75692106</v>
      </c>
      <c r="E1331" s="96">
        <v>148.05043574659146</v>
      </c>
      <c r="F1331" s="96">
        <v>146.65381449</v>
      </c>
      <c r="G1331" s="49"/>
      <c r="H1331" s="97">
        <v>129.75692106</v>
      </c>
      <c r="I1331" s="98">
        <v>3307069.86</v>
      </c>
    </row>
    <row r="1332" spans="2:9" ht="15.95" customHeight="1" x14ac:dyDescent="0.2">
      <c r="B1332" s="95">
        <v>45254</v>
      </c>
      <c r="C1332" s="96">
        <v>220.00600919999999</v>
      </c>
      <c r="D1332" s="96">
        <v>131.02554968000001</v>
      </c>
      <c r="E1332" s="96">
        <v>147.86458551672405</v>
      </c>
      <c r="F1332" s="96">
        <v>146.72056130999999</v>
      </c>
      <c r="G1332" s="49"/>
      <c r="H1332" s="97">
        <v>131.02554968000001</v>
      </c>
      <c r="I1332" s="98">
        <v>3426029.13</v>
      </c>
    </row>
    <row r="1333" spans="2:9" ht="15.95" customHeight="1" x14ac:dyDescent="0.2">
      <c r="B1333" s="95">
        <v>45257</v>
      </c>
      <c r="C1333" s="96">
        <v>220.58847594</v>
      </c>
      <c r="D1333" s="96">
        <v>131.37244032000001</v>
      </c>
      <c r="E1333" s="96">
        <v>147.15192674054083</v>
      </c>
      <c r="F1333" s="96">
        <v>146.78733854000001</v>
      </c>
      <c r="G1333" s="49"/>
      <c r="H1333" s="97">
        <v>131.37244032000001</v>
      </c>
      <c r="I1333" s="98">
        <v>3717736.29</v>
      </c>
    </row>
    <row r="1334" spans="2:9" ht="15.95" customHeight="1" x14ac:dyDescent="0.2">
      <c r="B1334" s="95">
        <v>45258</v>
      </c>
      <c r="C1334" s="96">
        <v>224.29962118</v>
      </c>
      <c r="D1334" s="96">
        <v>133.58262925</v>
      </c>
      <c r="E1334" s="96">
        <v>147.53853248186894</v>
      </c>
      <c r="F1334" s="96">
        <v>146.85414617000001</v>
      </c>
      <c r="G1334" s="49"/>
      <c r="H1334" s="97">
        <v>133.58262925</v>
      </c>
      <c r="I1334" s="98">
        <v>3896775.37</v>
      </c>
    </row>
    <row r="1335" spans="2:9" ht="15.95" customHeight="1" x14ac:dyDescent="0.2">
      <c r="B1335" s="95">
        <v>45259</v>
      </c>
      <c r="C1335" s="96">
        <v>223.1513296</v>
      </c>
      <c r="D1335" s="96">
        <v>132.89875913</v>
      </c>
      <c r="E1335" s="96">
        <v>147.37597175449122</v>
      </c>
      <c r="F1335" s="96">
        <v>146.92098419999999</v>
      </c>
      <c r="G1335" s="49"/>
      <c r="H1335" s="97">
        <v>132.89875913</v>
      </c>
      <c r="I1335" s="98">
        <v>2872467.7</v>
      </c>
    </row>
    <row r="1336" spans="2:9" ht="15.95" customHeight="1" x14ac:dyDescent="0.2">
      <c r="B1336" s="95">
        <v>45260</v>
      </c>
      <c r="C1336" s="96">
        <v>223.83364778999999</v>
      </c>
      <c r="D1336" s="96">
        <v>133.30511673999999</v>
      </c>
      <c r="E1336" s="96">
        <v>147.96100405703115</v>
      </c>
      <c r="F1336" s="96">
        <v>146.98785264</v>
      </c>
      <c r="G1336" s="49"/>
      <c r="H1336" s="97">
        <v>133.30511673999999</v>
      </c>
      <c r="I1336" s="98">
        <v>3102273.15</v>
      </c>
    </row>
    <row r="1337" spans="2:9" ht="15.95" customHeight="1" x14ac:dyDescent="0.2">
      <c r="B1337" s="95">
        <v>45261</v>
      </c>
      <c r="C1337" s="96">
        <v>217.72071987999999</v>
      </c>
      <c r="D1337" s="96">
        <v>128.84509424000001</v>
      </c>
      <c r="E1337" s="96">
        <v>147.8920671296618</v>
      </c>
      <c r="F1337" s="96">
        <v>147.05475147999999</v>
      </c>
      <c r="G1337" s="49"/>
      <c r="H1337" s="97">
        <v>128.84509424000001</v>
      </c>
      <c r="I1337" s="98">
        <v>6941418.6600000001</v>
      </c>
    </row>
    <row r="1338" spans="2:9" ht="15.95" customHeight="1" x14ac:dyDescent="0.2">
      <c r="B1338" s="95">
        <v>45264</v>
      </c>
      <c r="C1338" s="96">
        <v>219.26151267</v>
      </c>
      <c r="D1338" s="96">
        <v>129.75692106</v>
      </c>
      <c r="E1338" s="96">
        <v>148.33317030681576</v>
      </c>
      <c r="F1338" s="96">
        <v>147.12168072</v>
      </c>
      <c r="G1338" s="49"/>
      <c r="H1338" s="97">
        <v>129.75692106</v>
      </c>
      <c r="I1338" s="98">
        <v>3676202.97</v>
      </c>
    </row>
    <row r="1339" spans="2:9" ht="15.95" customHeight="1" x14ac:dyDescent="0.2">
      <c r="B1339" s="95">
        <v>45265</v>
      </c>
      <c r="C1339" s="96">
        <v>222.74504418999999</v>
      </c>
      <c r="D1339" s="96">
        <v>131.81844257</v>
      </c>
      <c r="E1339" s="96">
        <v>148.58236798345499</v>
      </c>
      <c r="F1339" s="96">
        <v>147.18864037</v>
      </c>
      <c r="G1339" s="49"/>
      <c r="H1339" s="97">
        <v>131.81844257</v>
      </c>
      <c r="I1339" s="98">
        <v>3655181.42</v>
      </c>
    </row>
    <row r="1340" spans="2:9" ht="15.95" customHeight="1" x14ac:dyDescent="0.2">
      <c r="B1340" s="95">
        <v>45266</v>
      </c>
      <c r="C1340" s="96">
        <v>221.74017932999999</v>
      </c>
      <c r="D1340" s="96">
        <v>131.22377291000001</v>
      </c>
      <c r="E1340" s="96">
        <v>148.64618122027659</v>
      </c>
      <c r="F1340" s="96">
        <v>147.25563059999999</v>
      </c>
      <c r="G1340" s="49"/>
      <c r="H1340" s="97">
        <v>131.22377291000001</v>
      </c>
      <c r="I1340" s="98">
        <v>3592361.95</v>
      </c>
    </row>
    <row r="1341" spans="2:9" ht="15.95" customHeight="1" x14ac:dyDescent="0.2">
      <c r="B1341" s="95">
        <v>45267</v>
      </c>
      <c r="C1341" s="96">
        <v>221.23774689999999</v>
      </c>
      <c r="D1341" s="96">
        <v>130.92643806999999</v>
      </c>
      <c r="E1341" s="96">
        <v>148.10679634261635</v>
      </c>
      <c r="F1341" s="96">
        <v>147.32265124</v>
      </c>
      <c r="G1341" s="49"/>
      <c r="H1341" s="97">
        <v>130.92643806999999</v>
      </c>
      <c r="I1341" s="98">
        <v>2784247.45</v>
      </c>
    </row>
    <row r="1342" spans="2:9" ht="15.95" customHeight="1" x14ac:dyDescent="0.2">
      <c r="B1342" s="95">
        <v>45268</v>
      </c>
      <c r="C1342" s="96">
        <v>220.38361176000001</v>
      </c>
      <c r="D1342" s="96">
        <v>130.42096885999999</v>
      </c>
      <c r="E1342" s="96">
        <v>148.56932586206074</v>
      </c>
      <c r="F1342" s="96">
        <v>147.38970246</v>
      </c>
      <c r="G1342" s="49"/>
      <c r="H1342" s="97">
        <v>130.42096885999999</v>
      </c>
      <c r="I1342" s="98">
        <v>5770217.5999999996</v>
      </c>
    </row>
    <row r="1343" spans="2:9" ht="15.95" customHeight="1" x14ac:dyDescent="0.2">
      <c r="B1343" s="95">
        <v>45271</v>
      </c>
      <c r="C1343" s="96">
        <v>220.71856672000001</v>
      </c>
      <c r="D1343" s="96">
        <v>130.61919208</v>
      </c>
      <c r="E1343" s="96">
        <v>148.16734904908941</v>
      </c>
      <c r="F1343" s="96">
        <v>147.45678409000001</v>
      </c>
      <c r="G1343" s="49"/>
      <c r="H1343" s="97">
        <v>130.61919208</v>
      </c>
      <c r="I1343" s="98">
        <v>3863239.37</v>
      </c>
    </row>
    <row r="1344" spans="2:9" ht="15.95" customHeight="1" x14ac:dyDescent="0.2">
      <c r="B1344" s="95">
        <v>45272</v>
      </c>
      <c r="C1344" s="96">
        <v>220.51759375</v>
      </c>
      <c r="D1344" s="96">
        <v>130.50025815000001</v>
      </c>
      <c r="E1344" s="96">
        <v>147.64007471272382</v>
      </c>
      <c r="F1344" s="96">
        <v>147.52389629999999</v>
      </c>
      <c r="G1344" s="49"/>
      <c r="H1344" s="97">
        <v>130.50025815000001</v>
      </c>
      <c r="I1344" s="98">
        <v>2685244.31</v>
      </c>
    </row>
    <row r="1345" spans="2:9" ht="15.95" customHeight="1" x14ac:dyDescent="0.2">
      <c r="B1345" s="95">
        <v>45273</v>
      </c>
      <c r="C1345" s="96">
        <v>221.57270184999999</v>
      </c>
      <c r="D1345" s="96">
        <v>131.12466129000001</v>
      </c>
      <c r="E1345" s="96">
        <v>147.98382776947102</v>
      </c>
      <c r="F1345" s="96">
        <v>147.59103909999999</v>
      </c>
      <c r="G1345" s="49"/>
      <c r="H1345" s="97">
        <v>131.12466129000001</v>
      </c>
      <c r="I1345" s="98">
        <v>2285579.73</v>
      </c>
    </row>
    <row r="1346" spans="2:9" ht="15.95" customHeight="1" x14ac:dyDescent="0.2">
      <c r="B1346" s="95">
        <v>45274</v>
      </c>
      <c r="C1346" s="96">
        <v>222.92926940999999</v>
      </c>
      <c r="D1346" s="96">
        <v>131.92746534</v>
      </c>
      <c r="E1346" s="96">
        <v>148.31826502522236</v>
      </c>
      <c r="F1346" s="96">
        <v>147.65559431</v>
      </c>
      <c r="G1346" s="49"/>
      <c r="H1346" s="97">
        <v>131.92746534</v>
      </c>
      <c r="I1346" s="98">
        <v>3229569.33</v>
      </c>
    </row>
    <row r="1347" spans="2:9" ht="15.95" customHeight="1" x14ac:dyDescent="0.2">
      <c r="B1347" s="95">
        <v>45275</v>
      </c>
      <c r="C1347" s="96">
        <v>217.88819735999999</v>
      </c>
      <c r="D1347" s="96">
        <v>128.94420585</v>
      </c>
      <c r="E1347" s="96">
        <v>148.56932586206077</v>
      </c>
      <c r="F1347" s="96">
        <v>147.72017772999999</v>
      </c>
      <c r="G1347" s="49"/>
      <c r="H1347" s="97">
        <v>128.94420585</v>
      </c>
      <c r="I1347" s="98">
        <v>3437444.52</v>
      </c>
    </row>
    <row r="1348" spans="2:9" ht="15.95" customHeight="1" x14ac:dyDescent="0.2">
      <c r="B1348" s="95">
        <v>45278</v>
      </c>
      <c r="C1348" s="96">
        <v>224.57054869000001</v>
      </c>
      <c r="D1348" s="96">
        <v>132.89875913</v>
      </c>
      <c r="E1348" s="96">
        <v>148.93683421134742</v>
      </c>
      <c r="F1348" s="96">
        <v>147.78478935999999</v>
      </c>
      <c r="G1348" s="49"/>
      <c r="H1348" s="97">
        <v>132.89875913</v>
      </c>
      <c r="I1348" s="98">
        <v>4041043.56</v>
      </c>
    </row>
    <row r="1349" spans="2:9" ht="15.95" customHeight="1" x14ac:dyDescent="0.2">
      <c r="B1349" s="95">
        <v>45279</v>
      </c>
      <c r="C1349" s="96">
        <v>223.83364778999999</v>
      </c>
      <c r="D1349" s="96">
        <v>132.46266804000001</v>
      </c>
      <c r="E1349" s="96">
        <v>149.3672242173561</v>
      </c>
      <c r="F1349" s="96">
        <v>147.84942937</v>
      </c>
      <c r="G1349" s="49"/>
      <c r="H1349" s="97">
        <v>132.46266804000001</v>
      </c>
      <c r="I1349" s="98">
        <v>4112885.21</v>
      </c>
    </row>
    <row r="1350" spans="2:9" ht="15.95" customHeight="1" x14ac:dyDescent="0.2">
      <c r="B1350" s="95">
        <v>45280</v>
      </c>
      <c r="C1350" s="96">
        <v>224.92225139000001</v>
      </c>
      <c r="D1350" s="96">
        <v>133.10689350999999</v>
      </c>
      <c r="E1350" s="96">
        <v>149.63738244623605</v>
      </c>
      <c r="F1350" s="96">
        <v>147.91409759000001</v>
      </c>
      <c r="G1350" s="49"/>
      <c r="H1350" s="97">
        <v>133.10689350999999</v>
      </c>
      <c r="I1350" s="98">
        <v>4127969.05</v>
      </c>
    </row>
    <row r="1351" spans="2:9" ht="15.95" customHeight="1" x14ac:dyDescent="0.2">
      <c r="B1351" s="95">
        <v>45281</v>
      </c>
      <c r="C1351" s="96">
        <v>227.76936849000001</v>
      </c>
      <c r="D1351" s="96">
        <v>134.7917909</v>
      </c>
      <c r="E1351" s="96">
        <v>150.56523622542358</v>
      </c>
      <c r="F1351" s="96">
        <v>147.97879402000001</v>
      </c>
      <c r="G1351" s="49"/>
      <c r="H1351" s="97">
        <v>134.7917909</v>
      </c>
      <c r="I1351" s="98">
        <v>3109604.21</v>
      </c>
    </row>
    <row r="1352" spans="2:9" ht="15.95" customHeight="1" x14ac:dyDescent="0.2">
      <c r="B1352" s="95">
        <v>45282</v>
      </c>
      <c r="C1352" s="96">
        <v>233.63108018</v>
      </c>
      <c r="D1352" s="96">
        <v>138.26069727999999</v>
      </c>
      <c r="E1352" s="96">
        <v>151.86944836484383</v>
      </c>
      <c r="F1352" s="96">
        <v>148.04351883000001</v>
      </c>
      <c r="G1352" s="49"/>
      <c r="H1352" s="97">
        <v>138.26069727999999</v>
      </c>
      <c r="I1352" s="98">
        <v>5106304.88</v>
      </c>
    </row>
    <row r="1353" spans="2:9" ht="15.95" customHeight="1" x14ac:dyDescent="0.2">
      <c r="B1353" s="95">
        <v>45286</v>
      </c>
      <c r="C1353" s="96">
        <v>232.64296307000001</v>
      </c>
      <c r="D1353" s="96">
        <v>137.67593878</v>
      </c>
      <c r="E1353" s="96">
        <v>153.03066295897767</v>
      </c>
      <c r="F1353" s="96">
        <v>148.10827202999999</v>
      </c>
      <c r="G1353" s="49"/>
      <c r="H1353" s="97">
        <v>137.67593878</v>
      </c>
      <c r="I1353" s="98">
        <v>6861268.6500000004</v>
      </c>
    </row>
    <row r="1354" spans="2:9" ht="15.95" customHeight="1" x14ac:dyDescent="0.2">
      <c r="B1354" s="95">
        <v>45287</v>
      </c>
      <c r="C1354" s="96">
        <v>234.18375585999999</v>
      </c>
      <c r="D1354" s="96">
        <v>138.58776560000001</v>
      </c>
      <c r="E1354" s="96">
        <v>153.64550582470437</v>
      </c>
      <c r="F1354" s="96">
        <v>148.17305343999999</v>
      </c>
      <c r="G1354" s="49"/>
      <c r="H1354" s="97">
        <v>138.58776560000001</v>
      </c>
      <c r="I1354" s="98">
        <v>5064358.8099999996</v>
      </c>
    </row>
    <row r="1355" spans="2:9" ht="15.95" customHeight="1" x14ac:dyDescent="0.2">
      <c r="B1355" s="95">
        <v>45288</v>
      </c>
      <c r="C1355" s="96">
        <v>234.46846757</v>
      </c>
      <c r="D1355" s="96">
        <v>138.75625534</v>
      </c>
      <c r="E1355" s="96">
        <v>154.24311445858874</v>
      </c>
      <c r="F1355" s="96">
        <v>148.23786324</v>
      </c>
      <c r="G1355" s="49"/>
      <c r="H1355" s="97">
        <v>138.75625534</v>
      </c>
      <c r="I1355" s="98">
        <v>2987473.64</v>
      </c>
    </row>
    <row r="1356" spans="2:9" ht="15.95" customHeight="1" x14ac:dyDescent="0.2">
      <c r="B1356" s="95">
        <v>45293</v>
      </c>
      <c r="C1356" s="96">
        <v>237.36314001</v>
      </c>
      <c r="D1356" s="96">
        <v>138.16158566999999</v>
      </c>
      <c r="E1356" s="96">
        <v>154.3670146118337</v>
      </c>
      <c r="F1356" s="96">
        <v>148.36756781</v>
      </c>
      <c r="G1356" s="49"/>
      <c r="H1356" s="97">
        <v>138.16158566999999</v>
      </c>
      <c r="I1356" s="98">
        <v>3302281.88</v>
      </c>
    </row>
    <row r="1357" spans="2:9" ht="15.95" customHeight="1" x14ac:dyDescent="0.2">
      <c r="B1357" s="95">
        <v>45294</v>
      </c>
      <c r="C1357" s="96">
        <v>236.68204061</v>
      </c>
      <c r="D1357" s="96">
        <v>137.76513922999999</v>
      </c>
      <c r="E1357" s="96">
        <v>154.84770994322002</v>
      </c>
      <c r="F1357" s="96">
        <v>148.43246259</v>
      </c>
      <c r="G1357" s="49"/>
      <c r="H1357" s="97">
        <v>137.76513922999999</v>
      </c>
      <c r="I1357" s="98">
        <v>2571002.2599999998</v>
      </c>
    </row>
    <row r="1358" spans="2:9" ht="15.95" customHeight="1" x14ac:dyDescent="0.2">
      <c r="B1358" s="95">
        <v>45295</v>
      </c>
      <c r="C1358" s="96">
        <v>236.52879324</v>
      </c>
      <c r="D1358" s="96">
        <v>137.67593878</v>
      </c>
      <c r="E1358" s="96">
        <v>154.65999655315349</v>
      </c>
      <c r="F1358" s="96">
        <v>148.49738575999999</v>
      </c>
      <c r="G1358" s="49"/>
      <c r="H1358" s="97">
        <v>137.67593878</v>
      </c>
      <c r="I1358" s="98">
        <v>2482239.96</v>
      </c>
    </row>
    <row r="1359" spans="2:9" ht="15.95" customHeight="1" x14ac:dyDescent="0.2">
      <c r="B1359" s="95">
        <v>45296</v>
      </c>
      <c r="C1359" s="96">
        <v>233.48087344000001</v>
      </c>
      <c r="D1359" s="96">
        <v>135.90184094</v>
      </c>
      <c r="E1359" s="96">
        <v>154.83932572232376</v>
      </c>
      <c r="F1359" s="96">
        <v>148.56233732000001</v>
      </c>
      <c r="G1359" s="49"/>
      <c r="H1359" s="97">
        <v>135.90184094</v>
      </c>
      <c r="I1359" s="98">
        <v>3972901.34</v>
      </c>
    </row>
    <row r="1360" spans="2:9" ht="15.95" customHeight="1" x14ac:dyDescent="0.2">
      <c r="B1360" s="95">
        <v>45299</v>
      </c>
      <c r="C1360" s="96">
        <v>234.68982487</v>
      </c>
      <c r="D1360" s="96">
        <v>136.60553338</v>
      </c>
      <c r="E1360" s="96">
        <v>154.97300746661435</v>
      </c>
      <c r="F1360" s="96">
        <v>148.62731744000001</v>
      </c>
      <c r="G1360" s="49"/>
      <c r="H1360" s="97">
        <v>136.60553338</v>
      </c>
      <c r="I1360" s="98">
        <v>2755913.18</v>
      </c>
    </row>
    <row r="1361" spans="2:9" ht="15.95" customHeight="1" x14ac:dyDescent="0.2">
      <c r="B1361" s="95">
        <v>45300</v>
      </c>
      <c r="C1361" s="96">
        <v>236.66501312</v>
      </c>
      <c r="D1361" s="96">
        <v>137.75522806999999</v>
      </c>
      <c r="E1361" s="96">
        <v>154.8705336556599</v>
      </c>
      <c r="F1361" s="96">
        <v>148.69232596000001</v>
      </c>
      <c r="G1361" s="49"/>
      <c r="H1361" s="97">
        <v>137.75522806999999</v>
      </c>
      <c r="I1361" s="98">
        <v>2992806.35</v>
      </c>
    </row>
    <row r="1362" spans="2:9" ht="15.95" customHeight="1" x14ac:dyDescent="0.2">
      <c r="B1362" s="95">
        <v>45301</v>
      </c>
      <c r="C1362" s="96">
        <v>236.68204061</v>
      </c>
      <c r="D1362" s="96">
        <v>137.76513922999999</v>
      </c>
      <c r="E1362" s="96">
        <v>154.8682047054109</v>
      </c>
      <c r="F1362" s="96">
        <v>148.75736287000001</v>
      </c>
      <c r="G1362" s="49"/>
      <c r="H1362" s="97">
        <v>137.76513922999999</v>
      </c>
      <c r="I1362" s="98">
        <v>2094753.67</v>
      </c>
    </row>
    <row r="1363" spans="2:9" ht="15.95" customHeight="1" x14ac:dyDescent="0.2">
      <c r="B1363" s="95">
        <v>45302</v>
      </c>
      <c r="C1363" s="96">
        <v>236.66501312</v>
      </c>
      <c r="D1363" s="96">
        <v>137.75522806999999</v>
      </c>
      <c r="E1363" s="96">
        <v>154.5533306317509</v>
      </c>
      <c r="F1363" s="96">
        <v>148.82242815999999</v>
      </c>
      <c r="G1363" s="49"/>
      <c r="H1363" s="97">
        <v>137.75522806999999</v>
      </c>
      <c r="I1363" s="98">
        <v>2376032.79</v>
      </c>
    </row>
    <row r="1364" spans="2:9" ht="15.95" customHeight="1" x14ac:dyDescent="0.2">
      <c r="B1364" s="95">
        <v>45303</v>
      </c>
      <c r="C1364" s="96">
        <v>237.02259031</v>
      </c>
      <c r="D1364" s="96">
        <v>137.96336245000001</v>
      </c>
      <c r="E1364" s="96">
        <v>154.90779685964333</v>
      </c>
      <c r="F1364" s="96">
        <v>148.88752203000001</v>
      </c>
      <c r="G1364" s="49"/>
      <c r="H1364" s="97">
        <v>137.96336245000001</v>
      </c>
      <c r="I1364" s="98">
        <v>2655858.7799999998</v>
      </c>
    </row>
    <row r="1365" spans="2:9" ht="15.95" customHeight="1" x14ac:dyDescent="0.2">
      <c r="B1365" s="95">
        <v>45306</v>
      </c>
      <c r="C1365" s="96">
        <v>238.38478910000001</v>
      </c>
      <c r="D1365" s="96">
        <v>138.75625534</v>
      </c>
      <c r="E1365" s="96">
        <v>155.20916302185938</v>
      </c>
      <c r="F1365" s="96">
        <v>148.95264428999999</v>
      </c>
      <c r="G1365" s="49"/>
      <c r="H1365" s="97">
        <v>138.75625534</v>
      </c>
      <c r="I1365" s="98">
        <v>5399644.1900000004</v>
      </c>
    </row>
    <row r="1366" spans="2:9" ht="15.95" customHeight="1" x14ac:dyDescent="0.2">
      <c r="B1366" s="95">
        <v>45307</v>
      </c>
      <c r="C1366" s="96">
        <v>237.78882712999999</v>
      </c>
      <c r="D1366" s="96">
        <v>138.4093647</v>
      </c>
      <c r="E1366" s="96">
        <v>155.31815789351091</v>
      </c>
      <c r="F1366" s="96">
        <v>149.01779511000001</v>
      </c>
      <c r="G1366" s="49"/>
      <c r="H1366" s="97">
        <v>138.4093647</v>
      </c>
      <c r="I1366" s="98">
        <v>2955004.13</v>
      </c>
    </row>
    <row r="1367" spans="2:9" ht="15.95" customHeight="1" x14ac:dyDescent="0.2">
      <c r="B1367" s="95">
        <v>45308</v>
      </c>
      <c r="C1367" s="96">
        <v>238.38478910000001</v>
      </c>
      <c r="D1367" s="96">
        <v>138.75625534</v>
      </c>
      <c r="E1367" s="96">
        <v>155.22499988355233</v>
      </c>
      <c r="F1367" s="96">
        <v>149.08297433000001</v>
      </c>
      <c r="G1367" s="49"/>
      <c r="H1367" s="97">
        <v>138.75625534</v>
      </c>
      <c r="I1367" s="98">
        <v>2551756.17</v>
      </c>
    </row>
    <row r="1368" spans="2:9" ht="15.95" customHeight="1" x14ac:dyDescent="0.2">
      <c r="B1368" s="95">
        <v>45309</v>
      </c>
      <c r="C1368" s="96">
        <v>238.36776162000001</v>
      </c>
      <c r="D1368" s="96">
        <v>138.74634417999999</v>
      </c>
      <c r="E1368" s="96">
        <v>155.09970236015801</v>
      </c>
      <c r="F1368" s="96">
        <v>149.14818212</v>
      </c>
      <c r="G1368" s="49"/>
      <c r="H1368" s="97">
        <v>138.74634417999999</v>
      </c>
      <c r="I1368" s="98">
        <v>2482735.81</v>
      </c>
    </row>
    <row r="1369" spans="2:9" ht="15.95" customHeight="1" x14ac:dyDescent="0.2">
      <c r="B1369" s="95">
        <v>45310</v>
      </c>
      <c r="C1369" s="96">
        <v>238.04423940000001</v>
      </c>
      <c r="D1369" s="96">
        <v>138.55803212000001</v>
      </c>
      <c r="E1369" s="96">
        <v>155.58132927164391</v>
      </c>
      <c r="F1369" s="96">
        <v>149.21341848</v>
      </c>
      <c r="G1369" s="49"/>
      <c r="H1369" s="97">
        <v>138.55803212000001</v>
      </c>
      <c r="I1369" s="98">
        <v>3131992.74</v>
      </c>
    </row>
    <row r="1370" spans="2:9" ht="15.95" customHeight="1" x14ac:dyDescent="0.2">
      <c r="B1370" s="95">
        <v>45313</v>
      </c>
      <c r="C1370" s="96">
        <v>237.87396455000001</v>
      </c>
      <c r="D1370" s="96">
        <v>138.4589205</v>
      </c>
      <c r="E1370" s="96">
        <v>155.29719734127022</v>
      </c>
      <c r="F1370" s="96">
        <v>149.27868323000001</v>
      </c>
      <c r="G1370" s="49"/>
      <c r="H1370" s="97">
        <v>138.4589205</v>
      </c>
      <c r="I1370" s="98">
        <v>3776147.63</v>
      </c>
    </row>
    <row r="1371" spans="2:9" ht="15.95" customHeight="1" x14ac:dyDescent="0.2">
      <c r="B1371" s="95">
        <v>45314</v>
      </c>
      <c r="C1371" s="96">
        <v>237.87396455000001</v>
      </c>
      <c r="D1371" s="96">
        <v>138.4589205</v>
      </c>
      <c r="E1371" s="96">
        <v>155.11088132135305</v>
      </c>
      <c r="F1371" s="96">
        <v>149.34397655000001</v>
      </c>
      <c r="G1371" s="49"/>
      <c r="H1371" s="97">
        <v>138.4589205</v>
      </c>
      <c r="I1371" s="98">
        <v>2719609.57</v>
      </c>
    </row>
    <row r="1372" spans="2:9" ht="15.95" customHeight="1" x14ac:dyDescent="0.2">
      <c r="B1372" s="95">
        <v>45315</v>
      </c>
      <c r="C1372" s="96">
        <v>237.32908504</v>
      </c>
      <c r="D1372" s="96">
        <v>138.14176334999999</v>
      </c>
      <c r="E1372" s="96">
        <v>154.84817573326984</v>
      </c>
      <c r="F1372" s="96">
        <v>149.40929843999999</v>
      </c>
      <c r="G1372" s="49"/>
      <c r="H1372" s="97">
        <v>138.14176334999999</v>
      </c>
      <c r="I1372" s="98">
        <v>2785162.05</v>
      </c>
    </row>
    <row r="1373" spans="2:9" ht="15.95" customHeight="1" x14ac:dyDescent="0.2">
      <c r="B1373" s="95">
        <v>45316</v>
      </c>
      <c r="C1373" s="96">
        <v>237.19286516</v>
      </c>
      <c r="D1373" s="96">
        <v>138.06247406</v>
      </c>
      <c r="E1373" s="96">
        <v>154.84351783277191</v>
      </c>
      <c r="F1373" s="96">
        <v>149.47464890000001</v>
      </c>
      <c r="G1373" s="49"/>
      <c r="H1373" s="97">
        <v>138.06247406</v>
      </c>
      <c r="I1373" s="98">
        <v>2191928.2200000002</v>
      </c>
    </row>
    <row r="1374" spans="2:9" ht="15.95" customHeight="1" x14ac:dyDescent="0.2">
      <c r="B1374" s="95">
        <v>45317</v>
      </c>
      <c r="C1374" s="96">
        <v>234.97929210999999</v>
      </c>
      <c r="D1374" s="96">
        <v>136.77402312000001</v>
      </c>
      <c r="E1374" s="96">
        <v>155.18214719897136</v>
      </c>
      <c r="F1374" s="96">
        <v>149.54002793999999</v>
      </c>
      <c r="G1374" s="49"/>
      <c r="H1374" s="97">
        <v>136.77402312000001</v>
      </c>
      <c r="I1374" s="98">
        <v>3865600.26</v>
      </c>
    </row>
    <row r="1375" spans="2:9" ht="15.95" customHeight="1" x14ac:dyDescent="0.2">
      <c r="B1375" s="95">
        <v>45320</v>
      </c>
      <c r="C1375" s="96">
        <v>234.74090733</v>
      </c>
      <c r="D1375" s="96">
        <v>136.63526686</v>
      </c>
      <c r="E1375" s="96">
        <v>155.0731523273198</v>
      </c>
      <c r="F1375" s="96">
        <v>149.60543555000001</v>
      </c>
      <c r="G1375" s="49"/>
      <c r="H1375" s="97">
        <v>136.63526686</v>
      </c>
      <c r="I1375" s="98">
        <v>3179251.73</v>
      </c>
    </row>
    <row r="1376" spans="2:9" ht="15.95" customHeight="1" x14ac:dyDescent="0.2">
      <c r="B1376" s="95">
        <v>45321</v>
      </c>
      <c r="C1376" s="96">
        <v>235.31984181000001</v>
      </c>
      <c r="D1376" s="96">
        <v>136.97224634</v>
      </c>
      <c r="E1376" s="96">
        <v>154.99396801885501</v>
      </c>
      <c r="F1376" s="96">
        <v>149.67087190999999</v>
      </c>
      <c r="G1376" s="49"/>
      <c r="H1376" s="97">
        <v>136.97224634</v>
      </c>
      <c r="I1376" s="98">
        <v>3376718.86</v>
      </c>
    </row>
    <row r="1377" spans="2:9" ht="15.95" customHeight="1" x14ac:dyDescent="0.2">
      <c r="B1377" s="95">
        <v>45322</v>
      </c>
      <c r="C1377" s="96">
        <v>237.77179964000001</v>
      </c>
      <c r="D1377" s="96">
        <v>138.39945354</v>
      </c>
      <c r="E1377" s="96">
        <v>155.27157888853162</v>
      </c>
      <c r="F1377" s="96">
        <v>149.73633684000001</v>
      </c>
      <c r="G1377" s="49"/>
      <c r="H1377" s="97">
        <v>138.39945354</v>
      </c>
      <c r="I1377" s="98">
        <v>2518656.75</v>
      </c>
    </row>
    <row r="1378" spans="2:9" ht="15.95" customHeight="1" x14ac:dyDescent="0.2">
      <c r="B1378" s="95">
        <v>45323</v>
      </c>
      <c r="C1378" s="96">
        <v>232.68366473</v>
      </c>
      <c r="D1378" s="96">
        <v>134.61339000000001</v>
      </c>
      <c r="E1378" s="96">
        <v>154.66418866360161</v>
      </c>
      <c r="F1378" s="96">
        <v>149.79916236</v>
      </c>
      <c r="G1378" s="49"/>
      <c r="H1378" s="97">
        <v>134.61339000000001</v>
      </c>
      <c r="I1378" s="98">
        <v>14143050.199999999</v>
      </c>
    </row>
    <row r="1379" spans="2:9" ht="15.95" customHeight="1" x14ac:dyDescent="0.2">
      <c r="B1379" s="95">
        <v>45324</v>
      </c>
      <c r="C1379" s="96">
        <v>232.68366473</v>
      </c>
      <c r="D1379" s="96">
        <v>134.61339000000001</v>
      </c>
      <c r="E1379" s="96">
        <v>155.24223411539467</v>
      </c>
      <c r="F1379" s="96">
        <v>149.86201424999999</v>
      </c>
      <c r="G1379" s="49"/>
      <c r="H1379" s="97">
        <v>134.61339000000001</v>
      </c>
      <c r="I1379" s="98">
        <v>2918258.07</v>
      </c>
    </row>
    <row r="1380" spans="2:9" ht="15.95" customHeight="1" x14ac:dyDescent="0.2">
      <c r="B1380" s="95">
        <v>45327</v>
      </c>
      <c r="C1380" s="96">
        <v>233.60878016999999</v>
      </c>
      <c r="D1380" s="96">
        <v>135.14859269999999</v>
      </c>
      <c r="E1380" s="96">
        <v>155.01166804074714</v>
      </c>
      <c r="F1380" s="96">
        <v>149.92489251999999</v>
      </c>
      <c r="G1380" s="49"/>
      <c r="H1380" s="97">
        <v>135.14859269999999</v>
      </c>
      <c r="I1380" s="98">
        <v>3086593.71</v>
      </c>
    </row>
    <row r="1381" spans="2:9" ht="15.95" customHeight="1" x14ac:dyDescent="0.2">
      <c r="B1381" s="95">
        <v>45328</v>
      </c>
      <c r="C1381" s="96">
        <v>233.83149313999999</v>
      </c>
      <c r="D1381" s="96">
        <v>135.27743778999999</v>
      </c>
      <c r="E1381" s="96">
        <v>155.22360251340294</v>
      </c>
      <c r="F1381" s="96">
        <v>149.98779716000001</v>
      </c>
      <c r="G1381" s="49"/>
      <c r="H1381" s="97">
        <v>135.27743778999999</v>
      </c>
      <c r="I1381" s="98">
        <v>2585349.92</v>
      </c>
    </row>
    <row r="1382" spans="2:9" ht="15.95" customHeight="1" x14ac:dyDescent="0.2">
      <c r="B1382" s="95">
        <v>45329</v>
      </c>
      <c r="C1382" s="96">
        <v>234.01994257999999</v>
      </c>
      <c r="D1382" s="96">
        <v>135.38646057</v>
      </c>
      <c r="E1382" s="96">
        <v>155.60601614428296</v>
      </c>
      <c r="F1382" s="96">
        <v>150.05072817000001</v>
      </c>
      <c r="G1382" s="49"/>
      <c r="H1382" s="97">
        <v>135.38646057</v>
      </c>
      <c r="I1382" s="98">
        <v>2582121.9500000002</v>
      </c>
    </row>
    <row r="1383" spans="2:9" ht="15.95" customHeight="1" x14ac:dyDescent="0.2">
      <c r="B1383" s="95">
        <v>45330</v>
      </c>
      <c r="C1383" s="96">
        <v>232.90637770000001</v>
      </c>
      <c r="D1383" s="96">
        <v>134.74223509000001</v>
      </c>
      <c r="E1383" s="96">
        <v>155.56362924975181</v>
      </c>
      <c r="F1383" s="96">
        <v>150.11368555000001</v>
      </c>
      <c r="G1383" s="49"/>
      <c r="H1383" s="97">
        <v>134.74223509000001</v>
      </c>
      <c r="I1383" s="98">
        <v>2893225.94</v>
      </c>
    </row>
    <row r="1384" spans="2:9" ht="15.95" customHeight="1" x14ac:dyDescent="0.2">
      <c r="B1384" s="95">
        <v>45331</v>
      </c>
      <c r="C1384" s="96">
        <v>236.41839002</v>
      </c>
      <c r="D1384" s="96">
        <v>136.77402312000001</v>
      </c>
      <c r="E1384" s="96">
        <v>156.13235890054898</v>
      </c>
      <c r="F1384" s="96">
        <v>150.17666932</v>
      </c>
      <c r="G1384" s="49"/>
      <c r="H1384" s="97">
        <v>136.77402312000001</v>
      </c>
      <c r="I1384" s="98">
        <v>2606478.14</v>
      </c>
    </row>
    <row r="1385" spans="2:9" ht="15.95" customHeight="1" x14ac:dyDescent="0.2">
      <c r="B1385" s="95">
        <v>45336</v>
      </c>
      <c r="C1385" s="96">
        <v>236.26420411000001</v>
      </c>
      <c r="D1385" s="96">
        <v>136.68482266999999</v>
      </c>
      <c r="E1385" s="96">
        <v>155.70942153533699</v>
      </c>
      <c r="F1385" s="96">
        <v>150.23967945000001</v>
      </c>
      <c r="G1385" s="49"/>
      <c r="H1385" s="97">
        <v>136.68482266999999</v>
      </c>
      <c r="I1385" s="98">
        <v>1755261</v>
      </c>
    </row>
    <row r="1386" spans="2:9" ht="15.95" customHeight="1" x14ac:dyDescent="0.2">
      <c r="B1386" s="95">
        <v>45337</v>
      </c>
      <c r="C1386" s="96">
        <v>233.50598955999999</v>
      </c>
      <c r="D1386" s="96">
        <v>135.08912573000001</v>
      </c>
      <c r="E1386" s="96">
        <v>156.00193768660696</v>
      </c>
      <c r="F1386" s="96">
        <v>150.30271614</v>
      </c>
      <c r="G1386" s="49"/>
      <c r="H1386" s="97">
        <v>135.08912573000001</v>
      </c>
      <c r="I1386" s="98">
        <v>4389665.9400000004</v>
      </c>
    </row>
    <row r="1387" spans="2:9" ht="15.95" customHeight="1" x14ac:dyDescent="0.2">
      <c r="B1387" s="95">
        <v>45338</v>
      </c>
      <c r="C1387" s="96">
        <v>234.36257792999999</v>
      </c>
      <c r="D1387" s="96">
        <v>135.58468379000001</v>
      </c>
      <c r="E1387" s="96">
        <v>156.04479037118793</v>
      </c>
      <c r="F1387" s="96">
        <v>150.36577921</v>
      </c>
      <c r="G1387" s="49"/>
      <c r="H1387" s="97">
        <v>135.58468379000001</v>
      </c>
      <c r="I1387" s="98">
        <v>3447881.92</v>
      </c>
    </row>
    <row r="1388" spans="2:9" ht="15.95" customHeight="1" x14ac:dyDescent="0.2">
      <c r="B1388" s="95">
        <v>45341</v>
      </c>
      <c r="C1388" s="96">
        <v>233.67730724</v>
      </c>
      <c r="D1388" s="96">
        <v>135.18823734</v>
      </c>
      <c r="E1388" s="96">
        <v>156.36711708564465</v>
      </c>
      <c r="F1388" s="96">
        <v>150.42886883</v>
      </c>
      <c r="G1388" s="49"/>
      <c r="H1388" s="97">
        <v>135.18823734</v>
      </c>
      <c r="I1388" s="98">
        <v>3573592.35</v>
      </c>
    </row>
    <row r="1389" spans="2:9" ht="15.95" customHeight="1" x14ac:dyDescent="0.2">
      <c r="B1389" s="95">
        <v>45342</v>
      </c>
      <c r="C1389" s="96">
        <v>233.67730724</v>
      </c>
      <c r="D1389" s="96">
        <v>135.18823734</v>
      </c>
      <c r="E1389" s="96">
        <v>156.395530278682</v>
      </c>
      <c r="F1389" s="96">
        <v>150.49198483000001</v>
      </c>
      <c r="G1389" s="49"/>
      <c r="H1389" s="97">
        <v>135.18823734</v>
      </c>
      <c r="I1389" s="98">
        <v>3330645.57</v>
      </c>
    </row>
    <row r="1390" spans="2:9" ht="15.95" customHeight="1" x14ac:dyDescent="0.2">
      <c r="B1390" s="95">
        <v>45343</v>
      </c>
      <c r="C1390" s="96">
        <v>233.14622245000001</v>
      </c>
      <c r="D1390" s="96">
        <v>134.88099134999999</v>
      </c>
      <c r="E1390" s="96">
        <v>156.32100387071512</v>
      </c>
      <c r="F1390" s="96">
        <v>150.55512737999999</v>
      </c>
      <c r="G1390" s="49"/>
      <c r="H1390" s="97">
        <v>134.88099134999999</v>
      </c>
      <c r="I1390" s="98">
        <v>3709026.89</v>
      </c>
    </row>
    <row r="1391" spans="2:9" ht="15.95" customHeight="1" x14ac:dyDescent="0.2">
      <c r="B1391" s="95">
        <v>45344</v>
      </c>
      <c r="C1391" s="96">
        <v>232.1183164</v>
      </c>
      <c r="D1391" s="96">
        <v>134.28632167999999</v>
      </c>
      <c r="E1391" s="96">
        <v>156.24927220304701</v>
      </c>
      <c r="F1391" s="96">
        <v>150.61829631000001</v>
      </c>
      <c r="G1391" s="49"/>
      <c r="H1391" s="97">
        <v>134.28632167999999</v>
      </c>
      <c r="I1391" s="98">
        <v>3832111.32</v>
      </c>
    </row>
    <row r="1392" spans="2:9" ht="15.95" customHeight="1" x14ac:dyDescent="0.2">
      <c r="B1392" s="95">
        <v>45345</v>
      </c>
      <c r="C1392" s="96">
        <v>232.85498240000001</v>
      </c>
      <c r="D1392" s="96">
        <v>134.71250161</v>
      </c>
      <c r="E1392" s="96">
        <v>156.65637270656603</v>
      </c>
      <c r="F1392" s="96">
        <v>150.6814918</v>
      </c>
      <c r="G1392" s="49"/>
      <c r="H1392" s="97">
        <v>134.71250161</v>
      </c>
      <c r="I1392" s="98">
        <v>3729810.41</v>
      </c>
    </row>
    <row r="1393" spans="2:9" ht="15.95" customHeight="1" x14ac:dyDescent="0.2">
      <c r="B1393" s="95">
        <v>45348</v>
      </c>
      <c r="C1393" s="96">
        <v>233.33467189000001</v>
      </c>
      <c r="D1393" s="96">
        <v>134.99001412000001</v>
      </c>
      <c r="E1393" s="96">
        <v>156.13375627069834</v>
      </c>
      <c r="F1393" s="96">
        <v>150.74471384</v>
      </c>
      <c r="G1393" s="49"/>
      <c r="H1393" s="97">
        <v>134.99001412000001</v>
      </c>
      <c r="I1393" s="98">
        <v>2726043.8</v>
      </c>
    </row>
    <row r="1394" spans="2:9" ht="15.95" customHeight="1" x14ac:dyDescent="0.2">
      <c r="B1394" s="95">
        <v>45349</v>
      </c>
      <c r="C1394" s="96">
        <v>233.23188128000001</v>
      </c>
      <c r="D1394" s="96">
        <v>134.93054715</v>
      </c>
      <c r="E1394" s="96">
        <v>155.85335066072298</v>
      </c>
      <c r="F1394" s="96">
        <v>150.80796244000001</v>
      </c>
      <c r="G1394" s="49"/>
      <c r="H1394" s="97">
        <v>134.93054715</v>
      </c>
      <c r="I1394" s="98">
        <v>4064131.11</v>
      </c>
    </row>
    <row r="1395" spans="2:9" ht="15.95" customHeight="1" x14ac:dyDescent="0.2">
      <c r="B1395" s="95">
        <v>45350</v>
      </c>
      <c r="C1395" s="96">
        <v>233.67730724</v>
      </c>
      <c r="D1395" s="96">
        <v>135.18823734</v>
      </c>
      <c r="E1395" s="96">
        <v>155.72851892737847</v>
      </c>
      <c r="F1395" s="96">
        <v>150.8712376</v>
      </c>
      <c r="G1395" s="49"/>
      <c r="H1395" s="97">
        <v>135.18823734</v>
      </c>
      <c r="I1395" s="98">
        <v>3024840.03</v>
      </c>
    </row>
    <row r="1396" spans="2:9" ht="15.95" customHeight="1" x14ac:dyDescent="0.2">
      <c r="B1396" s="95">
        <v>45351</v>
      </c>
      <c r="C1396" s="96">
        <v>234.36257792999999</v>
      </c>
      <c r="D1396" s="96">
        <v>135.58468379000001</v>
      </c>
      <c r="E1396" s="96">
        <v>156.50545673043311</v>
      </c>
      <c r="F1396" s="96">
        <v>150.93453930999999</v>
      </c>
      <c r="G1396" s="49"/>
      <c r="H1396" s="97">
        <v>135.58468379000001</v>
      </c>
      <c r="I1396" s="98">
        <v>3941063.81</v>
      </c>
    </row>
    <row r="1397" spans="2:9" ht="15.95" customHeight="1" x14ac:dyDescent="0.2">
      <c r="B1397" s="95">
        <v>45352</v>
      </c>
      <c r="C1397" s="96">
        <v>235.34519410999999</v>
      </c>
      <c r="D1397" s="96">
        <v>135.30717128000001</v>
      </c>
      <c r="E1397" s="96">
        <v>156.80822026279853</v>
      </c>
      <c r="F1397" s="96">
        <v>150.99786757999999</v>
      </c>
      <c r="G1397" s="49"/>
      <c r="H1397" s="97">
        <v>135.30717128000001</v>
      </c>
      <c r="I1397" s="98">
        <v>3303483.69</v>
      </c>
    </row>
    <row r="1398" spans="2:9" ht="15.95" customHeight="1" x14ac:dyDescent="0.2">
      <c r="B1398" s="95">
        <v>45355</v>
      </c>
      <c r="C1398" s="96">
        <v>235.31071635000001</v>
      </c>
      <c r="D1398" s="96">
        <v>135.28734894999999</v>
      </c>
      <c r="E1398" s="96">
        <v>156.7304333244831</v>
      </c>
      <c r="F1398" s="96">
        <v>151.06122241</v>
      </c>
      <c r="G1398" s="49"/>
      <c r="H1398" s="97">
        <v>135.28734894999999</v>
      </c>
      <c r="I1398" s="98">
        <v>2888061.62</v>
      </c>
    </row>
    <row r="1399" spans="2:9" ht="15.95" customHeight="1" x14ac:dyDescent="0.2">
      <c r="B1399" s="95">
        <v>45356</v>
      </c>
      <c r="C1399" s="96">
        <v>234.37981680999999</v>
      </c>
      <c r="D1399" s="96">
        <v>134.75214625999999</v>
      </c>
      <c r="E1399" s="96">
        <v>156.82964660508901</v>
      </c>
      <c r="F1399" s="96">
        <v>151.12460379999999</v>
      </c>
      <c r="G1399" s="49"/>
      <c r="H1399" s="97">
        <v>134.75214625999999</v>
      </c>
      <c r="I1399" s="98">
        <v>2057803.14</v>
      </c>
    </row>
    <row r="1400" spans="2:9" ht="15.95" customHeight="1" x14ac:dyDescent="0.2">
      <c r="B1400" s="95">
        <v>45357</v>
      </c>
      <c r="C1400" s="96">
        <v>236.00027155999999</v>
      </c>
      <c r="D1400" s="96">
        <v>135.68379540000001</v>
      </c>
      <c r="E1400" s="96">
        <v>156.74673597622586</v>
      </c>
      <c r="F1400" s="96">
        <v>151.18801174000001</v>
      </c>
      <c r="G1400" s="49"/>
      <c r="H1400" s="97">
        <v>135.68379540000001</v>
      </c>
      <c r="I1400" s="98">
        <v>1890435.54</v>
      </c>
    </row>
    <row r="1401" spans="2:9" ht="15.95" customHeight="1" x14ac:dyDescent="0.2">
      <c r="B1401" s="95">
        <v>45358</v>
      </c>
      <c r="C1401" s="96">
        <v>236.17266036999999</v>
      </c>
      <c r="D1401" s="96">
        <v>135.78290701</v>
      </c>
      <c r="E1401" s="96">
        <v>157.05322582898967</v>
      </c>
      <c r="F1401" s="96">
        <v>151.25144624000001</v>
      </c>
      <c r="G1401" s="49"/>
      <c r="H1401" s="97">
        <v>135.78290701</v>
      </c>
      <c r="I1401" s="98">
        <v>2614944.9300000002</v>
      </c>
    </row>
    <row r="1402" spans="2:9" ht="15.95" customHeight="1" x14ac:dyDescent="0.2">
      <c r="B1402" s="95">
        <v>45359</v>
      </c>
      <c r="C1402" s="96">
        <v>236.17266036999999</v>
      </c>
      <c r="D1402" s="96">
        <v>135.78290701</v>
      </c>
      <c r="E1402" s="96">
        <v>157.54323696137186</v>
      </c>
      <c r="F1402" s="96">
        <v>151.31490747999999</v>
      </c>
      <c r="G1402" s="49"/>
      <c r="H1402" s="97">
        <v>135.78290701</v>
      </c>
      <c r="I1402" s="98">
        <v>2388742.85</v>
      </c>
    </row>
    <row r="1403" spans="2:9" ht="15.95" customHeight="1" x14ac:dyDescent="0.2">
      <c r="B1403" s="95">
        <v>45362</v>
      </c>
      <c r="C1403" s="96">
        <v>236.00027155999999</v>
      </c>
      <c r="D1403" s="96">
        <v>135.68379540000001</v>
      </c>
      <c r="E1403" s="96">
        <v>157.17852335238396</v>
      </c>
      <c r="F1403" s="96">
        <v>151.37839528000001</v>
      </c>
      <c r="G1403" s="49"/>
      <c r="H1403" s="97">
        <v>135.68379540000001</v>
      </c>
      <c r="I1403" s="98">
        <v>2824310.54</v>
      </c>
    </row>
    <row r="1404" spans="2:9" ht="15.95" customHeight="1" x14ac:dyDescent="0.2">
      <c r="B1404" s="95">
        <v>45363</v>
      </c>
      <c r="C1404" s="96">
        <v>233.37996175000001</v>
      </c>
      <c r="D1404" s="96">
        <v>134.17729890999999</v>
      </c>
      <c r="E1404" s="96">
        <v>156.91348881405179</v>
      </c>
      <c r="F1404" s="96">
        <v>151.44190964000001</v>
      </c>
      <c r="G1404" s="49"/>
      <c r="H1404" s="97">
        <v>134.17729890999999</v>
      </c>
      <c r="I1404" s="98">
        <v>4566368.12</v>
      </c>
    </row>
    <row r="1405" spans="2:9" ht="15.95" customHeight="1" x14ac:dyDescent="0.2">
      <c r="B1405" s="95">
        <v>45364</v>
      </c>
      <c r="C1405" s="96">
        <v>231.32853499999999</v>
      </c>
      <c r="D1405" s="96">
        <v>132.99787074</v>
      </c>
      <c r="E1405" s="96">
        <v>156.85200452747912</v>
      </c>
      <c r="F1405" s="96">
        <v>151.50545073000001</v>
      </c>
      <c r="G1405" s="49"/>
      <c r="H1405" s="97">
        <v>132.99787074</v>
      </c>
      <c r="I1405" s="98">
        <v>3795473.44</v>
      </c>
    </row>
    <row r="1406" spans="2:9" ht="15.95" customHeight="1" x14ac:dyDescent="0.2">
      <c r="B1406" s="95">
        <v>45365</v>
      </c>
      <c r="C1406" s="96">
        <v>234.53496673999999</v>
      </c>
      <c r="D1406" s="96">
        <v>134.84134671000001</v>
      </c>
      <c r="E1406" s="96">
        <v>156.77002547871555</v>
      </c>
      <c r="F1406" s="96">
        <v>151.56901837999999</v>
      </c>
      <c r="G1406" s="49"/>
      <c r="H1406" s="97">
        <v>134.84134671000001</v>
      </c>
      <c r="I1406" s="98">
        <v>3140208.83</v>
      </c>
    </row>
    <row r="1407" spans="2:9" ht="15.95" customHeight="1" x14ac:dyDescent="0.2">
      <c r="B1407" s="95">
        <v>45366</v>
      </c>
      <c r="C1407" s="96">
        <v>235.62101620000001</v>
      </c>
      <c r="D1407" s="96">
        <v>135.46574985000001</v>
      </c>
      <c r="E1407" s="96">
        <v>156.83197555533803</v>
      </c>
      <c r="F1407" s="96">
        <v>151.63261277999999</v>
      </c>
      <c r="G1407" s="49"/>
      <c r="H1407" s="97">
        <v>135.46574985000001</v>
      </c>
      <c r="I1407" s="98">
        <v>3693439</v>
      </c>
    </row>
    <row r="1408" spans="2:9" ht="15.95" customHeight="1" x14ac:dyDescent="0.2">
      <c r="B1408" s="95">
        <v>45369</v>
      </c>
      <c r="C1408" s="96">
        <v>234.34533905000001</v>
      </c>
      <c r="D1408" s="96">
        <v>134.73232393000001</v>
      </c>
      <c r="E1408" s="96">
        <v>157.15802859019311</v>
      </c>
      <c r="F1408" s="96">
        <v>151.69623390999999</v>
      </c>
      <c r="G1408" s="49"/>
      <c r="H1408" s="97">
        <v>134.73232393000001</v>
      </c>
      <c r="I1408" s="98">
        <v>2666545.06</v>
      </c>
    </row>
    <row r="1409" spans="2:9" ht="15.95" customHeight="1" x14ac:dyDescent="0.2">
      <c r="B1409" s="95">
        <v>45370</v>
      </c>
      <c r="C1409" s="96">
        <v>233.36272287</v>
      </c>
      <c r="D1409" s="96">
        <v>134.16738774999999</v>
      </c>
      <c r="E1409" s="96">
        <v>157.14079435835075</v>
      </c>
      <c r="F1409" s="96">
        <v>151.75988178</v>
      </c>
      <c r="G1409" s="49"/>
      <c r="H1409" s="97">
        <v>134.16738774999999</v>
      </c>
      <c r="I1409" s="98">
        <v>2700300.46</v>
      </c>
    </row>
    <row r="1410" spans="2:9" ht="15.95" customHeight="1" x14ac:dyDescent="0.2">
      <c r="B1410" s="95">
        <v>45371</v>
      </c>
      <c r="C1410" s="96">
        <v>233.25928959000001</v>
      </c>
      <c r="D1410" s="96">
        <v>134.10792078</v>
      </c>
      <c r="E1410" s="96">
        <v>157.3555235713053</v>
      </c>
      <c r="F1410" s="96">
        <v>151.82355622</v>
      </c>
      <c r="G1410" s="49"/>
      <c r="H1410" s="97">
        <v>134.10792078</v>
      </c>
      <c r="I1410" s="98">
        <v>2522932.86</v>
      </c>
    </row>
    <row r="1411" spans="2:9" ht="15.95" customHeight="1" x14ac:dyDescent="0.2">
      <c r="B1411" s="95">
        <v>45372</v>
      </c>
      <c r="C1411" s="96">
        <v>233.67302272000001</v>
      </c>
      <c r="D1411" s="96">
        <v>134.34578865</v>
      </c>
      <c r="E1411" s="96">
        <v>157.49572637629296</v>
      </c>
      <c r="F1411" s="96">
        <v>151.88453995</v>
      </c>
      <c r="G1411" s="49"/>
      <c r="H1411" s="97">
        <v>134.34578865</v>
      </c>
      <c r="I1411" s="98">
        <v>2250982.85</v>
      </c>
    </row>
    <row r="1412" spans="2:9" ht="15.95" customHeight="1" x14ac:dyDescent="0.2">
      <c r="B1412" s="95">
        <v>45373</v>
      </c>
      <c r="C1412" s="96">
        <v>234.50048898</v>
      </c>
      <c r="D1412" s="96">
        <v>134.82152438</v>
      </c>
      <c r="E1412" s="96">
        <v>158.04908495544697</v>
      </c>
      <c r="F1412" s="96">
        <v>151.94554822000001</v>
      </c>
      <c r="G1412" s="49"/>
      <c r="H1412" s="97">
        <v>134.82152438</v>
      </c>
      <c r="I1412" s="98">
        <v>2425033.67</v>
      </c>
    </row>
    <row r="1413" spans="2:9" ht="15.95" customHeight="1" x14ac:dyDescent="0.2">
      <c r="B1413" s="95">
        <v>45376</v>
      </c>
      <c r="C1413" s="96">
        <v>235.31071635000001</v>
      </c>
      <c r="D1413" s="96">
        <v>135.28734894999999</v>
      </c>
      <c r="E1413" s="96">
        <v>157.90515583006098</v>
      </c>
      <c r="F1413" s="96">
        <v>152.00658103000001</v>
      </c>
      <c r="G1413" s="49"/>
      <c r="H1413" s="97">
        <v>135.28734894999999</v>
      </c>
      <c r="I1413" s="98">
        <v>2736601.17</v>
      </c>
    </row>
    <row r="1414" spans="2:9" ht="15.95" customHeight="1" x14ac:dyDescent="0.2">
      <c r="B1414" s="95">
        <v>45377</v>
      </c>
      <c r="C1414" s="96">
        <v>235.20728306999999</v>
      </c>
      <c r="D1414" s="96">
        <v>135.22788198999999</v>
      </c>
      <c r="E1414" s="96">
        <v>158.0076296410154</v>
      </c>
      <c r="F1414" s="96">
        <v>152.06763839000001</v>
      </c>
      <c r="G1414" s="49"/>
      <c r="H1414" s="97">
        <v>135.22788198999999</v>
      </c>
      <c r="I1414" s="98">
        <v>2138473.29</v>
      </c>
    </row>
    <row r="1415" spans="2:9" ht="15.95" customHeight="1" x14ac:dyDescent="0.2">
      <c r="B1415" s="95">
        <v>45378</v>
      </c>
      <c r="C1415" s="96">
        <v>234.67287777999999</v>
      </c>
      <c r="D1415" s="96">
        <v>134.92063598999999</v>
      </c>
      <c r="E1415" s="96">
        <v>158.15481929674999</v>
      </c>
      <c r="F1415" s="96">
        <v>152.12872028999999</v>
      </c>
      <c r="G1415" s="49"/>
      <c r="H1415" s="97">
        <v>134.92063598999999</v>
      </c>
      <c r="I1415" s="98">
        <v>2336340.52</v>
      </c>
    </row>
    <row r="1416" spans="2:9" ht="15.95" customHeight="1" x14ac:dyDescent="0.2">
      <c r="B1416" s="95">
        <v>45379</v>
      </c>
      <c r="C1416" s="96">
        <v>235.12108867000001</v>
      </c>
      <c r="D1416" s="96">
        <v>135.17832618</v>
      </c>
      <c r="E1416" s="96">
        <v>158.74823582018621</v>
      </c>
      <c r="F1416" s="96">
        <v>152.18982672999999</v>
      </c>
      <c r="G1416" s="49"/>
      <c r="H1416" s="97">
        <v>135.17832618</v>
      </c>
      <c r="I1416" s="98">
        <v>2818037.22</v>
      </c>
    </row>
    <row r="1417" spans="2:9" ht="15.95" customHeight="1" x14ac:dyDescent="0.2">
      <c r="B1417" s="95">
        <v>45383</v>
      </c>
      <c r="C1417" s="96">
        <v>236.30068392000001</v>
      </c>
      <c r="D1417" s="96">
        <v>135.00983643999999</v>
      </c>
      <c r="E1417" s="96">
        <v>158.52745133658433</v>
      </c>
      <c r="F1417" s="96">
        <v>152.25095772</v>
      </c>
      <c r="G1417" s="49"/>
      <c r="H1417" s="97">
        <v>135.00983643999999</v>
      </c>
      <c r="I1417" s="98">
        <v>3426280.72</v>
      </c>
    </row>
    <row r="1418" spans="2:9" ht="15.95" customHeight="1" x14ac:dyDescent="0.2">
      <c r="B1418" s="95">
        <v>45384</v>
      </c>
      <c r="C1418" s="96">
        <v>234.70476092999999</v>
      </c>
      <c r="D1418" s="96">
        <v>134.09800962</v>
      </c>
      <c r="E1418" s="96">
        <v>158.6746409923189</v>
      </c>
      <c r="F1418" s="96">
        <v>152.31211324</v>
      </c>
      <c r="G1418" s="49"/>
      <c r="H1418" s="97">
        <v>134.09800962</v>
      </c>
      <c r="I1418" s="98">
        <v>3312724.04</v>
      </c>
    </row>
    <row r="1419" spans="2:9" ht="15.95" customHeight="1" x14ac:dyDescent="0.2">
      <c r="B1419" s="95">
        <v>45385</v>
      </c>
      <c r="C1419" s="96">
        <v>236.6476237</v>
      </c>
      <c r="D1419" s="96">
        <v>135.20805967000001</v>
      </c>
      <c r="E1419" s="96">
        <v>158.92849656945603</v>
      </c>
      <c r="F1419" s="96">
        <v>152.37329331000001</v>
      </c>
      <c r="G1419" s="49"/>
      <c r="H1419" s="97">
        <v>135.20805967000001</v>
      </c>
      <c r="I1419" s="98">
        <v>2278357</v>
      </c>
    </row>
    <row r="1420" spans="2:9" ht="15.95" customHeight="1" x14ac:dyDescent="0.2">
      <c r="B1420" s="95">
        <v>45386</v>
      </c>
      <c r="C1420" s="96">
        <v>236.57823574</v>
      </c>
      <c r="D1420" s="96">
        <v>135.16841502</v>
      </c>
      <c r="E1420" s="96">
        <v>159.03376512070926</v>
      </c>
      <c r="F1420" s="96">
        <v>152.43449792999999</v>
      </c>
      <c r="G1420" s="49"/>
      <c r="H1420" s="97">
        <v>135.16841502</v>
      </c>
      <c r="I1420" s="98">
        <v>2670433.16</v>
      </c>
    </row>
    <row r="1421" spans="2:9" ht="15.95" customHeight="1" x14ac:dyDescent="0.2">
      <c r="B1421" s="95">
        <v>45387</v>
      </c>
      <c r="C1421" s="96">
        <v>235.05170071000001</v>
      </c>
      <c r="D1421" s="96">
        <v>134.29623283999999</v>
      </c>
      <c r="E1421" s="96">
        <v>159.40173926004567</v>
      </c>
      <c r="F1421" s="96">
        <v>152.49572707999999</v>
      </c>
      <c r="G1421" s="49"/>
      <c r="H1421" s="97">
        <v>134.29623283999999</v>
      </c>
      <c r="I1421" s="98">
        <v>4240508.16</v>
      </c>
    </row>
    <row r="1422" spans="2:9" ht="15.95" customHeight="1" x14ac:dyDescent="0.2">
      <c r="B1422" s="95">
        <v>45390</v>
      </c>
      <c r="C1422" s="96">
        <v>233.14353191999999</v>
      </c>
      <c r="D1422" s="96">
        <v>133.20600511999999</v>
      </c>
      <c r="E1422" s="96">
        <v>159.38729976850209</v>
      </c>
      <c r="F1422" s="96">
        <v>152.55698078</v>
      </c>
      <c r="G1422" s="49"/>
      <c r="H1422" s="97">
        <v>133.20600511999999</v>
      </c>
      <c r="I1422" s="98">
        <v>4603523.47</v>
      </c>
    </row>
    <row r="1423" spans="2:9" ht="15.95" customHeight="1" x14ac:dyDescent="0.2">
      <c r="B1423" s="95">
        <v>45391</v>
      </c>
      <c r="C1423" s="96">
        <v>232.60577526</v>
      </c>
      <c r="D1423" s="96">
        <v>132.89875913</v>
      </c>
      <c r="E1423" s="96">
        <v>159.3355970729751</v>
      </c>
      <c r="F1423" s="96">
        <v>152.61825920000001</v>
      </c>
      <c r="G1423" s="49"/>
      <c r="H1423" s="97">
        <v>132.89875913</v>
      </c>
      <c r="I1423" s="98">
        <v>2917748.84</v>
      </c>
    </row>
    <row r="1424" spans="2:9" ht="15.95" customHeight="1" x14ac:dyDescent="0.2">
      <c r="B1424" s="95">
        <v>45392</v>
      </c>
      <c r="C1424" s="96">
        <v>233.05679698</v>
      </c>
      <c r="D1424" s="96">
        <v>133.15644932000001</v>
      </c>
      <c r="E1424" s="96">
        <v>159.22706799137333</v>
      </c>
      <c r="F1424" s="96">
        <v>152.67956217</v>
      </c>
      <c r="G1424" s="49"/>
      <c r="H1424" s="97">
        <v>133.15644932000001</v>
      </c>
      <c r="I1424" s="98">
        <v>2876199.37</v>
      </c>
    </row>
    <row r="1425" spans="2:9" ht="15.95" customHeight="1" x14ac:dyDescent="0.2">
      <c r="B1425" s="95">
        <v>45393</v>
      </c>
      <c r="C1425" s="96">
        <v>232.93536804999999</v>
      </c>
      <c r="D1425" s="96">
        <v>133.08707118999999</v>
      </c>
      <c r="E1425" s="96">
        <v>159.18701004709115</v>
      </c>
      <c r="F1425" s="96">
        <v>152.74088986000001</v>
      </c>
      <c r="G1425" s="49"/>
      <c r="H1425" s="97">
        <v>133.08707118999999</v>
      </c>
      <c r="I1425" s="98">
        <v>2251779.62</v>
      </c>
    </row>
    <row r="1426" spans="2:9" ht="15.95" customHeight="1" x14ac:dyDescent="0.2">
      <c r="B1426" s="95">
        <v>45394</v>
      </c>
      <c r="C1426" s="96">
        <v>234.14965728000001</v>
      </c>
      <c r="D1426" s="96">
        <v>133.78085247000001</v>
      </c>
      <c r="E1426" s="96">
        <v>159.48418409885903</v>
      </c>
      <c r="F1426" s="96">
        <v>152.80224208999999</v>
      </c>
      <c r="G1426" s="49"/>
      <c r="H1426" s="97">
        <v>133.78085247000001</v>
      </c>
      <c r="I1426" s="98">
        <v>2434876.6</v>
      </c>
    </row>
    <row r="1427" spans="2:9" ht="15.95" customHeight="1" x14ac:dyDescent="0.2">
      <c r="B1427" s="95">
        <v>45397</v>
      </c>
      <c r="C1427" s="96">
        <v>232.31087644999999</v>
      </c>
      <c r="D1427" s="96">
        <v>132.73026938999999</v>
      </c>
      <c r="E1427" s="96">
        <v>158.95923871274238</v>
      </c>
      <c r="F1427" s="96">
        <v>152.86361905000001</v>
      </c>
      <c r="G1427" s="49"/>
      <c r="H1427" s="97">
        <v>132.73026938999999</v>
      </c>
      <c r="I1427" s="98">
        <v>3143171.19</v>
      </c>
    </row>
    <row r="1428" spans="2:9" ht="15.95" customHeight="1" x14ac:dyDescent="0.2">
      <c r="B1428" s="95">
        <v>45398</v>
      </c>
      <c r="C1428" s="96">
        <v>234.14965728000001</v>
      </c>
      <c r="D1428" s="96">
        <v>133.78085247000001</v>
      </c>
      <c r="E1428" s="96">
        <v>158.48599602215273</v>
      </c>
      <c r="F1428" s="96">
        <v>152.92502055</v>
      </c>
      <c r="G1428" s="49"/>
      <c r="H1428" s="97">
        <v>133.78085247000001</v>
      </c>
      <c r="I1428" s="98">
        <v>3405656.64</v>
      </c>
    </row>
    <row r="1429" spans="2:9" ht="15.95" customHeight="1" x14ac:dyDescent="0.2">
      <c r="B1429" s="95">
        <v>45399</v>
      </c>
      <c r="C1429" s="96">
        <v>231.42618001</v>
      </c>
      <c r="D1429" s="96">
        <v>132.22480017999999</v>
      </c>
      <c r="E1429" s="96">
        <v>157.96384537633483</v>
      </c>
      <c r="F1429" s="96">
        <v>152.98644677999999</v>
      </c>
      <c r="G1429" s="49"/>
      <c r="H1429" s="97">
        <v>132.22480017999999</v>
      </c>
      <c r="I1429" s="98">
        <v>2808538.58</v>
      </c>
    </row>
    <row r="1430" spans="2:9" ht="15.95" customHeight="1" x14ac:dyDescent="0.2">
      <c r="B1430" s="95">
        <v>45400</v>
      </c>
      <c r="C1430" s="96">
        <v>232.43230536999999</v>
      </c>
      <c r="D1430" s="96">
        <v>132.79964752000001</v>
      </c>
      <c r="E1430" s="96">
        <v>157.75284248377864</v>
      </c>
      <c r="F1430" s="96">
        <v>153.04789772999999</v>
      </c>
      <c r="G1430" s="49"/>
      <c r="H1430" s="97">
        <v>132.79964752000001</v>
      </c>
      <c r="I1430" s="98">
        <v>3024297.59</v>
      </c>
    </row>
    <row r="1431" spans="2:9" ht="15.95" customHeight="1" x14ac:dyDescent="0.2">
      <c r="B1431" s="95">
        <v>45401</v>
      </c>
      <c r="C1431" s="96">
        <v>231.07924023000001</v>
      </c>
      <c r="D1431" s="96">
        <v>132.02657694999999</v>
      </c>
      <c r="E1431" s="96">
        <v>157.95732431563775</v>
      </c>
      <c r="F1431" s="96">
        <v>153.10937322999999</v>
      </c>
      <c r="G1431" s="49"/>
      <c r="H1431" s="97">
        <v>132.02657694999999</v>
      </c>
      <c r="I1431" s="98">
        <v>2357012.9</v>
      </c>
    </row>
    <row r="1432" spans="2:9" ht="15.95" customHeight="1" x14ac:dyDescent="0.2">
      <c r="B1432" s="95">
        <v>45404</v>
      </c>
      <c r="C1432" s="96">
        <v>230.85372938</v>
      </c>
      <c r="D1432" s="96">
        <v>131.89773185999999</v>
      </c>
      <c r="E1432" s="96">
        <v>157.43703683001903</v>
      </c>
      <c r="F1432" s="96">
        <v>153.17087344999999</v>
      </c>
      <c r="G1432" s="49"/>
      <c r="H1432" s="97">
        <v>131.89773185999999</v>
      </c>
      <c r="I1432" s="98">
        <v>2902290.96</v>
      </c>
    </row>
    <row r="1433" spans="2:9" ht="15.95" customHeight="1" x14ac:dyDescent="0.2">
      <c r="B1433" s="95">
        <v>45405</v>
      </c>
      <c r="C1433" s="96">
        <v>230.45474863000001</v>
      </c>
      <c r="D1433" s="96">
        <v>131.66977514999999</v>
      </c>
      <c r="E1433" s="96">
        <v>157.12216275635896</v>
      </c>
      <c r="F1433" s="96">
        <v>153.23239839999999</v>
      </c>
      <c r="G1433" s="49"/>
      <c r="H1433" s="97">
        <v>131.66977514999999</v>
      </c>
      <c r="I1433" s="98">
        <v>2402199.04</v>
      </c>
    </row>
    <row r="1434" spans="2:9" ht="15.95" customHeight="1" x14ac:dyDescent="0.2">
      <c r="B1434" s="95">
        <v>45406</v>
      </c>
      <c r="C1434" s="96">
        <v>230.31597271999999</v>
      </c>
      <c r="D1434" s="96">
        <v>131.59048587000001</v>
      </c>
      <c r="E1434" s="96">
        <v>156.75744914737106</v>
      </c>
      <c r="F1434" s="96">
        <v>153.29394807</v>
      </c>
      <c r="G1434" s="49"/>
      <c r="H1434" s="97">
        <v>131.59048587000001</v>
      </c>
      <c r="I1434" s="98">
        <v>2633666.7999999998</v>
      </c>
    </row>
    <row r="1435" spans="2:9" ht="15.95" customHeight="1" x14ac:dyDescent="0.2">
      <c r="B1435" s="95">
        <v>45407</v>
      </c>
      <c r="C1435" s="96">
        <v>231.58230291000001</v>
      </c>
      <c r="D1435" s="96">
        <v>132.31400063000001</v>
      </c>
      <c r="E1435" s="96">
        <v>156.54551467471526</v>
      </c>
      <c r="F1435" s="96">
        <v>153.35552247000001</v>
      </c>
      <c r="G1435" s="49"/>
      <c r="H1435" s="97">
        <v>132.31400063000001</v>
      </c>
      <c r="I1435" s="98">
        <v>2205046.92</v>
      </c>
    </row>
    <row r="1436" spans="2:9" ht="15.95" customHeight="1" x14ac:dyDescent="0.2">
      <c r="B1436" s="95">
        <v>45408</v>
      </c>
      <c r="C1436" s="96">
        <v>231.77311979000001</v>
      </c>
      <c r="D1436" s="96">
        <v>132.42302340000001</v>
      </c>
      <c r="E1436" s="96">
        <v>156.81939922399349</v>
      </c>
      <c r="F1436" s="96">
        <v>153.41712158999999</v>
      </c>
      <c r="G1436" s="49"/>
      <c r="H1436" s="97">
        <v>132.42302340000001</v>
      </c>
      <c r="I1436" s="98">
        <v>2760540.86</v>
      </c>
    </row>
    <row r="1437" spans="2:9" ht="15.95" customHeight="1" x14ac:dyDescent="0.2">
      <c r="B1437" s="95">
        <v>45411</v>
      </c>
      <c r="C1437" s="96">
        <v>233.82006448999999</v>
      </c>
      <c r="D1437" s="96">
        <v>133.59254041</v>
      </c>
      <c r="E1437" s="96">
        <v>157.20088127477393</v>
      </c>
      <c r="F1437" s="96">
        <v>153.47874544000001</v>
      </c>
      <c r="G1437" s="49"/>
      <c r="H1437" s="97">
        <v>133.59254041</v>
      </c>
      <c r="I1437" s="98">
        <v>2304328.11</v>
      </c>
    </row>
    <row r="1438" spans="2:9" ht="15.95" customHeight="1" x14ac:dyDescent="0.2">
      <c r="B1438" s="95">
        <v>45412</v>
      </c>
      <c r="C1438" s="96">
        <v>234.96496576999999</v>
      </c>
      <c r="D1438" s="96">
        <v>134.24667704000001</v>
      </c>
      <c r="E1438" s="96">
        <v>157.5204132489319</v>
      </c>
      <c r="F1438" s="96">
        <v>153.54039402000001</v>
      </c>
      <c r="G1438" s="49"/>
      <c r="H1438" s="97">
        <v>134.24667704000001</v>
      </c>
      <c r="I1438" s="98">
        <v>2782154.12</v>
      </c>
    </row>
    <row r="1439" spans="2:9" ht="15.95" customHeight="1" x14ac:dyDescent="0.2">
      <c r="B1439" s="95">
        <v>45414</v>
      </c>
      <c r="C1439" s="96">
        <v>232.17192011</v>
      </c>
      <c r="D1439" s="96">
        <v>131.81844257</v>
      </c>
      <c r="E1439" s="96">
        <v>157.2693524120935</v>
      </c>
      <c r="F1439" s="96">
        <v>153.6020675</v>
      </c>
      <c r="G1439" s="49"/>
      <c r="H1439" s="97">
        <v>131.81844257</v>
      </c>
      <c r="I1439" s="98">
        <v>3833308.21</v>
      </c>
    </row>
    <row r="1440" spans="2:9" ht="15.95" customHeight="1" x14ac:dyDescent="0.2">
      <c r="B1440" s="95">
        <v>45415</v>
      </c>
      <c r="C1440" s="96">
        <v>231.94498515000001</v>
      </c>
      <c r="D1440" s="96">
        <v>131.68959748</v>
      </c>
      <c r="E1440" s="96">
        <v>157.9778190778286</v>
      </c>
      <c r="F1440" s="96">
        <v>153.66376571000001</v>
      </c>
      <c r="G1440" s="49"/>
      <c r="H1440" s="97">
        <v>131.68959748</v>
      </c>
      <c r="I1440" s="98">
        <v>2900738.8</v>
      </c>
    </row>
    <row r="1441" spans="2:9" ht="15.95" customHeight="1" x14ac:dyDescent="0.2">
      <c r="B1441" s="95">
        <v>45418</v>
      </c>
      <c r="C1441" s="96">
        <v>228.89009146999999</v>
      </c>
      <c r="D1441" s="96">
        <v>129.95514428000001</v>
      </c>
      <c r="E1441" s="96">
        <v>158.02439808280789</v>
      </c>
      <c r="F1441" s="96">
        <v>153.72548864999999</v>
      </c>
      <c r="G1441" s="49"/>
      <c r="H1441" s="97">
        <v>129.95514428000001</v>
      </c>
      <c r="I1441" s="98">
        <v>7257892.1600000001</v>
      </c>
    </row>
    <row r="1442" spans="2:9" ht="15.95" customHeight="1" x14ac:dyDescent="0.2">
      <c r="B1442" s="95">
        <v>45419</v>
      </c>
      <c r="C1442" s="96">
        <v>228.69806958000001</v>
      </c>
      <c r="D1442" s="96">
        <v>129.84612150999999</v>
      </c>
      <c r="E1442" s="96">
        <v>158.11382977236815</v>
      </c>
      <c r="F1442" s="96">
        <v>153.78723631</v>
      </c>
      <c r="G1442" s="49"/>
      <c r="H1442" s="97">
        <v>129.84612150999999</v>
      </c>
      <c r="I1442" s="98">
        <v>3432094.41</v>
      </c>
    </row>
    <row r="1443" spans="2:9" ht="15.95" customHeight="1" x14ac:dyDescent="0.2">
      <c r="B1443" s="95">
        <v>45420</v>
      </c>
      <c r="C1443" s="96">
        <v>228.13946045</v>
      </c>
      <c r="D1443" s="96">
        <v>129.52896436</v>
      </c>
      <c r="E1443" s="96">
        <v>158.28011682014423</v>
      </c>
      <c r="F1443" s="96">
        <v>153.84900888000001</v>
      </c>
      <c r="G1443" s="49"/>
      <c r="H1443" s="97">
        <v>129.52896436</v>
      </c>
      <c r="I1443" s="98">
        <v>3963687.98</v>
      </c>
    </row>
    <row r="1444" spans="2:9" ht="15.95" customHeight="1" x14ac:dyDescent="0.2">
      <c r="B1444" s="95">
        <v>45421</v>
      </c>
      <c r="C1444" s="96">
        <v>227.79032974</v>
      </c>
      <c r="D1444" s="96">
        <v>129.33074113999999</v>
      </c>
      <c r="E1444" s="96">
        <v>157.86882420617707</v>
      </c>
      <c r="F1444" s="96">
        <v>153.90942483000001</v>
      </c>
      <c r="G1444" s="49"/>
      <c r="H1444" s="97">
        <v>129.33074113999999</v>
      </c>
      <c r="I1444" s="98">
        <v>2963711.19</v>
      </c>
    </row>
    <row r="1445" spans="2:9" ht="15.95" customHeight="1" x14ac:dyDescent="0.2">
      <c r="B1445" s="95">
        <v>45422</v>
      </c>
      <c r="C1445" s="96">
        <v>227.10952485999999</v>
      </c>
      <c r="D1445" s="96">
        <v>128.94420585</v>
      </c>
      <c r="E1445" s="96">
        <v>158.26567732860067</v>
      </c>
      <c r="F1445" s="96">
        <v>153.96986441999999</v>
      </c>
      <c r="G1445" s="49"/>
      <c r="H1445" s="97">
        <v>128.94420585</v>
      </c>
      <c r="I1445" s="98">
        <v>5715536.6399999997</v>
      </c>
    </row>
    <row r="1446" spans="2:9" ht="15.95" customHeight="1" x14ac:dyDescent="0.2">
      <c r="B1446" s="95">
        <v>45425</v>
      </c>
      <c r="C1446" s="96">
        <v>225.36387132999999</v>
      </c>
      <c r="D1446" s="96">
        <v>127.95308974</v>
      </c>
      <c r="E1446" s="96">
        <v>157.27401031259146</v>
      </c>
      <c r="F1446" s="96">
        <v>154.03032780999999</v>
      </c>
      <c r="G1446" s="49"/>
      <c r="H1446" s="97">
        <v>127.95308974</v>
      </c>
      <c r="I1446" s="98">
        <v>6806389.5499999998</v>
      </c>
    </row>
    <row r="1447" spans="2:9" ht="15.95" customHeight="1" x14ac:dyDescent="0.2">
      <c r="B1447" s="95">
        <v>45426</v>
      </c>
      <c r="C1447" s="96">
        <v>226.3414373</v>
      </c>
      <c r="D1447" s="96">
        <v>128.50811476000001</v>
      </c>
      <c r="E1447" s="96">
        <v>156.86504664887323</v>
      </c>
      <c r="F1447" s="96">
        <v>154.09081483</v>
      </c>
      <c r="G1447" s="49"/>
      <c r="H1447" s="97">
        <v>128.50811476000001</v>
      </c>
      <c r="I1447" s="98">
        <v>8568153.4700000007</v>
      </c>
    </row>
    <row r="1448" spans="2:9" ht="15.95" customHeight="1" x14ac:dyDescent="0.2">
      <c r="B1448" s="95">
        <v>45427</v>
      </c>
      <c r="C1448" s="96">
        <v>226.91750296999999</v>
      </c>
      <c r="D1448" s="96">
        <v>128.83518308000001</v>
      </c>
      <c r="E1448" s="96">
        <v>157.09188640312243</v>
      </c>
      <c r="F1448" s="96">
        <v>154.15132564999999</v>
      </c>
      <c r="G1448" s="49"/>
      <c r="H1448" s="97">
        <v>128.83518308000001</v>
      </c>
      <c r="I1448" s="98">
        <v>3802669.86</v>
      </c>
    </row>
    <row r="1449" spans="2:9" ht="15.95" customHeight="1" x14ac:dyDescent="0.2">
      <c r="B1449" s="95">
        <v>45428</v>
      </c>
      <c r="C1449" s="96">
        <v>228.57587383000001</v>
      </c>
      <c r="D1449" s="96">
        <v>129.77674339000001</v>
      </c>
      <c r="E1449" s="96">
        <v>157.41561048772854</v>
      </c>
      <c r="F1449" s="96">
        <v>154.21186029</v>
      </c>
      <c r="G1449" s="49"/>
      <c r="H1449" s="97">
        <v>129.77674339000001</v>
      </c>
      <c r="I1449" s="98">
        <v>3476071.7</v>
      </c>
    </row>
    <row r="1450" spans="2:9" ht="15.95" customHeight="1" x14ac:dyDescent="0.2">
      <c r="B1450" s="95">
        <v>45429</v>
      </c>
      <c r="C1450" s="96">
        <v>228.17437351999999</v>
      </c>
      <c r="D1450" s="96">
        <v>129.54878668000001</v>
      </c>
      <c r="E1450" s="96">
        <v>158.01042438131415</v>
      </c>
      <c r="F1450" s="96">
        <v>154.27241874000001</v>
      </c>
      <c r="G1450" s="49"/>
      <c r="H1450" s="97">
        <v>129.54878668000001</v>
      </c>
      <c r="I1450" s="98">
        <v>2663043.13</v>
      </c>
    </row>
    <row r="1451" spans="2:9" ht="15.95" customHeight="1" x14ac:dyDescent="0.2">
      <c r="B1451" s="95">
        <v>45432</v>
      </c>
      <c r="C1451" s="96">
        <v>226.81276376</v>
      </c>
      <c r="D1451" s="96">
        <v>128.77571610999999</v>
      </c>
      <c r="E1451" s="96">
        <v>157.96151642608592</v>
      </c>
      <c r="F1451" s="96">
        <v>154.33300082</v>
      </c>
      <c r="G1451" s="49"/>
      <c r="H1451" s="97">
        <v>128.77571610999999</v>
      </c>
      <c r="I1451" s="98">
        <v>3428756.57</v>
      </c>
    </row>
    <row r="1452" spans="2:9" ht="15.95" customHeight="1" x14ac:dyDescent="0.2">
      <c r="B1452" s="95">
        <v>45433</v>
      </c>
      <c r="C1452" s="96">
        <v>228.62824343</v>
      </c>
      <c r="D1452" s="96">
        <v>129.80647687000001</v>
      </c>
      <c r="E1452" s="96">
        <v>157.7514451136293</v>
      </c>
      <c r="F1452" s="96">
        <v>154.39360669999999</v>
      </c>
      <c r="G1452" s="49"/>
      <c r="H1452" s="97">
        <v>129.80647687000001</v>
      </c>
      <c r="I1452" s="98">
        <v>4711487.59</v>
      </c>
    </row>
    <row r="1453" spans="2:9" ht="15.95" customHeight="1" x14ac:dyDescent="0.2">
      <c r="B1453" s="95">
        <v>45434</v>
      </c>
      <c r="C1453" s="96">
        <v>226.72548108000001</v>
      </c>
      <c r="D1453" s="96">
        <v>128.72616031000001</v>
      </c>
      <c r="E1453" s="96">
        <v>157.61124230864161</v>
      </c>
      <c r="F1453" s="96">
        <v>154.45423640000001</v>
      </c>
      <c r="G1453" s="49"/>
      <c r="H1453" s="97">
        <v>128.72616031000001</v>
      </c>
      <c r="I1453" s="98">
        <v>3509638.54</v>
      </c>
    </row>
    <row r="1454" spans="2:9" ht="15.95" customHeight="1" x14ac:dyDescent="0.2">
      <c r="B1454" s="95">
        <v>45435</v>
      </c>
      <c r="C1454" s="96">
        <v>225.99230660000001</v>
      </c>
      <c r="D1454" s="96">
        <v>128.30989154</v>
      </c>
      <c r="E1454" s="96">
        <v>157.19249705387776</v>
      </c>
      <c r="F1454" s="96">
        <v>154.51488990000001</v>
      </c>
      <c r="G1454" s="49"/>
      <c r="H1454" s="97">
        <v>128.30989154</v>
      </c>
      <c r="I1454" s="98">
        <v>3126130.47</v>
      </c>
    </row>
    <row r="1455" spans="2:9" ht="15.95" customHeight="1" x14ac:dyDescent="0.2">
      <c r="B1455" s="95">
        <v>45436</v>
      </c>
      <c r="C1455" s="96">
        <v>226.23669809</v>
      </c>
      <c r="D1455" s="96">
        <v>128.4486478</v>
      </c>
      <c r="E1455" s="96">
        <v>157.39092361508958</v>
      </c>
      <c r="F1455" s="96">
        <v>154.57556722000001</v>
      </c>
      <c r="G1455" s="49"/>
      <c r="H1455" s="97">
        <v>128.4486478</v>
      </c>
      <c r="I1455" s="98">
        <v>4685170.5</v>
      </c>
    </row>
    <row r="1456" spans="2:9" ht="15.95" customHeight="1" x14ac:dyDescent="0.2">
      <c r="B1456" s="95">
        <v>45439</v>
      </c>
      <c r="C1456" s="96">
        <v>226.00976313000001</v>
      </c>
      <c r="D1456" s="96">
        <v>128.3198027</v>
      </c>
      <c r="E1456" s="96">
        <v>157.19622337427612</v>
      </c>
      <c r="F1456" s="96">
        <v>154.63626833999999</v>
      </c>
      <c r="G1456" s="49"/>
      <c r="H1456" s="97">
        <v>128.3198027</v>
      </c>
      <c r="I1456" s="98">
        <v>3343910.27</v>
      </c>
    </row>
    <row r="1457" spans="2:9" ht="15.95" customHeight="1" x14ac:dyDescent="0.2">
      <c r="B1457" s="95">
        <v>45440</v>
      </c>
      <c r="C1457" s="96">
        <v>225.24167557999999</v>
      </c>
      <c r="D1457" s="96">
        <v>127.88371161000001</v>
      </c>
      <c r="E1457" s="96">
        <v>156.67686746875697</v>
      </c>
      <c r="F1457" s="96">
        <v>154.69699345999999</v>
      </c>
      <c r="G1457" s="49"/>
      <c r="H1457" s="97">
        <v>127.88371161000001</v>
      </c>
      <c r="I1457" s="98">
        <v>3597397.95</v>
      </c>
    </row>
    <row r="1458" spans="2:9" ht="15.95" customHeight="1" x14ac:dyDescent="0.2">
      <c r="B1458" s="95">
        <v>45441</v>
      </c>
      <c r="C1458" s="96">
        <v>226.8825899</v>
      </c>
      <c r="D1458" s="96">
        <v>128.81536076</v>
      </c>
      <c r="E1458" s="96">
        <v>157.02294947575314</v>
      </c>
      <c r="F1458" s="96">
        <v>154.75774239</v>
      </c>
      <c r="G1458" s="49"/>
      <c r="H1458" s="97">
        <v>128.81536076</v>
      </c>
      <c r="I1458" s="98">
        <v>2180351.59</v>
      </c>
    </row>
    <row r="1459" spans="2:9" ht="15.95" customHeight="1" x14ac:dyDescent="0.2">
      <c r="B1459" s="95">
        <v>45443</v>
      </c>
      <c r="C1459" s="96">
        <v>226.67311147999999</v>
      </c>
      <c r="D1459" s="96">
        <v>128.69642683000001</v>
      </c>
      <c r="E1459" s="96">
        <v>157.54603170167061</v>
      </c>
      <c r="F1459" s="96">
        <v>154.81851512</v>
      </c>
      <c r="G1459" s="49"/>
      <c r="H1459" s="97">
        <v>128.69642683000001</v>
      </c>
      <c r="I1459" s="98">
        <v>2806149.19</v>
      </c>
    </row>
    <row r="1460" spans="2:9" ht="15.95" customHeight="1" x14ac:dyDescent="0.2">
      <c r="B1460" s="95">
        <v>45446</v>
      </c>
      <c r="C1460" s="96">
        <v>226.28653718000001</v>
      </c>
      <c r="D1460" s="96">
        <v>127.63593258</v>
      </c>
      <c r="E1460" s="96">
        <v>157.04484160809338</v>
      </c>
      <c r="F1460" s="96">
        <v>154.87931166999999</v>
      </c>
      <c r="G1460" s="49"/>
      <c r="H1460" s="97">
        <v>127.63593258</v>
      </c>
      <c r="I1460" s="98">
        <v>3377988.53</v>
      </c>
    </row>
    <row r="1461" spans="2:9" ht="15.95" customHeight="1" x14ac:dyDescent="0.2">
      <c r="B1461" s="95">
        <v>45447</v>
      </c>
      <c r="C1461" s="96">
        <v>225.79453351999999</v>
      </c>
      <c r="D1461" s="96">
        <v>127.35842006999999</v>
      </c>
      <c r="E1461" s="96">
        <v>156.69363591054949</v>
      </c>
      <c r="F1461" s="96">
        <v>154.94013221</v>
      </c>
      <c r="G1461" s="49"/>
      <c r="H1461" s="97">
        <v>127.35842006999999</v>
      </c>
      <c r="I1461" s="98">
        <v>2424070.02</v>
      </c>
    </row>
    <row r="1462" spans="2:9" ht="15.95" customHeight="1" x14ac:dyDescent="0.2">
      <c r="B1462" s="95">
        <v>45448</v>
      </c>
      <c r="C1462" s="96">
        <v>224.89838401</v>
      </c>
      <c r="D1462" s="96">
        <v>126.85295086000001</v>
      </c>
      <c r="E1462" s="96">
        <v>156.3228670309143</v>
      </c>
      <c r="F1462" s="96">
        <v>155.00097656</v>
      </c>
      <c r="G1462" s="49"/>
      <c r="H1462" s="97">
        <v>126.85295086000001</v>
      </c>
      <c r="I1462" s="98">
        <v>2742713.13</v>
      </c>
    </row>
    <row r="1463" spans="2:9" ht="15.95" customHeight="1" x14ac:dyDescent="0.2">
      <c r="B1463" s="95">
        <v>45449</v>
      </c>
      <c r="C1463" s="96">
        <v>225.00381336999999</v>
      </c>
      <c r="D1463" s="96">
        <v>126.91241782</v>
      </c>
      <c r="E1463" s="96">
        <v>156.45375403490613</v>
      </c>
      <c r="F1463" s="96">
        <v>155.06184490999999</v>
      </c>
      <c r="G1463" s="49"/>
      <c r="H1463" s="97">
        <v>126.91241782</v>
      </c>
      <c r="I1463" s="98">
        <v>2468381.8199999998</v>
      </c>
    </row>
    <row r="1464" spans="2:9" ht="15.95" customHeight="1" x14ac:dyDescent="0.2">
      <c r="B1464" s="95">
        <v>45450</v>
      </c>
      <c r="C1464" s="96">
        <v>224.91595556999999</v>
      </c>
      <c r="D1464" s="96">
        <v>126.86286201999999</v>
      </c>
      <c r="E1464" s="96">
        <v>156.45189087470695</v>
      </c>
      <c r="F1464" s="96">
        <v>155.12273705999999</v>
      </c>
      <c r="G1464" s="49"/>
      <c r="H1464" s="97">
        <v>126.86286201999999</v>
      </c>
      <c r="I1464" s="98">
        <v>3173212.43</v>
      </c>
    </row>
    <row r="1465" spans="2:9" ht="15.95" customHeight="1" x14ac:dyDescent="0.2">
      <c r="B1465" s="95">
        <v>45453</v>
      </c>
      <c r="C1465" s="96">
        <v>224.79295465999999</v>
      </c>
      <c r="D1465" s="96">
        <v>126.79348389</v>
      </c>
      <c r="E1465" s="96">
        <v>155.81655324678937</v>
      </c>
      <c r="F1465" s="96">
        <v>155.18365320999999</v>
      </c>
      <c r="G1465" s="49"/>
      <c r="H1465" s="97">
        <v>126.79348389</v>
      </c>
      <c r="I1465" s="98">
        <v>2910020.91</v>
      </c>
    </row>
    <row r="1466" spans="2:9" ht="15.95" customHeight="1" x14ac:dyDescent="0.2">
      <c r="B1466" s="95">
        <v>45454</v>
      </c>
      <c r="C1466" s="96">
        <v>224.03737762</v>
      </c>
      <c r="D1466" s="96">
        <v>126.36730396</v>
      </c>
      <c r="E1466" s="96">
        <v>155.34005002585118</v>
      </c>
      <c r="F1466" s="96">
        <v>155.24459315999999</v>
      </c>
      <c r="G1466" s="49"/>
      <c r="H1466" s="97">
        <v>126.36730396</v>
      </c>
      <c r="I1466" s="98">
        <v>2589292.29</v>
      </c>
    </row>
    <row r="1467" spans="2:9" ht="15.95" customHeight="1" x14ac:dyDescent="0.2">
      <c r="B1467" s="95">
        <v>45455</v>
      </c>
      <c r="C1467" s="96">
        <v>224.03737762</v>
      </c>
      <c r="D1467" s="96">
        <v>126.36730396</v>
      </c>
      <c r="E1467" s="96">
        <v>154.66185971335264</v>
      </c>
      <c r="F1467" s="96">
        <v>155.30555711</v>
      </c>
      <c r="G1467" s="49"/>
      <c r="H1467" s="97">
        <v>126.36730396</v>
      </c>
      <c r="I1467" s="98">
        <v>3391534.38</v>
      </c>
    </row>
    <row r="1468" spans="2:9" ht="15.95" customHeight="1" x14ac:dyDescent="0.2">
      <c r="B1468" s="95">
        <v>45456</v>
      </c>
      <c r="C1468" s="96">
        <v>221.45435843999999</v>
      </c>
      <c r="D1468" s="96">
        <v>124.91036328</v>
      </c>
      <c r="E1468" s="96">
        <v>153.51089250031424</v>
      </c>
      <c r="F1468" s="96">
        <v>155.36654505000001</v>
      </c>
      <c r="G1468" s="49"/>
      <c r="H1468" s="97">
        <v>124.91036328</v>
      </c>
      <c r="I1468" s="98">
        <v>3667925.56</v>
      </c>
    </row>
    <row r="1469" spans="2:9" ht="15.95" customHeight="1" x14ac:dyDescent="0.2">
      <c r="B1469" s="95">
        <v>45457</v>
      </c>
      <c r="C1469" s="96">
        <v>223.33451525999999</v>
      </c>
      <c r="D1469" s="96">
        <v>125.97085752</v>
      </c>
      <c r="E1469" s="96">
        <v>154.29714610436477</v>
      </c>
      <c r="F1469" s="96">
        <v>155.42755681</v>
      </c>
      <c r="G1469" s="49"/>
      <c r="H1469" s="97">
        <v>125.97085752</v>
      </c>
      <c r="I1469" s="98">
        <v>3013316.71</v>
      </c>
    </row>
    <row r="1470" spans="2:9" ht="15.95" customHeight="1" x14ac:dyDescent="0.2">
      <c r="B1470" s="95">
        <v>45460</v>
      </c>
      <c r="C1470" s="96">
        <v>223.07094187000001</v>
      </c>
      <c r="D1470" s="96">
        <v>125.8221901</v>
      </c>
      <c r="E1470" s="96">
        <v>153.98692993120264</v>
      </c>
      <c r="F1470" s="96">
        <v>155.48859254999999</v>
      </c>
      <c r="G1470" s="49"/>
      <c r="H1470" s="97">
        <v>125.8221901</v>
      </c>
      <c r="I1470" s="98">
        <v>4119489.96</v>
      </c>
    </row>
    <row r="1471" spans="2:9" ht="15.95" customHeight="1" x14ac:dyDescent="0.2">
      <c r="B1471" s="95">
        <v>45461</v>
      </c>
      <c r="C1471" s="96">
        <v>223.15879967000001</v>
      </c>
      <c r="D1471" s="96">
        <v>125.87174591</v>
      </c>
      <c r="E1471" s="96">
        <v>153.77639282869623</v>
      </c>
      <c r="F1471" s="96">
        <v>155.54965229000001</v>
      </c>
      <c r="G1471" s="49"/>
      <c r="H1471" s="97">
        <v>125.87174591</v>
      </c>
      <c r="I1471" s="98">
        <v>2739705.67</v>
      </c>
    </row>
    <row r="1472" spans="2:9" ht="15.95" customHeight="1" x14ac:dyDescent="0.2">
      <c r="B1472" s="95">
        <v>45462</v>
      </c>
      <c r="C1472" s="96">
        <v>222.29779328000001</v>
      </c>
      <c r="D1472" s="96">
        <v>125.38609902</v>
      </c>
      <c r="E1472" s="96">
        <v>153.7195664426215</v>
      </c>
      <c r="F1472" s="96">
        <v>155.61073601999999</v>
      </c>
      <c r="G1472" s="49"/>
      <c r="H1472" s="97">
        <v>125.38609902</v>
      </c>
      <c r="I1472" s="98">
        <v>2846521.16</v>
      </c>
    </row>
    <row r="1473" spans="2:9" ht="15.95" customHeight="1" x14ac:dyDescent="0.2">
      <c r="B1473" s="95">
        <v>45463</v>
      </c>
      <c r="C1473" s="96">
        <v>223.00065563999999</v>
      </c>
      <c r="D1473" s="96">
        <v>125.78254545999999</v>
      </c>
      <c r="E1473" s="96">
        <v>153.78011914909456</v>
      </c>
      <c r="F1473" s="96">
        <v>155.67184374999999</v>
      </c>
      <c r="G1473" s="49"/>
      <c r="H1473" s="97">
        <v>125.78254545999999</v>
      </c>
      <c r="I1473" s="98">
        <v>3027664.31</v>
      </c>
    </row>
    <row r="1474" spans="2:9" ht="15.95" customHeight="1" x14ac:dyDescent="0.2">
      <c r="B1474" s="95">
        <v>45464</v>
      </c>
      <c r="C1474" s="96">
        <v>223.15879967000001</v>
      </c>
      <c r="D1474" s="96">
        <v>125.87174591</v>
      </c>
      <c r="E1474" s="96">
        <v>153.68183744858825</v>
      </c>
      <c r="F1474" s="96">
        <v>155.73297546000001</v>
      </c>
      <c r="G1474" s="49"/>
      <c r="H1474" s="97">
        <v>125.87174591</v>
      </c>
      <c r="I1474" s="98">
        <v>2348331.2999999998</v>
      </c>
    </row>
    <row r="1475" spans="2:9" ht="15.95" customHeight="1" x14ac:dyDescent="0.2">
      <c r="B1475" s="95">
        <v>45467</v>
      </c>
      <c r="C1475" s="96">
        <v>222.89522628</v>
      </c>
      <c r="D1475" s="96">
        <v>125.72307849000001</v>
      </c>
      <c r="E1475" s="96">
        <v>153.53511358290345</v>
      </c>
      <c r="F1475" s="96">
        <v>155.79413117000001</v>
      </c>
      <c r="G1475" s="49"/>
      <c r="H1475" s="97">
        <v>125.72307849000001</v>
      </c>
      <c r="I1475" s="98">
        <v>3103969.9</v>
      </c>
    </row>
    <row r="1476" spans="2:9" ht="15.95" customHeight="1" x14ac:dyDescent="0.2">
      <c r="B1476" s="95">
        <v>45468</v>
      </c>
      <c r="C1476" s="96">
        <v>224.65238219</v>
      </c>
      <c r="D1476" s="96">
        <v>126.7141946</v>
      </c>
      <c r="E1476" s="96">
        <v>153.76800860779994</v>
      </c>
      <c r="F1476" s="96">
        <v>155.85531087999999</v>
      </c>
      <c r="G1476" s="49"/>
      <c r="H1476" s="97">
        <v>126.7141946</v>
      </c>
      <c r="I1476" s="98">
        <v>2520154.85</v>
      </c>
    </row>
    <row r="1477" spans="2:9" ht="15.95" customHeight="1" x14ac:dyDescent="0.2">
      <c r="B1477" s="95">
        <v>45469</v>
      </c>
      <c r="C1477" s="96">
        <v>225.75939041000001</v>
      </c>
      <c r="D1477" s="96">
        <v>127.33859775000001</v>
      </c>
      <c r="E1477" s="96">
        <v>154.22541443669664</v>
      </c>
      <c r="F1477" s="96">
        <v>155.91651457</v>
      </c>
      <c r="G1477" s="49"/>
      <c r="H1477" s="97">
        <v>127.33859775000001</v>
      </c>
      <c r="I1477" s="98">
        <v>2356749.86</v>
      </c>
    </row>
    <row r="1478" spans="2:9" ht="15.95" customHeight="1" x14ac:dyDescent="0.2">
      <c r="B1478" s="95">
        <v>45470</v>
      </c>
      <c r="C1478" s="96">
        <v>227.11240045</v>
      </c>
      <c r="D1478" s="96">
        <v>128.10175716000001</v>
      </c>
      <c r="E1478" s="96">
        <v>155.02051805169322</v>
      </c>
      <c r="F1478" s="96">
        <v>155.97774226000001</v>
      </c>
      <c r="G1478" s="49"/>
      <c r="H1478" s="97">
        <v>128.10175716000001</v>
      </c>
      <c r="I1478" s="98">
        <v>2112595.4</v>
      </c>
    </row>
    <row r="1479" spans="2:9" ht="15.95" customHeight="1" x14ac:dyDescent="0.2">
      <c r="B1479" s="95">
        <v>45471</v>
      </c>
      <c r="C1479" s="96">
        <v>227.79769125000001</v>
      </c>
      <c r="D1479" s="96">
        <v>128.48829244000001</v>
      </c>
      <c r="E1479" s="96">
        <v>155.91530073734546</v>
      </c>
      <c r="F1479" s="96">
        <v>156.03899412999999</v>
      </c>
      <c r="G1479" s="49"/>
      <c r="H1479" s="97">
        <v>128.48829244000001</v>
      </c>
      <c r="I1479" s="98">
        <v>3651531.55</v>
      </c>
    </row>
    <row r="1480" spans="2:9" ht="15.95" customHeight="1" x14ac:dyDescent="0.2">
      <c r="B1480" s="95">
        <v>45474</v>
      </c>
      <c r="C1480" s="96">
        <v>224.71047275999999</v>
      </c>
      <c r="D1480" s="96">
        <v>125.52485527</v>
      </c>
      <c r="E1480" s="96">
        <v>154.58826488548533</v>
      </c>
      <c r="F1480" s="96">
        <v>156.10026998999999</v>
      </c>
      <c r="G1480" s="49"/>
      <c r="H1480" s="97">
        <v>125.52485527</v>
      </c>
      <c r="I1480" s="98">
        <v>4356995.88</v>
      </c>
    </row>
    <row r="1481" spans="2:9" ht="15.95" customHeight="1" x14ac:dyDescent="0.2">
      <c r="B1481" s="95">
        <v>45475</v>
      </c>
      <c r="C1481" s="96">
        <v>224.92338437999999</v>
      </c>
      <c r="D1481" s="96">
        <v>125.6437892</v>
      </c>
      <c r="E1481" s="96">
        <v>153.96736674911133</v>
      </c>
      <c r="F1481" s="96">
        <v>156.16156984</v>
      </c>
      <c r="G1481" s="49"/>
      <c r="H1481" s="97">
        <v>125.6437892</v>
      </c>
      <c r="I1481" s="98">
        <v>3559649.99</v>
      </c>
    </row>
    <row r="1482" spans="2:9" ht="15.95" customHeight="1" x14ac:dyDescent="0.2">
      <c r="B1482" s="95">
        <v>45476</v>
      </c>
      <c r="C1482" s="96">
        <v>224.78144330000001</v>
      </c>
      <c r="D1482" s="96">
        <v>125.56449992</v>
      </c>
      <c r="E1482" s="96">
        <v>153.84206922571701</v>
      </c>
      <c r="F1482" s="96">
        <v>156.22289387000001</v>
      </c>
      <c r="G1482" s="49"/>
      <c r="H1482" s="97">
        <v>125.56449992</v>
      </c>
      <c r="I1482" s="98">
        <v>2661913.9500000002</v>
      </c>
    </row>
    <row r="1483" spans="2:9" ht="15.95" customHeight="1" x14ac:dyDescent="0.2">
      <c r="B1483" s="95">
        <v>45477</v>
      </c>
      <c r="C1483" s="96">
        <v>226.48473626000001</v>
      </c>
      <c r="D1483" s="96">
        <v>126.51597138</v>
      </c>
      <c r="E1483" s="96">
        <v>154.81324147953532</v>
      </c>
      <c r="F1483" s="96">
        <v>156.28424189</v>
      </c>
      <c r="G1483" s="49"/>
      <c r="H1483" s="97">
        <v>126.51597138</v>
      </c>
      <c r="I1483" s="98">
        <v>3004947.59</v>
      </c>
    </row>
    <row r="1484" spans="2:9" ht="15.95" customHeight="1" x14ac:dyDescent="0.2">
      <c r="B1484" s="95">
        <v>45478</v>
      </c>
      <c r="C1484" s="96">
        <v>228.50739666000001</v>
      </c>
      <c r="D1484" s="96">
        <v>127.64584375</v>
      </c>
      <c r="E1484" s="96">
        <v>155.65026619901326</v>
      </c>
      <c r="F1484" s="96">
        <v>156.34561409</v>
      </c>
      <c r="G1484" s="49"/>
      <c r="H1484" s="97">
        <v>127.64584375</v>
      </c>
      <c r="I1484" s="98">
        <v>2719938.2</v>
      </c>
    </row>
    <row r="1485" spans="2:9" ht="15.95" customHeight="1" x14ac:dyDescent="0.2">
      <c r="B1485" s="95">
        <v>45481</v>
      </c>
      <c r="C1485" s="96">
        <v>227.10572848999999</v>
      </c>
      <c r="D1485" s="96">
        <v>126.86286201999999</v>
      </c>
      <c r="E1485" s="96">
        <v>155.91669810749485</v>
      </c>
      <c r="F1485" s="96">
        <v>156.40701046000001</v>
      </c>
      <c r="G1485" s="49"/>
      <c r="H1485" s="97">
        <v>126.86286201999999</v>
      </c>
      <c r="I1485" s="98">
        <v>4234062.96</v>
      </c>
    </row>
    <row r="1486" spans="2:9" ht="15.95" customHeight="1" x14ac:dyDescent="0.2">
      <c r="B1486" s="95">
        <v>45482</v>
      </c>
      <c r="C1486" s="96">
        <v>227.10572848999999</v>
      </c>
      <c r="D1486" s="96">
        <v>126.86286201999999</v>
      </c>
      <c r="E1486" s="96">
        <v>156.00054031645757</v>
      </c>
      <c r="F1486" s="96">
        <v>156.46843082999999</v>
      </c>
      <c r="G1486" s="49"/>
      <c r="H1486" s="97">
        <v>126.86286201999999</v>
      </c>
      <c r="I1486" s="98">
        <v>2261116.65</v>
      </c>
    </row>
    <row r="1487" spans="2:9" ht="15.95" customHeight="1" x14ac:dyDescent="0.2">
      <c r="B1487" s="95">
        <v>45483</v>
      </c>
      <c r="C1487" s="96">
        <v>227.10572848999999</v>
      </c>
      <c r="D1487" s="96">
        <v>126.86286201999999</v>
      </c>
      <c r="E1487" s="96">
        <v>155.99495083586007</v>
      </c>
      <c r="F1487" s="96">
        <v>156.52987537000001</v>
      </c>
      <c r="G1487" s="49"/>
      <c r="H1487" s="97">
        <v>126.86286201999999</v>
      </c>
      <c r="I1487" s="98">
        <v>2122236.02</v>
      </c>
    </row>
    <row r="1488" spans="2:9" ht="15.95" customHeight="1" x14ac:dyDescent="0.2">
      <c r="B1488" s="95">
        <v>45484</v>
      </c>
      <c r="C1488" s="96">
        <v>227.12347112</v>
      </c>
      <c r="D1488" s="96">
        <v>126.87277318</v>
      </c>
      <c r="E1488" s="96">
        <v>156.06947724382692</v>
      </c>
      <c r="F1488" s="96">
        <v>156.59134409000001</v>
      </c>
      <c r="G1488" s="49"/>
      <c r="H1488" s="97">
        <v>126.87277318</v>
      </c>
      <c r="I1488" s="98">
        <v>2892839.85</v>
      </c>
    </row>
    <row r="1489" spans="2:9" ht="15.95" customHeight="1" x14ac:dyDescent="0.2">
      <c r="B1489" s="95">
        <v>45485</v>
      </c>
      <c r="C1489" s="96">
        <v>229.27032996</v>
      </c>
      <c r="D1489" s="96">
        <v>128.07202368</v>
      </c>
      <c r="E1489" s="96">
        <v>156.97450731057464</v>
      </c>
      <c r="F1489" s="96">
        <v>156.65283679999999</v>
      </c>
      <c r="G1489" s="49"/>
      <c r="H1489" s="97">
        <v>128.07202368</v>
      </c>
      <c r="I1489" s="98">
        <v>2185559.0499999998</v>
      </c>
    </row>
    <row r="1490" spans="2:9" ht="15.95" customHeight="1" x14ac:dyDescent="0.2">
      <c r="B1490" s="95">
        <v>45488</v>
      </c>
      <c r="C1490" s="96">
        <v>229.66066792999999</v>
      </c>
      <c r="D1490" s="96">
        <v>128.29006921999999</v>
      </c>
      <c r="E1490" s="96">
        <v>157.21625234641721</v>
      </c>
      <c r="F1490" s="96">
        <v>156.71435369</v>
      </c>
      <c r="G1490" s="49"/>
      <c r="H1490" s="97">
        <v>128.29006921999999</v>
      </c>
      <c r="I1490" s="98">
        <v>4294681.4000000004</v>
      </c>
    </row>
    <row r="1491" spans="2:9" ht="15.95" customHeight="1" x14ac:dyDescent="0.2">
      <c r="B1491" s="95">
        <v>45489</v>
      </c>
      <c r="C1491" s="96">
        <v>228.66708037000001</v>
      </c>
      <c r="D1491" s="96">
        <v>127.7350442</v>
      </c>
      <c r="E1491" s="96">
        <v>157.57630805490714</v>
      </c>
      <c r="F1491" s="96">
        <v>156.77589474999999</v>
      </c>
      <c r="G1491" s="49"/>
      <c r="H1491" s="97">
        <v>127.7350442</v>
      </c>
      <c r="I1491" s="98">
        <v>3528966.4</v>
      </c>
    </row>
    <row r="1492" spans="2:9" ht="15.95" customHeight="1" x14ac:dyDescent="0.2">
      <c r="B1492" s="95">
        <v>45490</v>
      </c>
      <c r="C1492" s="96">
        <v>229.37678577</v>
      </c>
      <c r="D1492" s="96">
        <v>128.13149064000001</v>
      </c>
      <c r="E1492" s="96">
        <v>157.81432677035136</v>
      </c>
      <c r="F1492" s="96">
        <v>156.83745999000001</v>
      </c>
      <c r="G1492" s="49"/>
      <c r="H1492" s="97">
        <v>128.13149064000001</v>
      </c>
      <c r="I1492" s="98">
        <v>1972289.46</v>
      </c>
    </row>
    <row r="1493" spans="2:9" ht="15.95" customHeight="1" x14ac:dyDescent="0.2">
      <c r="B1493" s="95">
        <v>45491</v>
      </c>
      <c r="C1493" s="96">
        <v>229.83809428000001</v>
      </c>
      <c r="D1493" s="96">
        <v>128.38918082999999</v>
      </c>
      <c r="E1493" s="96">
        <v>157.56000540316441</v>
      </c>
      <c r="F1493" s="96">
        <v>156.89904941</v>
      </c>
      <c r="G1493" s="49"/>
      <c r="H1493" s="97">
        <v>128.38918082999999</v>
      </c>
      <c r="I1493" s="98">
        <v>1923084.63</v>
      </c>
    </row>
    <row r="1494" spans="2:9" ht="15.95" customHeight="1" x14ac:dyDescent="0.2">
      <c r="B1494" s="95">
        <v>45492</v>
      </c>
      <c r="C1494" s="96">
        <v>230.67199812999999</v>
      </c>
      <c r="D1494" s="96">
        <v>128.85500540000001</v>
      </c>
      <c r="E1494" s="96">
        <v>157.9829427683764</v>
      </c>
      <c r="F1494" s="96">
        <v>156.96066300000001</v>
      </c>
      <c r="G1494" s="49"/>
      <c r="H1494" s="97">
        <v>128.85500540000001</v>
      </c>
      <c r="I1494" s="98">
        <v>2614608.02</v>
      </c>
    </row>
    <row r="1495" spans="2:9" ht="15.95" customHeight="1" x14ac:dyDescent="0.2">
      <c r="B1495" s="95">
        <v>45495</v>
      </c>
      <c r="C1495" s="96">
        <v>228.54288192999999</v>
      </c>
      <c r="D1495" s="96">
        <v>127.66566607</v>
      </c>
      <c r="E1495" s="96">
        <v>157.94894009474152</v>
      </c>
      <c r="F1495" s="96">
        <v>157.02230076999999</v>
      </c>
      <c r="G1495" s="49"/>
      <c r="H1495" s="97">
        <v>127.66566607</v>
      </c>
      <c r="I1495" s="98">
        <v>6993190.8899999997</v>
      </c>
    </row>
    <row r="1496" spans="2:9" ht="15.95" customHeight="1" x14ac:dyDescent="0.2">
      <c r="B1496" s="95">
        <v>45496</v>
      </c>
      <c r="C1496" s="96">
        <v>228.72030828000001</v>
      </c>
      <c r="D1496" s="96">
        <v>127.76477767999999</v>
      </c>
      <c r="E1496" s="96">
        <v>157.72536087084092</v>
      </c>
      <c r="F1496" s="96">
        <v>157.08396271999999</v>
      </c>
      <c r="G1496" s="49"/>
      <c r="H1496" s="97">
        <v>127.76477767999999</v>
      </c>
      <c r="I1496" s="98">
        <v>2538210.7799999998</v>
      </c>
    </row>
    <row r="1497" spans="2:9" ht="15.95" customHeight="1" x14ac:dyDescent="0.2">
      <c r="B1497" s="95">
        <v>45497</v>
      </c>
      <c r="C1497" s="96">
        <v>228.87999199000001</v>
      </c>
      <c r="D1497" s="96">
        <v>127.85397813</v>
      </c>
      <c r="E1497" s="96">
        <v>157.50737112753782</v>
      </c>
      <c r="F1497" s="96">
        <v>157.14564902000001</v>
      </c>
      <c r="G1497" s="49"/>
      <c r="H1497" s="97">
        <v>127.85397813</v>
      </c>
      <c r="I1497" s="98">
        <v>3254868.68</v>
      </c>
    </row>
    <row r="1498" spans="2:9" ht="15.95" customHeight="1" x14ac:dyDescent="0.2">
      <c r="B1498" s="95">
        <v>45498</v>
      </c>
      <c r="C1498" s="96">
        <v>228.87999199000001</v>
      </c>
      <c r="D1498" s="96">
        <v>127.85397813</v>
      </c>
      <c r="E1498" s="96">
        <v>157.20414180512259</v>
      </c>
      <c r="F1498" s="96">
        <v>157.2073595</v>
      </c>
      <c r="G1498" s="49"/>
      <c r="H1498" s="97">
        <v>127.85397813</v>
      </c>
      <c r="I1498" s="98">
        <v>6397127.8300000001</v>
      </c>
    </row>
    <row r="1499" spans="2:9" ht="15.95" customHeight="1" x14ac:dyDescent="0.2">
      <c r="B1499" s="95">
        <v>45499</v>
      </c>
      <c r="C1499" s="96">
        <v>229.76712373999999</v>
      </c>
      <c r="D1499" s="96">
        <v>128.34953619000001</v>
      </c>
      <c r="E1499" s="96">
        <v>157.24373395935498</v>
      </c>
      <c r="F1499" s="96">
        <v>157.26909416000001</v>
      </c>
      <c r="G1499" s="49"/>
      <c r="H1499" s="97">
        <v>128.34953619000001</v>
      </c>
      <c r="I1499" s="98">
        <v>3288407.08</v>
      </c>
    </row>
    <row r="1500" spans="2:9" ht="15.95" customHeight="1" x14ac:dyDescent="0.2">
      <c r="B1500" s="95">
        <v>45502</v>
      </c>
      <c r="C1500" s="96">
        <v>228.6043454</v>
      </c>
      <c r="D1500" s="96">
        <v>127.7</v>
      </c>
      <c r="E1500" s="96">
        <v>156.19710371747024</v>
      </c>
      <c r="F1500" s="96">
        <v>157.33085317999999</v>
      </c>
      <c r="G1500" s="49"/>
      <c r="H1500" s="97">
        <v>127.7</v>
      </c>
      <c r="I1500" s="98">
        <v>2833578.27</v>
      </c>
    </row>
    <row r="1501" spans="2:9" ht="15.95" customHeight="1" x14ac:dyDescent="0.2">
      <c r="B1501" s="95">
        <v>45503</v>
      </c>
      <c r="C1501" s="96">
        <v>228.6043454</v>
      </c>
      <c r="D1501" s="96">
        <v>127.7</v>
      </c>
      <c r="E1501" s="96">
        <v>156.43093032246628</v>
      </c>
      <c r="F1501" s="96">
        <v>157.39263636999999</v>
      </c>
      <c r="G1501" s="49"/>
      <c r="H1501" s="97">
        <v>127.7</v>
      </c>
      <c r="I1501" s="98">
        <v>3341415.27</v>
      </c>
    </row>
    <row r="1502" spans="2:9" ht="15.95" customHeight="1" x14ac:dyDescent="0.2">
      <c r="B1502" s="95">
        <v>45504</v>
      </c>
      <c r="C1502" s="96">
        <v>228.33582032000001</v>
      </c>
      <c r="D1502" s="96">
        <v>127.55</v>
      </c>
      <c r="E1502" s="96">
        <v>156.72810437423419</v>
      </c>
      <c r="F1502" s="96">
        <v>157.45444373999999</v>
      </c>
      <c r="G1502" s="49"/>
      <c r="H1502" s="97">
        <v>127.55</v>
      </c>
      <c r="I1502" s="98">
        <v>3480195.95</v>
      </c>
    </row>
    <row r="1503" spans="2:9" ht="15.95" customHeight="1" x14ac:dyDescent="0.2">
      <c r="B1503" s="95">
        <v>45505</v>
      </c>
      <c r="C1503" s="96">
        <v>228.87647340999999</v>
      </c>
      <c r="D1503" s="96">
        <v>127</v>
      </c>
      <c r="E1503" s="96">
        <v>156.7662991583172</v>
      </c>
      <c r="F1503" s="96">
        <v>157.51627547000001</v>
      </c>
      <c r="G1503" s="49"/>
      <c r="H1503" s="97">
        <v>127</v>
      </c>
      <c r="I1503" s="98">
        <v>3046128.61</v>
      </c>
    </row>
    <row r="1504" spans="2:9" ht="15.95" customHeight="1" x14ac:dyDescent="0.2">
      <c r="B1504" s="95">
        <v>45506</v>
      </c>
      <c r="C1504" s="96">
        <v>228.87647340999999</v>
      </c>
      <c r="D1504" s="96">
        <v>127</v>
      </c>
      <c r="E1504" s="96">
        <v>156.92327040509741</v>
      </c>
      <c r="F1504" s="96">
        <v>157.57813156</v>
      </c>
      <c r="G1504" s="49"/>
      <c r="H1504" s="97">
        <v>127</v>
      </c>
      <c r="I1504" s="98">
        <v>4535748.78</v>
      </c>
    </row>
    <row r="1505" spans="2:9" ht="15.95" customHeight="1" x14ac:dyDescent="0.2">
      <c r="B1505" s="95">
        <v>45509</v>
      </c>
      <c r="C1505" s="96">
        <v>228.94856049000001</v>
      </c>
      <c r="D1505" s="96">
        <v>127.04</v>
      </c>
      <c r="E1505" s="96">
        <v>156.16263525378551</v>
      </c>
      <c r="F1505" s="96">
        <v>157.64001182000001</v>
      </c>
      <c r="G1505" s="49"/>
      <c r="H1505" s="97">
        <v>127.04</v>
      </c>
      <c r="I1505" s="98">
        <v>3130760.18</v>
      </c>
    </row>
    <row r="1506" spans="2:9" ht="15.95" customHeight="1" x14ac:dyDescent="0.2">
      <c r="B1506" s="95">
        <v>45510</v>
      </c>
      <c r="C1506" s="96">
        <v>228.87647340999999</v>
      </c>
      <c r="D1506" s="96">
        <v>127</v>
      </c>
      <c r="E1506" s="96">
        <v>155.92042442789318</v>
      </c>
      <c r="F1506" s="96">
        <v>157.70191643999999</v>
      </c>
      <c r="G1506" s="49"/>
      <c r="H1506" s="97">
        <v>127</v>
      </c>
      <c r="I1506" s="98">
        <v>2686607.79</v>
      </c>
    </row>
    <row r="1507" spans="2:9" ht="15.95" customHeight="1" x14ac:dyDescent="0.2">
      <c r="B1507" s="95">
        <v>45511</v>
      </c>
      <c r="C1507" s="96">
        <v>228.85845164</v>
      </c>
      <c r="D1507" s="96">
        <v>126.99</v>
      </c>
      <c r="E1507" s="96">
        <v>156.00659558710487</v>
      </c>
      <c r="F1507" s="96">
        <v>157.76384542</v>
      </c>
      <c r="G1507" s="49"/>
      <c r="H1507" s="97">
        <v>126.99</v>
      </c>
      <c r="I1507" s="98">
        <v>2040602.97</v>
      </c>
    </row>
    <row r="1508" spans="2:9" ht="15.95" customHeight="1" x14ac:dyDescent="0.2">
      <c r="B1508" s="95">
        <v>45512</v>
      </c>
      <c r="C1508" s="96">
        <v>228.84042987000001</v>
      </c>
      <c r="D1508" s="96">
        <v>126.98</v>
      </c>
      <c r="E1508" s="96">
        <v>155.80956639604244</v>
      </c>
      <c r="F1508" s="96">
        <v>157.82579858</v>
      </c>
      <c r="G1508" s="49"/>
      <c r="H1508" s="97">
        <v>126.98</v>
      </c>
      <c r="I1508" s="98">
        <v>4622499.4400000004</v>
      </c>
    </row>
    <row r="1509" spans="2:9" ht="15.95" customHeight="1" x14ac:dyDescent="0.2">
      <c r="B1509" s="95">
        <v>45513</v>
      </c>
      <c r="C1509" s="96">
        <v>228.91251695</v>
      </c>
      <c r="D1509" s="96">
        <v>127.02</v>
      </c>
      <c r="E1509" s="96">
        <v>156.03826931049079</v>
      </c>
      <c r="F1509" s="96">
        <v>157.8877761</v>
      </c>
      <c r="G1509" s="49"/>
      <c r="H1509" s="97">
        <v>127.02</v>
      </c>
      <c r="I1509" s="98">
        <v>3097320.81</v>
      </c>
    </row>
    <row r="1510" spans="2:9" ht="15.95" customHeight="1" x14ac:dyDescent="0.2">
      <c r="B1510" s="95">
        <v>45516</v>
      </c>
      <c r="C1510" s="96">
        <v>228.64219041000001</v>
      </c>
      <c r="D1510" s="96">
        <v>126.87</v>
      </c>
      <c r="E1510" s="96">
        <v>156.1444694418436</v>
      </c>
      <c r="F1510" s="96">
        <v>157.94977797999999</v>
      </c>
      <c r="G1510" s="49"/>
      <c r="H1510" s="97">
        <v>126.87</v>
      </c>
      <c r="I1510" s="98">
        <v>6060850.4699999997</v>
      </c>
    </row>
    <row r="1511" spans="2:9" ht="15.95" customHeight="1" x14ac:dyDescent="0.2">
      <c r="B1511" s="95">
        <v>45517</v>
      </c>
      <c r="C1511" s="96">
        <v>229.14679995</v>
      </c>
      <c r="D1511" s="96">
        <v>127.15</v>
      </c>
      <c r="E1511" s="96">
        <v>156.28187750653251</v>
      </c>
      <c r="F1511" s="96">
        <v>158.01180421999999</v>
      </c>
      <c r="G1511" s="49"/>
      <c r="H1511" s="97">
        <v>127.15</v>
      </c>
      <c r="I1511" s="98">
        <v>3099293.85</v>
      </c>
    </row>
    <row r="1512" spans="2:9" ht="15.95" customHeight="1" x14ac:dyDescent="0.2">
      <c r="B1512" s="95">
        <v>45518</v>
      </c>
      <c r="C1512" s="96">
        <v>229.50723533999999</v>
      </c>
      <c r="D1512" s="96">
        <v>127.35</v>
      </c>
      <c r="E1512" s="96">
        <v>156.64985164586895</v>
      </c>
      <c r="F1512" s="96">
        <v>158.07385481</v>
      </c>
      <c r="G1512" s="49"/>
      <c r="H1512" s="97">
        <v>127.35</v>
      </c>
      <c r="I1512" s="98">
        <v>2634971.35</v>
      </c>
    </row>
    <row r="1513" spans="2:9" ht="15.95" customHeight="1" x14ac:dyDescent="0.2">
      <c r="B1513" s="95">
        <v>45519</v>
      </c>
      <c r="C1513" s="96">
        <v>229.36306119</v>
      </c>
      <c r="D1513" s="96">
        <v>127.27</v>
      </c>
      <c r="E1513" s="96">
        <v>157.15849438024287</v>
      </c>
      <c r="F1513" s="96">
        <v>158.13592976999999</v>
      </c>
      <c r="G1513" s="49"/>
      <c r="H1513" s="97">
        <v>127.27</v>
      </c>
      <c r="I1513" s="98">
        <v>2798082.76</v>
      </c>
    </row>
    <row r="1514" spans="2:9" ht="15.95" customHeight="1" x14ac:dyDescent="0.2">
      <c r="B1514" s="95">
        <v>45520</v>
      </c>
      <c r="C1514" s="96">
        <v>229.29097411000001</v>
      </c>
      <c r="D1514" s="96">
        <v>127.23</v>
      </c>
      <c r="E1514" s="96">
        <v>157.691358197206</v>
      </c>
      <c r="F1514" s="96">
        <v>158.19802908</v>
      </c>
      <c r="G1514" s="49"/>
      <c r="H1514" s="97">
        <v>127.23</v>
      </c>
      <c r="I1514" s="98">
        <v>4127750.13</v>
      </c>
    </row>
    <row r="1515" spans="2:9" ht="15.95" customHeight="1" x14ac:dyDescent="0.2">
      <c r="B1515" s="95">
        <v>45523</v>
      </c>
      <c r="C1515" s="96">
        <v>229.34503942000001</v>
      </c>
      <c r="D1515" s="96">
        <v>127.26</v>
      </c>
      <c r="E1515" s="96">
        <v>157.53112642007721</v>
      </c>
      <c r="F1515" s="96">
        <v>158.26015276000001</v>
      </c>
      <c r="G1515" s="49"/>
      <c r="H1515" s="97">
        <v>127.26</v>
      </c>
      <c r="I1515" s="98">
        <v>4237641.7699999996</v>
      </c>
    </row>
    <row r="1516" spans="2:9" ht="15.95" customHeight="1" x14ac:dyDescent="0.2">
      <c r="B1516" s="95">
        <v>45524</v>
      </c>
      <c r="C1516" s="96">
        <v>229.41712649999999</v>
      </c>
      <c r="D1516" s="96">
        <v>127.3</v>
      </c>
      <c r="E1516" s="96">
        <v>157.55441592256687</v>
      </c>
      <c r="F1516" s="96">
        <v>158.32230079000001</v>
      </c>
      <c r="G1516" s="49"/>
      <c r="H1516" s="97">
        <v>127.3</v>
      </c>
      <c r="I1516" s="98">
        <v>2791204.09</v>
      </c>
    </row>
    <row r="1517" spans="2:9" ht="15.95" customHeight="1" x14ac:dyDescent="0.2">
      <c r="B1517" s="95">
        <v>45525</v>
      </c>
      <c r="C1517" s="96">
        <v>229.95777957999999</v>
      </c>
      <c r="D1517" s="96">
        <v>127.6</v>
      </c>
      <c r="E1517" s="96">
        <v>157.52181061908138</v>
      </c>
      <c r="F1517" s="96">
        <v>158.38447336999999</v>
      </c>
      <c r="G1517" s="49"/>
      <c r="H1517" s="97">
        <v>127.6</v>
      </c>
      <c r="I1517" s="98">
        <v>3258501.9</v>
      </c>
    </row>
    <row r="1518" spans="2:9" ht="15.95" customHeight="1" x14ac:dyDescent="0.2">
      <c r="B1518" s="95">
        <v>45526</v>
      </c>
      <c r="C1518" s="96">
        <v>229.23690880000001</v>
      </c>
      <c r="D1518" s="96">
        <v>127.2</v>
      </c>
      <c r="E1518" s="96">
        <v>157.37368938324721</v>
      </c>
      <c r="F1518" s="96">
        <v>158.44667029999999</v>
      </c>
      <c r="G1518" s="49"/>
      <c r="H1518" s="97">
        <v>127.2</v>
      </c>
      <c r="I1518" s="98">
        <v>2162508.2799999998</v>
      </c>
    </row>
    <row r="1519" spans="2:9" ht="15.95" customHeight="1" x14ac:dyDescent="0.2">
      <c r="B1519" s="95">
        <v>45527</v>
      </c>
      <c r="C1519" s="96">
        <v>230.22810612999999</v>
      </c>
      <c r="D1519" s="96">
        <v>127.75</v>
      </c>
      <c r="E1519" s="96">
        <v>157.8301636320443</v>
      </c>
      <c r="F1519" s="96">
        <v>158.5088916</v>
      </c>
      <c r="G1519" s="49"/>
      <c r="H1519" s="97">
        <v>127.75</v>
      </c>
      <c r="I1519" s="98">
        <v>3169810.27</v>
      </c>
    </row>
    <row r="1520" spans="2:9" ht="15.95" customHeight="1" x14ac:dyDescent="0.2">
      <c r="B1520" s="95">
        <v>45530</v>
      </c>
      <c r="C1520" s="96">
        <v>230.39030205</v>
      </c>
      <c r="D1520" s="96">
        <v>127.84</v>
      </c>
      <c r="E1520" s="96">
        <v>157.75796617432638</v>
      </c>
      <c r="F1520" s="96">
        <v>158.57113742999999</v>
      </c>
      <c r="G1520" s="49"/>
      <c r="H1520" s="97">
        <v>127.84</v>
      </c>
      <c r="I1520" s="98">
        <v>2914681.13</v>
      </c>
    </row>
    <row r="1521" spans="2:9" ht="15.95" customHeight="1" x14ac:dyDescent="0.2">
      <c r="B1521" s="95">
        <v>45531</v>
      </c>
      <c r="C1521" s="96">
        <v>229.90371426999999</v>
      </c>
      <c r="D1521" s="96">
        <v>127.57</v>
      </c>
      <c r="E1521" s="96">
        <v>157.61962652953787</v>
      </c>
      <c r="F1521" s="96">
        <v>158.63340762999999</v>
      </c>
      <c r="G1521" s="49"/>
      <c r="H1521" s="97">
        <v>127.57</v>
      </c>
      <c r="I1521" s="98">
        <v>2348510.35</v>
      </c>
    </row>
    <row r="1522" spans="2:9" ht="15.95" customHeight="1" x14ac:dyDescent="0.2">
      <c r="B1522" s="95">
        <v>45532</v>
      </c>
      <c r="C1522" s="96">
        <v>229.05669111</v>
      </c>
      <c r="D1522" s="96">
        <v>127.1</v>
      </c>
      <c r="E1522" s="96">
        <v>157.51528955838424</v>
      </c>
      <c r="F1522" s="96">
        <v>158.69570236999999</v>
      </c>
      <c r="G1522" s="49"/>
      <c r="H1522" s="97">
        <v>127.1</v>
      </c>
      <c r="I1522" s="98">
        <v>2958469.18</v>
      </c>
    </row>
    <row r="1523" spans="2:9" ht="15.95" customHeight="1" x14ac:dyDescent="0.2">
      <c r="B1523" s="95">
        <v>45533</v>
      </c>
      <c r="C1523" s="96">
        <v>229.34503942000001</v>
      </c>
      <c r="D1523" s="96">
        <v>127.26</v>
      </c>
      <c r="E1523" s="96">
        <v>157.71045558924749</v>
      </c>
      <c r="F1523" s="96">
        <v>158.75802146999999</v>
      </c>
      <c r="G1523" s="49"/>
      <c r="H1523" s="97">
        <v>127.26</v>
      </c>
      <c r="I1523" s="98">
        <v>2402663.4</v>
      </c>
    </row>
    <row r="1524" spans="2:9" ht="15.95" customHeight="1" x14ac:dyDescent="0.2">
      <c r="B1524" s="95">
        <v>45534</v>
      </c>
      <c r="C1524" s="96">
        <v>229.93975781</v>
      </c>
      <c r="D1524" s="96">
        <v>127.59</v>
      </c>
      <c r="E1524" s="96">
        <v>158.06818234748849</v>
      </c>
      <c r="F1524" s="96">
        <v>158.82036511000001</v>
      </c>
      <c r="G1524" s="49"/>
      <c r="H1524" s="97">
        <v>127.59</v>
      </c>
      <c r="I1524" s="98">
        <v>3483113.53</v>
      </c>
    </row>
    <row r="1525" spans="2:9" ht="15.95" customHeight="1" x14ac:dyDescent="0.2">
      <c r="B1525" s="95">
        <v>45537</v>
      </c>
      <c r="C1525" s="96">
        <v>229.92161518</v>
      </c>
      <c r="D1525" s="96">
        <v>126.73</v>
      </c>
      <c r="E1525" s="96">
        <v>157.87115315642606</v>
      </c>
      <c r="F1525" s="96">
        <v>158.88273329</v>
      </c>
      <c r="G1525" s="49"/>
      <c r="H1525" s="97">
        <v>126.73</v>
      </c>
      <c r="I1525" s="98">
        <v>3113619.5</v>
      </c>
    </row>
    <row r="1526" spans="2:9" ht="15.95" customHeight="1" x14ac:dyDescent="0.2">
      <c r="B1526" s="95">
        <v>45538</v>
      </c>
      <c r="C1526" s="96">
        <v>229.68576092000001</v>
      </c>
      <c r="D1526" s="96">
        <v>126.6</v>
      </c>
      <c r="E1526" s="96">
        <v>157.60984493849222</v>
      </c>
      <c r="F1526" s="96">
        <v>158.94512584</v>
      </c>
      <c r="G1526" s="49"/>
      <c r="H1526" s="97">
        <v>126.6</v>
      </c>
      <c r="I1526" s="98">
        <v>3303601.79</v>
      </c>
    </row>
    <row r="1527" spans="2:9" ht="15.95" customHeight="1" x14ac:dyDescent="0.2">
      <c r="B1527" s="95">
        <v>45539</v>
      </c>
      <c r="C1527" s="96">
        <v>229.03262606000001</v>
      </c>
      <c r="D1527" s="96">
        <v>126.24</v>
      </c>
      <c r="E1527" s="96">
        <v>157.68623450665825</v>
      </c>
      <c r="F1527" s="96">
        <v>159.00754291999999</v>
      </c>
      <c r="G1527" s="49"/>
      <c r="H1527" s="97">
        <v>126.24</v>
      </c>
      <c r="I1527" s="98">
        <v>3349879.37</v>
      </c>
    </row>
    <row r="1528" spans="2:9" ht="15.95" customHeight="1" x14ac:dyDescent="0.2">
      <c r="B1528" s="95">
        <v>45540</v>
      </c>
      <c r="C1528" s="96">
        <v>229.01448342</v>
      </c>
      <c r="D1528" s="96">
        <v>126.23</v>
      </c>
      <c r="E1528" s="96">
        <v>157.54742907181995</v>
      </c>
      <c r="F1528" s="96">
        <v>159.06998454999999</v>
      </c>
      <c r="G1528" s="49"/>
      <c r="H1528" s="97">
        <v>126.23</v>
      </c>
      <c r="I1528" s="98">
        <v>2989912.91</v>
      </c>
    </row>
    <row r="1529" spans="2:9" ht="15.95" customHeight="1" x14ac:dyDescent="0.2">
      <c r="B1529" s="95">
        <v>45541</v>
      </c>
      <c r="C1529" s="96">
        <v>228.81491442999999</v>
      </c>
      <c r="D1529" s="96">
        <v>126.12</v>
      </c>
      <c r="E1529" s="96">
        <v>157.7425951026832</v>
      </c>
      <c r="F1529" s="96">
        <v>159.13245072000001</v>
      </c>
      <c r="G1529" s="49"/>
      <c r="H1529" s="97">
        <v>126.12</v>
      </c>
      <c r="I1529" s="98">
        <v>2514694.7400000002</v>
      </c>
    </row>
    <row r="1530" spans="2:9" ht="15.95" customHeight="1" x14ac:dyDescent="0.2">
      <c r="B1530" s="95">
        <v>45544</v>
      </c>
      <c r="C1530" s="96">
        <v>227.92592531</v>
      </c>
      <c r="D1530" s="96">
        <v>125.63</v>
      </c>
      <c r="E1530" s="96">
        <v>157.54090801112284</v>
      </c>
      <c r="F1530" s="96">
        <v>159.19494143</v>
      </c>
      <c r="G1530" s="49"/>
      <c r="H1530" s="97">
        <v>125.63</v>
      </c>
      <c r="I1530" s="98">
        <v>3309643.42</v>
      </c>
    </row>
    <row r="1531" spans="2:9" ht="15.95" customHeight="1" x14ac:dyDescent="0.2">
      <c r="B1531" s="95">
        <v>45545</v>
      </c>
      <c r="C1531" s="96">
        <v>228.47020437</v>
      </c>
      <c r="D1531" s="96">
        <v>125.93</v>
      </c>
      <c r="E1531" s="96">
        <v>157.05974688968672</v>
      </c>
      <c r="F1531" s="96">
        <v>159.25745669</v>
      </c>
      <c r="G1531" s="49"/>
      <c r="H1531" s="97">
        <v>125.93</v>
      </c>
      <c r="I1531" s="98">
        <v>2475771.2799999998</v>
      </c>
    </row>
    <row r="1532" spans="2:9" ht="15.95" customHeight="1" x14ac:dyDescent="0.2">
      <c r="B1532" s="95">
        <v>45546</v>
      </c>
      <c r="C1532" s="96">
        <v>228.05292376</v>
      </c>
      <c r="D1532" s="96">
        <v>125.7</v>
      </c>
      <c r="E1532" s="96">
        <v>156.84455188668238</v>
      </c>
      <c r="F1532" s="96">
        <v>159.31999648999999</v>
      </c>
      <c r="G1532" s="49"/>
      <c r="H1532" s="97">
        <v>125.7</v>
      </c>
      <c r="I1532" s="98">
        <v>2866935.19</v>
      </c>
    </row>
    <row r="1533" spans="2:9" ht="15.95" customHeight="1" x14ac:dyDescent="0.2">
      <c r="B1533" s="95">
        <v>45547</v>
      </c>
      <c r="C1533" s="96">
        <v>228.39763382999999</v>
      </c>
      <c r="D1533" s="96">
        <v>125.89</v>
      </c>
      <c r="E1533" s="96">
        <v>156.43512243291434</v>
      </c>
      <c r="F1533" s="96">
        <v>159.38256082999999</v>
      </c>
      <c r="G1533" s="49"/>
      <c r="H1533" s="97">
        <v>125.89</v>
      </c>
      <c r="I1533" s="98">
        <v>2002705.1</v>
      </c>
    </row>
    <row r="1534" spans="2:9" ht="15.95" customHeight="1" x14ac:dyDescent="0.2">
      <c r="B1534" s="95">
        <v>45548</v>
      </c>
      <c r="C1534" s="96">
        <v>228.05292376</v>
      </c>
      <c r="D1534" s="96">
        <v>125.7</v>
      </c>
      <c r="E1534" s="96">
        <v>156.70574645184405</v>
      </c>
      <c r="F1534" s="96">
        <v>159.44514971000001</v>
      </c>
      <c r="G1534" s="49"/>
      <c r="H1534" s="97">
        <v>125.7</v>
      </c>
      <c r="I1534" s="98">
        <v>3466234.95</v>
      </c>
    </row>
    <row r="1535" spans="2:9" ht="15.95" customHeight="1" x14ac:dyDescent="0.2">
      <c r="B1535" s="95">
        <v>45551</v>
      </c>
      <c r="C1535" s="96">
        <v>225.89395017999999</v>
      </c>
      <c r="D1535" s="96">
        <v>124.51</v>
      </c>
      <c r="E1535" s="96">
        <v>156.53899361401815</v>
      </c>
      <c r="F1535" s="96">
        <v>159.50776313</v>
      </c>
      <c r="G1535" s="49"/>
      <c r="H1535" s="97">
        <v>124.51</v>
      </c>
      <c r="I1535" s="98">
        <v>4264646.0199999996</v>
      </c>
    </row>
    <row r="1536" spans="2:9" ht="15.95" customHeight="1" x14ac:dyDescent="0.2">
      <c r="B1536" s="95">
        <v>45552</v>
      </c>
      <c r="C1536" s="96">
        <v>225.87580754000001</v>
      </c>
      <c r="D1536" s="96">
        <v>124.5</v>
      </c>
      <c r="E1536" s="96">
        <v>156.21014583886432</v>
      </c>
      <c r="F1536" s="96">
        <v>159.5704011</v>
      </c>
      <c r="G1536" s="49"/>
      <c r="H1536" s="97">
        <v>124.5</v>
      </c>
      <c r="I1536" s="98">
        <v>3520358.54</v>
      </c>
    </row>
    <row r="1537" spans="2:9" ht="15.95" customHeight="1" x14ac:dyDescent="0.2">
      <c r="B1537" s="95">
        <v>45553</v>
      </c>
      <c r="C1537" s="96">
        <v>225.27710058</v>
      </c>
      <c r="D1537" s="96">
        <v>124.17</v>
      </c>
      <c r="E1537" s="96">
        <v>156.04665353138702</v>
      </c>
      <c r="F1537" s="96">
        <v>159.6330638</v>
      </c>
      <c r="G1537" s="49"/>
      <c r="H1537" s="97">
        <v>124.17</v>
      </c>
      <c r="I1537" s="98">
        <v>4297123.9400000004</v>
      </c>
    </row>
    <row r="1538" spans="2:9" ht="15.95" customHeight="1" x14ac:dyDescent="0.2">
      <c r="B1538" s="95">
        <v>45554</v>
      </c>
      <c r="C1538" s="96">
        <v>225.51295483999999</v>
      </c>
      <c r="D1538" s="96">
        <v>124.3</v>
      </c>
      <c r="E1538" s="96">
        <v>155.60275561393431</v>
      </c>
      <c r="F1538" s="96">
        <v>159.69718438999999</v>
      </c>
      <c r="G1538" s="49"/>
      <c r="H1538" s="97">
        <v>124.3</v>
      </c>
      <c r="I1538" s="98">
        <v>3171393.45</v>
      </c>
    </row>
    <row r="1539" spans="2:9" ht="15.95" customHeight="1" x14ac:dyDescent="0.2">
      <c r="B1539" s="95">
        <v>45555</v>
      </c>
      <c r="C1539" s="96">
        <v>225.87580754000001</v>
      </c>
      <c r="D1539" s="96">
        <v>124.5</v>
      </c>
      <c r="E1539" s="96">
        <v>155.27437362883029</v>
      </c>
      <c r="F1539" s="96">
        <v>159.7613308</v>
      </c>
      <c r="G1539" s="49"/>
      <c r="H1539" s="97">
        <v>124.5</v>
      </c>
      <c r="I1539" s="98">
        <v>8223505.21</v>
      </c>
    </row>
    <row r="1540" spans="2:9" ht="15.95" customHeight="1" x14ac:dyDescent="0.2">
      <c r="B1540" s="95">
        <v>45558</v>
      </c>
      <c r="C1540" s="96">
        <v>221.37643403000001</v>
      </c>
      <c r="D1540" s="96">
        <v>122.02</v>
      </c>
      <c r="E1540" s="96">
        <v>154.26826712127749</v>
      </c>
      <c r="F1540" s="96">
        <v>159.82550304</v>
      </c>
      <c r="G1540" s="49"/>
      <c r="H1540" s="97">
        <v>122.02</v>
      </c>
      <c r="I1540" s="98">
        <v>7277227.7800000003</v>
      </c>
    </row>
    <row r="1541" spans="2:9" ht="15.95" customHeight="1" x14ac:dyDescent="0.2">
      <c r="B1541" s="95">
        <v>45559</v>
      </c>
      <c r="C1541" s="96">
        <v>221.34014876000001</v>
      </c>
      <c r="D1541" s="96">
        <v>122</v>
      </c>
      <c r="E1541" s="96">
        <v>153.87514031925227</v>
      </c>
      <c r="F1541" s="96">
        <v>159.88970111</v>
      </c>
      <c r="G1541" s="49"/>
      <c r="H1541" s="97">
        <v>122</v>
      </c>
      <c r="I1541" s="98">
        <v>4605061.04</v>
      </c>
    </row>
    <row r="1542" spans="2:9" ht="15.95" customHeight="1" x14ac:dyDescent="0.2">
      <c r="B1542" s="95">
        <v>45560</v>
      </c>
      <c r="C1542" s="96">
        <v>221.10429450000001</v>
      </c>
      <c r="D1542" s="96">
        <v>121.87</v>
      </c>
      <c r="E1542" s="96">
        <v>153.41866607045517</v>
      </c>
      <c r="F1542" s="96">
        <v>159.95392482</v>
      </c>
      <c r="G1542" s="49"/>
      <c r="H1542" s="97">
        <v>121.87</v>
      </c>
      <c r="I1542" s="98">
        <v>3283618.46</v>
      </c>
    </row>
    <row r="1543" spans="2:9" ht="15.95" customHeight="1" x14ac:dyDescent="0.2">
      <c r="B1543" s="95">
        <v>45561</v>
      </c>
      <c r="C1543" s="96">
        <v>221.34014876000001</v>
      </c>
      <c r="D1543" s="96">
        <v>122</v>
      </c>
      <c r="E1543" s="96">
        <v>153.43776346249669</v>
      </c>
      <c r="F1543" s="96">
        <v>160.01817435000001</v>
      </c>
      <c r="G1543" s="49"/>
      <c r="H1543" s="97">
        <v>122</v>
      </c>
      <c r="I1543" s="98">
        <v>4643392.88</v>
      </c>
    </row>
    <row r="1544" spans="2:9" ht="15.95" customHeight="1" x14ac:dyDescent="0.2">
      <c r="B1544" s="95">
        <v>45562</v>
      </c>
      <c r="C1544" s="96">
        <v>221.88442781000001</v>
      </c>
      <c r="D1544" s="96">
        <v>122.3</v>
      </c>
      <c r="E1544" s="96">
        <v>154.13598274713632</v>
      </c>
      <c r="F1544" s="96">
        <v>160.08244970000001</v>
      </c>
      <c r="G1544" s="49"/>
      <c r="H1544" s="97">
        <v>122.3</v>
      </c>
      <c r="I1544" s="98">
        <v>4460676.43</v>
      </c>
    </row>
    <row r="1545" spans="2:9" ht="15.95" customHeight="1" x14ac:dyDescent="0.2">
      <c r="B1545" s="95">
        <v>45565</v>
      </c>
      <c r="C1545" s="96">
        <v>220.48744490000001</v>
      </c>
      <c r="D1545" s="96">
        <v>121.53</v>
      </c>
      <c r="E1545" s="96">
        <v>153.98879309140173</v>
      </c>
      <c r="F1545" s="96">
        <v>160.14675088000001</v>
      </c>
      <c r="G1545" s="49"/>
      <c r="H1545" s="97">
        <v>121.53</v>
      </c>
      <c r="I1545" s="98">
        <v>4682137.87</v>
      </c>
    </row>
    <row r="1546" spans="2:9" ht="15.95" customHeight="1" x14ac:dyDescent="0.2">
      <c r="B1546" s="95">
        <v>45566</v>
      </c>
      <c r="C1546" s="96">
        <v>220.45090406</v>
      </c>
      <c r="D1546" s="96">
        <v>120.66</v>
      </c>
      <c r="E1546" s="96">
        <v>152.69995202362463</v>
      </c>
      <c r="F1546" s="96">
        <v>160.21107789000001</v>
      </c>
      <c r="G1546" s="49"/>
      <c r="H1546" s="97">
        <v>120.66</v>
      </c>
      <c r="I1546" s="98">
        <v>8353302.6799999997</v>
      </c>
    </row>
    <row r="1547" spans="2:9" ht="15.95" customHeight="1" x14ac:dyDescent="0.2">
      <c r="B1547" s="95">
        <v>45567</v>
      </c>
      <c r="C1547" s="96">
        <v>221.83945607999999</v>
      </c>
      <c r="D1547" s="96">
        <v>121.42</v>
      </c>
      <c r="E1547" s="96">
        <v>152.72603626641302</v>
      </c>
      <c r="F1547" s="96">
        <v>160.27543072</v>
      </c>
      <c r="G1547" s="49"/>
      <c r="H1547" s="97">
        <v>121.42</v>
      </c>
      <c r="I1547" s="98">
        <v>8051025.5</v>
      </c>
    </row>
    <row r="1548" spans="2:9" ht="15.95" customHeight="1" x14ac:dyDescent="0.2">
      <c r="B1548" s="95">
        <v>45568</v>
      </c>
      <c r="C1548" s="96">
        <v>219.61046468000001</v>
      </c>
      <c r="D1548" s="96">
        <v>120.2</v>
      </c>
      <c r="E1548" s="96">
        <v>152.38787269026332</v>
      </c>
      <c r="F1548" s="96">
        <v>160.33980937000001</v>
      </c>
      <c r="G1548" s="49"/>
      <c r="H1548" s="97">
        <v>120.2</v>
      </c>
      <c r="I1548" s="98">
        <v>7650828.0800000001</v>
      </c>
    </row>
    <row r="1549" spans="2:9" ht="15.95" customHeight="1" x14ac:dyDescent="0.2">
      <c r="B1549" s="95">
        <v>45569</v>
      </c>
      <c r="C1549" s="96">
        <v>220.32301111000001</v>
      </c>
      <c r="D1549" s="96">
        <v>120.59</v>
      </c>
      <c r="E1549" s="96">
        <v>152.60679401366602</v>
      </c>
      <c r="F1549" s="96">
        <v>160.40421384999999</v>
      </c>
      <c r="G1549" s="49"/>
      <c r="H1549" s="97">
        <v>120.59</v>
      </c>
      <c r="I1549" s="98">
        <v>3094266.73</v>
      </c>
    </row>
    <row r="1550" spans="2:9" ht="15.95" customHeight="1" x14ac:dyDescent="0.2">
      <c r="B1550" s="95">
        <v>45572</v>
      </c>
      <c r="C1550" s="96">
        <v>221.82118566</v>
      </c>
      <c r="D1550" s="96">
        <v>121.41</v>
      </c>
      <c r="E1550" s="96">
        <v>152.58350451117636</v>
      </c>
      <c r="F1550" s="96">
        <v>160.46864434</v>
      </c>
      <c r="G1550" s="49"/>
      <c r="H1550" s="97">
        <v>121.41</v>
      </c>
      <c r="I1550" s="98">
        <v>3055551.53</v>
      </c>
    </row>
    <row r="1551" spans="2:9" ht="15.95" customHeight="1" x14ac:dyDescent="0.2">
      <c r="B1551" s="95">
        <v>45573</v>
      </c>
      <c r="C1551" s="96">
        <v>221.19999134</v>
      </c>
      <c r="D1551" s="96">
        <v>121.07</v>
      </c>
      <c r="E1551" s="96">
        <v>151.70735342751578</v>
      </c>
      <c r="F1551" s="96">
        <v>160.53310064999999</v>
      </c>
      <c r="G1551" s="49"/>
      <c r="H1551" s="97">
        <v>121.07</v>
      </c>
      <c r="I1551" s="98">
        <v>2507403.04</v>
      </c>
    </row>
    <row r="1552" spans="2:9" ht="15.95" customHeight="1" x14ac:dyDescent="0.2">
      <c r="B1552" s="95">
        <v>45574</v>
      </c>
      <c r="C1552" s="96">
        <v>220.45090406</v>
      </c>
      <c r="D1552" s="96">
        <v>120.66</v>
      </c>
      <c r="E1552" s="96">
        <v>150.54939936373052</v>
      </c>
      <c r="F1552" s="96">
        <v>160.59758278999999</v>
      </c>
      <c r="G1552" s="49"/>
      <c r="H1552" s="97">
        <v>120.66</v>
      </c>
      <c r="I1552" s="98">
        <v>2949250.62</v>
      </c>
    </row>
    <row r="1553" spans="2:9" ht="15.95" customHeight="1" x14ac:dyDescent="0.2">
      <c r="B1553" s="95">
        <v>45575</v>
      </c>
      <c r="C1553" s="96">
        <v>218.20364223000001</v>
      </c>
      <c r="D1553" s="96">
        <v>119.43</v>
      </c>
      <c r="E1553" s="96">
        <v>149.5125507128914</v>
      </c>
      <c r="F1553" s="96">
        <v>160.66209093000001</v>
      </c>
      <c r="G1553" s="49"/>
      <c r="H1553" s="97">
        <v>119.43</v>
      </c>
      <c r="I1553" s="98">
        <v>4679681.87</v>
      </c>
    </row>
    <row r="1554" spans="2:9" ht="15.95" customHeight="1" x14ac:dyDescent="0.2">
      <c r="B1554" s="95">
        <v>45576</v>
      </c>
      <c r="C1554" s="96">
        <v>217.03433527000001</v>
      </c>
      <c r="D1554" s="96">
        <v>118.79</v>
      </c>
      <c r="E1554" s="96">
        <v>149.83580900744772</v>
      </c>
      <c r="F1554" s="96">
        <v>160.72662489999999</v>
      </c>
      <c r="G1554" s="49"/>
      <c r="H1554" s="97">
        <v>118.79</v>
      </c>
      <c r="I1554" s="98">
        <v>4093804.96</v>
      </c>
    </row>
    <row r="1555" spans="2:9" ht="15.95" customHeight="1" x14ac:dyDescent="0.2">
      <c r="B1555" s="95">
        <v>45579</v>
      </c>
      <c r="C1555" s="96">
        <v>219.97587311000001</v>
      </c>
      <c r="D1555" s="96">
        <v>120.4</v>
      </c>
      <c r="E1555" s="96">
        <v>150.37519388510796</v>
      </c>
      <c r="F1555" s="96">
        <v>160.79118487</v>
      </c>
      <c r="G1555" s="49"/>
      <c r="H1555" s="97">
        <v>120.4</v>
      </c>
      <c r="I1555" s="98">
        <v>2878414.16</v>
      </c>
    </row>
    <row r="1556" spans="2:9" ht="15.95" customHeight="1" x14ac:dyDescent="0.2">
      <c r="B1556" s="95">
        <v>45580</v>
      </c>
      <c r="C1556" s="96">
        <v>221.71156313</v>
      </c>
      <c r="D1556" s="96">
        <v>121.35</v>
      </c>
      <c r="E1556" s="96">
        <v>150.62345998164761</v>
      </c>
      <c r="F1556" s="96">
        <v>160.85577067</v>
      </c>
      <c r="G1556" s="49"/>
      <c r="H1556" s="97">
        <v>121.35</v>
      </c>
      <c r="I1556" s="98">
        <v>2924035.03</v>
      </c>
    </row>
    <row r="1557" spans="2:9" ht="15.95" customHeight="1" x14ac:dyDescent="0.2">
      <c r="B1557" s="95">
        <v>45581</v>
      </c>
      <c r="C1557" s="96">
        <v>222.71643631000001</v>
      </c>
      <c r="D1557" s="96">
        <v>121.9</v>
      </c>
      <c r="E1557" s="96">
        <v>150.62019945129907</v>
      </c>
      <c r="F1557" s="96">
        <v>160.92038248</v>
      </c>
      <c r="G1557" s="49"/>
      <c r="H1557" s="97">
        <v>121.9</v>
      </c>
      <c r="I1557" s="98">
        <v>2315126.4300000002</v>
      </c>
    </row>
    <row r="1558" spans="2:9" ht="15.95" customHeight="1" x14ac:dyDescent="0.2">
      <c r="B1558" s="95">
        <v>45582</v>
      </c>
      <c r="C1558" s="96">
        <v>221.07209839000001</v>
      </c>
      <c r="D1558" s="96">
        <v>121</v>
      </c>
      <c r="E1558" s="96">
        <v>150.46602294481761</v>
      </c>
      <c r="F1558" s="96">
        <v>160.9850203</v>
      </c>
      <c r="G1558" s="49"/>
      <c r="H1558" s="97">
        <v>121</v>
      </c>
      <c r="I1558" s="98">
        <v>2705154.66</v>
      </c>
    </row>
    <row r="1559" spans="2:9" ht="15.95" customHeight="1" x14ac:dyDescent="0.2">
      <c r="B1559" s="95">
        <v>45583</v>
      </c>
      <c r="C1559" s="96">
        <v>223.62995738000001</v>
      </c>
      <c r="D1559" s="96">
        <v>122.4</v>
      </c>
      <c r="E1559" s="96">
        <v>150.73198906324939</v>
      </c>
      <c r="F1559" s="96">
        <v>161.04968393999999</v>
      </c>
      <c r="G1559" s="49"/>
      <c r="H1559" s="97">
        <v>122.4</v>
      </c>
      <c r="I1559" s="98">
        <v>2571886.48</v>
      </c>
    </row>
    <row r="1560" spans="2:9" ht="15.95" customHeight="1" x14ac:dyDescent="0.2">
      <c r="B1560" s="95">
        <v>45586</v>
      </c>
      <c r="C1560" s="96">
        <v>220.03068436999999</v>
      </c>
      <c r="D1560" s="96">
        <v>120.43</v>
      </c>
      <c r="E1560" s="96">
        <v>149.88704591292495</v>
      </c>
      <c r="F1560" s="96">
        <v>161.11437359000001</v>
      </c>
      <c r="G1560" s="49"/>
      <c r="H1560" s="97">
        <v>120.43</v>
      </c>
      <c r="I1560" s="98">
        <v>4009813.33</v>
      </c>
    </row>
    <row r="1561" spans="2:9" ht="15.95" customHeight="1" x14ac:dyDescent="0.2">
      <c r="B1561" s="95">
        <v>45587</v>
      </c>
      <c r="C1561" s="96">
        <v>219.6287351</v>
      </c>
      <c r="D1561" s="96">
        <v>120.21</v>
      </c>
      <c r="E1561" s="96">
        <v>149.4161321725843</v>
      </c>
      <c r="F1561" s="96">
        <v>161.17908924</v>
      </c>
      <c r="G1561" s="49"/>
      <c r="H1561" s="97">
        <v>120.21</v>
      </c>
      <c r="I1561" s="98">
        <v>2232979.96</v>
      </c>
    </row>
    <row r="1562" spans="2:9" ht="15.95" customHeight="1" x14ac:dyDescent="0.2">
      <c r="B1562" s="95">
        <v>45588</v>
      </c>
      <c r="C1562" s="96">
        <v>219.24505625</v>
      </c>
      <c r="D1562" s="96">
        <v>120</v>
      </c>
      <c r="E1562" s="96">
        <v>148.08490421027602</v>
      </c>
      <c r="F1562" s="96">
        <v>161.24383090000001</v>
      </c>
      <c r="G1562" s="49"/>
      <c r="H1562" s="97">
        <v>120</v>
      </c>
      <c r="I1562" s="98">
        <v>4309876.6500000004</v>
      </c>
    </row>
    <row r="1563" spans="2:9" ht="15.95" customHeight="1" x14ac:dyDescent="0.2">
      <c r="B1563" s="95">
        <v>45589</v>
      </c>
      <c r="C1563" s="96">
        <v>221.36442513</v>
      </c>
      <c r="D1563" s="96">
        <v>121.16</v>
      </c>
      <c r="E1563" s="96">
        <v>147.61026414953702</v>
      </c>
      <c r="F1563" s="96">
        <v>161.30859857999999</v>
      </c>
      <c r="G1563" s="49"/>
      <c r="H1563" s="97">
        <v>121.16</v>
      </c>
      <c r="I1563" s="98">
        <v>3645838.53</v>
      </c>
    </row>
    <row r="1564" spans="2:9" ht="15.95" customHeight="1" x14ac:dyDescent="0.2">
      <c r="B1564" s="95">
        <v>45590</v>
      </c>
      <c r="C1564" s="96">
        <v>223.48379401</v>
      </c>
      <c r="D1564" s="96">
        <v>122.32</v>
      </c>
      <c r="E1564" s="96">
        <v>148.19809119237573</v>
      </c>
      <c r="F1564" s="96">
        <v>161.37339224999999</v>
      </c>
      <c r="G1564" s="49"/>
      <c r="H1564" s="97">
        <v>122.32</v>
      </c>
      <c r="I1564" s="98">
        <v>3213288.57</v>
      </c>
    </row>
    <row r="1565" spans="2:9" ht="15.95" customHeight="1" x14ac:dyDescent="0.2">
      <c r="B1565" s="95">
        <v>45593</v>
      </c>
      <c r="C1565" s="96">
        <v>222.71643631000001</v>
      </c>
      <c r="D1565" s="96">
        <v>121.9</v>
      </c>
      <c r="E1565" s="96">
        <v>148.57910745310636</v>
      </c>
      <c r="F1565" s="96">
        <v>161.43821194</v>
      </c>
      <c r="G1565" s="49"/>
      <c r="H1565" s="97">
        <v>121.9</v>
      </c>
      <c r="I1565" s="98">
        <v>3866257.85</v>
      </c>
    </row>
    <row r="1566" spans="2:9" ht="15.95" customHeight="1" x14ac:dyDescent="0.2">
      <c r="B1566" s="95">
        <v>45594</v>
      </c>
      <c r="C1566" s="96">
        <v>223.48379401</v>
      </c>
      <c r="D1566" s="96">
        <v>122.32</v>
      </c>
      <c r="E1566" s="96">
        <v>148.91680523920624</v>
      </c>
      <c r="F1566" s="96">
        <v>161.50305764000001</v>
      </c>
      <c r="G1566" s="49"/>
      <c r="H1566" s="97">
        <v>122.32</v>
      </c>
      <c r="I1566" s="98">
        <v>3086961.38</v>
      </c>
    </row>
    <row r="1567" spans="2:9" ht="15.95" customHeight="1" x14ac:dyDescent="0.2">
      <c r="B1567" s="95">
        <v>45595</v>
      </c>
      <c r="C1567" s="96">
        <v>224.45212634000001</v>
      </c>
      <c r="D1567" s="96">
        <v>122.85</v>
      </c>
      <c r="E1567" s="96">
        <v>149.37234790790376</v>
      </c>
      <c r="F1567" s="96">
        <v>161.56792952000001</v>
      </c>
      <c r="G1567" s="49"/>
      <c r="H1567" s="97">
        <v>122.85</v>
      </c>
      <c r="I1567" s="98">
        <v>3451459.44</v>
      </c>
    </row>
    <row r="1568" spans="2:9" ht="15.95" customHeight="1" x14ac:dyDescent="0.2">
      <c r="B1568" s="95">
        <v>45596</v>
      </c>
      <c r="C1568" s="96">
        <v>221.07209839000001</v>
      </c>
      <c r="D1568" s="96">
        <v>121</v>
      </c>
      <c r="E1568" s="96">
        <v>149.27825831784557</v>
      </c>
      <c r="F1568" s="96">
        <v>161.63282741</v>
      </c>
      <c r="G1568" s="49"/>
      <c r="H1568" s="97">
        <v>121</v>
      </c>
      <c r="I1568" s="98">
        <v>4256516.5599999996</v>
      </c>
    </row>
    <row r="1569" spans="2:9" ht="15.95" customHeight="1" x14ac:dyDescent="0.2">
      <c r="B1569" s="95">
        <v>45597</v>
      </c>
      <c r="C1569" s="96">
        <v>219.93084358999999</v>
      </c>
      <c r="D1569" s="96">
        <v>119.48</v>
      </c>
      <c r="E1569" s="96">
        <v>148.97735794567933</v>
      </c>
      <c r="F1569" s="96">
        <v>161.69775132000001</v>
      </c>
      <c r="G1569" s="49"/>
      <c r="H1569" s="97">
        <v>119.48</v>
      </c>
      <c r="I1569" s="98">
        <v>7190388.6600000001</v>
      </c>
    </row>
    <row r="1570" spans="2:9" ht="15.95" customHeight="1" x14ac:dyDescent="0.2">
      <c r="B1570" s="95">
        <v>45600</v>
      </c>
      <c r="C1570" s="96">
        <v>219.30499419</v>
      </c>
      <c r="D1570" s="96">
        <v>119.14</v>
      </c>
      <c r="E1570" s="96">
        <v>148.45334413966225</v>
      </c>
      <c r="F1570" s="96">
        <v>161.76270141000001</v>
      </c>
      <c r="G1570" s="49"/>
      <c r="H1570" s="97">
        <v>119.14</v>
      </c>
      <c r="I1570" s="98">
        <v>6277404.2699999996</v>
      </c>
    </row>
    <row r="1571" spans="2:9" ht="15.95" customHeight="1" x14ac:dyDescent="0.2">
      <c r="B1571" s="95">
        <v>45601</v>
      </c>
      <c r="C1571" s="96">
        <v>217.20655794999999</v>
      </c>
      <c r="D1571" s="96">
        <v>118</v>
      </c>
      <c r="E1571" s="96">
        <v>148.47570206205231</v>
      </c>
      <c r="F1571" s="96">
        <v>161.82767751</v>
      </c>
      <c r="G1571" s="49"/>
      <c r="H1571" s="97">
        <v>118</v>
      </c>
      <c r="I1571" s="98">
        <v>8894094.2200000007</v>
      </c>
    </row>
    <row r="1572" spans="2:9" ht="15.95" customHeight="1" x14ac:dyDescent="0.2">
      <c r="B1572" s="95">
        <v>45602</v>
      </c>
      <c r="C1572" s="96">
        <v>215.78919311999999</v>
      </c>
      <c r="D1572" s="96">
        <v>117.23</v>
      </c>
      <c r="E1572" s="96">
        <v>148.11657793366192</v>
      </c>
      <c r="F1572" s="96">
        <v>161.8926798</v>
      </c>
      <c r="G1572" s="49"/>
      <c r="H1572" s="97">
        <v>117.23</v>
      </c>
      <c r="I1572" s="98">
        <v>5196680.71</v>
      </c>
    </row>
    <row r="1573" spans="2:9" ht="15.95" customHeight="1" x14ac:dyDescent="0.2">
      <c r="B1573" s="95">
        <v>45603</v>
      </c>
      <c r="C1573" s="96">
        <v>215.27378773000001</v>
      </c>
      <c r="D1573" s="96">
        <v>116.95</v>
      </c>
      <c r="E1573" s="96">
        <v>148.31733344512267</v>
      </c>
      <c r="F1573" s="96">
        <v>161.96060575999999</v>
      </c>
      <c r="G1573" s="49"/>
      <c r="H1573" s="97">
        <v>116.95</v>
      </c>
      <c r="I1573" s="98">
        <v>4220379.6100000003</v>
      </c>
    </row>
    <row r="1574" spans="2:9" ht="15.95" customHeight="1" x14ac:dyDescent="0.2">
      <c r="B1574" s="95">
        <v>45604</v>
      </c>
      <c r="C1574" s="96">
        <v>215.32900974</v>
      </c>
      <c r="D1574" s="96">
        <v>116.98</v>
      </c>
      <c r="E1574" s="96">
        <v>148.85951306308166</v>
      </c>
      <c r="F1574" s="96">
        <v>162.02856029</v>
      </c>
      <c r="G1574" s="49"/>
      <c r="H1574" s="97">
        <v>116.98</v>
      </c>
      <c r="I1574" s="98">
        <v>5404196.1100000003</v>
      </c>
    </row>
    <row r="1575" spans="2:9" ht="15.95" customHeight="1" x14ac:dyDescent="0.2">
      <c r="B1575" s="95">
        <v>45607</v>
      </c>
      <c r="C1575" s="96">
        <v>214.72156767000001</v>
      </c>
      <c r="D1575" s="96">
        <v>116.65</v>
      </c>
      <c r="E1575" s="96">
        <v>147.56694567490621</v>
      </c>
      <c r="F1575" s="96">
        <v>162.09654322</v>
      </c>
      <c r="G1575" s="49"/>
      <c r="H1575" s="97">
        <v>116.65</v>
      </c>
      <c r="I1575" s="98">
        <v>5455976.0899999999</v>
      </c>
    </row>
    <row r="1576" spans="2:9" ht="15.95" customHeight="1" x14ac:dyDescent="0.2">
      <c r="B1576" s="95">
        <v>45608</v>
      </c>
      <c r="C1576" s="96">
        <v>214.33501362000001</v>
      </c>
      <c r="D1576" s="96">
        <v>116.44</v>
      </c>
      <c r="E1576" s="96">
        <v>146.94092384798446</v>
      </c>
      <c r="F1576" s="96">
        <v>162.16455472999999</v>
      </c>
      <c r="G1576" s="49"/>
      <c r="H1576" s="97">
        <v>116.44</v>
      </c>
      <c r="I1576" s="98">
        <v>5074984.17</v>
      </c>
    </row>
    <row r="1577" spans="2:9" ht="15.95" customHeight="1" x14ac:dyDescent="0.2">
      <c r="B1577" s="95">
        <v>45609</v>
      </c>
      <c r="C1577" s="96">
        <v>213.43305419000001</v>
      </c>
      <c r="D1577" s="96">
        <v>115.95</v>
      </c>
      <c r="E1577" s="96">
        <v>146.56456548775176</v>
      </c>
      <c r="F1577" s="96">
        <v>162.23259476000001</v>
      </c>
      <c r="G1577" s="49"/>
      <c r="H1577" s="97">
        <v>115.95</v>
      </c>
      <c r="I1577" s="98">
        <v>4334220.1900000004</v>
      </c>
    </row>
    <row r="1578" spans="2:9" ht="15.95" customHeight="1" x14ac:dyDescent="0.2">
      <c r="B1578" s="95">
        <v>45610</v>
      </c>
      <c r="C1578" s="96">
        <v>214.92404836</v>
      </c>
      <c r="D1578" s="96">
        <v>116.76</v>
      </c>
      <c r="E1578" s="96">
        <v>146.78907629175197</v>
      </c>
      <c r="F1578" s="96">
        <v>162.30066332000001</v>
      </c>
      <c r="G1578" s="49"/>
      <c r="H1578" s="97">
        <v>116.76</v>
      </c>
      <c r="I1578" s="98">
        <v>6137702.04</v>
      </c>
    </row>
    <row r="1579" spans="2:9" ht="15.95" customHeight="1" x14ac:dyDescent="0.2">
      <c r="B1579" s="95">
        <v>45614</v>
      </c>
      <c r="C1579" s="96">
        <v>214.24297695000001</v>
      </c>
      <c r="D1579" s="96">
        <v>116.39</v>
      </c>
      <c r="E1579" s="96">
        <v>147.06156347088083</v>
      </c>
      <c r="F1579" s="96">
        <v>162.36876043999999</v>
      </c>
      <c r="G1579" s="49"/>
      <c r="H1579" s="97">
        <v>116.39</v>
      </c>
      <c r="I1579" s="98">
        <v>5432953.9100000001</v>
      </c>
    </row>
    <row r="1580" spans="2:9" ht="15.95" customHeight="1" x14ac:dyDescent="0.2">
      <c r="B1580" s="95">
        <v>45615</v>
      </c>
      <c r="C1580" s="96">
        <v>214.40864296999999</v>
      </c>
      <c r="D1580" s="96">
        <v>116.48</v>
      </c>
      <c r="E1580" s="96">
        <v>147.32892695946197</v>
      </c>
      <c r="F1580" s="96">
        <v>162.43688614999999</v>
      </c>
      <c r="G1580" s="49"/>
      <c r="H1580" s="97">
        <v>116.48</v>
      </c>
      <c r="I1580" s="98">
        <v>4023655.54</v>
      </c>
    </row>
    <row r="1581" spans="2:9" ht="15.95" customHeight="1" x14ac:dyDescent="0.2">
      <c r="B1581" s="95">
        <v>45617</v>
      </c>
      <c r="C1581" s="96">
        <v>215.18175105</v>
      </c>
      <c r="D1581" s="96">
        <v>116.9</v>
      </c>
      <c r="E1581" s="96">
        <v>147.27908742413413</v>
      </c>
      <c r="F1581" s="96">
        <v>162.50504043000001</v>
      </c>
      <c r="G1581" s="49"/>
      <c r="H1581" s="97">
        <v>116.9</v>
      </c>
      <c r="I1581" s="98">
        <v>5489707.9299999997</v>
      </c>
    </row>
    <row r="1582" spans="2:9" ht="15.95" customHeight="1" x14ac:dyDescent="0.2">
      <c r="B1582" s="95">
        <v>45618</v>
      </c>
      <c r="C1582" s="96">
        <v>214.92404836</v>
      </c>
      <c r="D1582" s="96">
        <v>116.76</v>
      </c>
      <c r="E1582" s="96">
        <v>147.92839875354551</v>
      </c>
      <c r="F1582" s="96">
        <v>162.5732233</v>
      </c>
      <c r="G1582" s="49"/>
      <c r="H1582" s="97">
        <v>116.76</v>
      </c>
      <c r="I1582" s="98">
        <v>6812376.3200000003</v>
      </c>
    </row>
    <row r="1583" spans="2:9" ht="15.95" customHeight="1" x14ac:dyDescent="0.2">
      <c r="B1583" s="95">
        <v>45621</v>
      </c>
      <c r="C1583" s="96">
        <v>214.66634565999999</v>
      </c>
      <c r="D1583" s="96">
        <v>116.62</v>
      </c>
      <c r="E1583" s="96">
        <v>148.1869122311806</v>
      </c>
      <c r="F1583" s="96">
        <v>162.64143480000001</v>
      </c>
      <c r="G1583" s="49"/>
      <c r="H1583" s="97">
        <v>116.62</v>
      </c>
      <c r="I1583" s="98">
        <v>6850921.0199999996</v>
      </c>
    </row>
    <row r="1584" spans="2:9" ht="15.95" customHeight="1" x14ac:dyDescent="0.2">
      <c r="B1584" s="95">
        <v>45622</v>
      </c>
      <c r="C1584" s="96">
        <v>214.44545764</v>
      </c>
      <c r="D1584" s="96">
        <v>116.5</v>
      </c>
      <c r="E1584" s="96">
        <v>148.31453870482389</v>
      </c>
      <c r="F1584" s="96">
        <v>162.70967490999999</v>
      </c>
      <c r="G1584" s="49"/>
      <c r="H1584" s="97">
        <v>116.5</v>
      </c>
      <c r="I1584" s="98">
        <v>6736049.2400000002</v>
      </c>
    </row>
    <row r="1585" spans="2:9" ht="15.95" customHeight="1" x14ac:dyDescent="0.2">
      <c r="B1585" s="95">
        <v>45623</v>
      </c>
      <c r="C1585" s="96">
        <v>213.48827618999999</v>
      </c>
      <c r="D1585" s="96">
        <v>115.98</v>
      </c>
      <c r="E1585" s="96">
        <v>147.7187932311387</v>
      </c>
      <c r="F1585" s="96">
        <v>162.77794363999999</v>
      </c>
      <c r="G1585" s="49"/>
      <c r="H1585" s="97">
        <v>115.98</v>
      </c>
      <c r="I1585" s="98">
        <v>6703278.3600000003</v>
      </c>
    </row>
    <row r="1586" spans="2:9" ht="15.95" customHeight="1" x14ac:dyDescent="0.2">
      <c r="B1586" s="95">
        <v>45624</v>
      </c>
      <c r="C1586" s="96">
        <v>212.65994610000001</v>
      </c>
      <c r="D1586" s="96">
        <v>115.53</v>
      </c>
      <c r="E1586" s="96">
        <v>146.19053607776803</v>
      </c>
      <c r="F1586" s="96">
        <v>162.84624102000001</v>
      </c>
      <c r="G1586" s="49"/>
      <c r="H1586" s="97">
        <v>115.53</v>
      </c>
      <c r="I1586" s="98">
        <v>8305047.8399999999</v>
      </c>
    </row>
    <row r="1587" spans="2:9" ht="15.95" customHeight="1" x14ac:dyDescent="0.2">
      <c r="B1587" s="95">
        <v>45625</v>
      </c>
      <c r="C1587" s="96">
        <v>212.64153877000001</v>
      </c>
      <c r="D1587" s="96">
        <v>115.52</v>
      </c>
      <c r="E1587" s="96">
        <v>146.13370969169327</v>
      </c>
      <c r="F1587" s="96">
        <v>162.91456706</v>
      </c>
      <c r="G1587" s="49"/>
      <c r="H1587" s="97">
        <v>115.52</v>
      </c>
      <c r="I1587" s="98">
        <v>5977896.1500000004</v>
      </c>
    </row>
    <row r="1588" spans="2:9" ht="15.95" customHeight="1" x14ac:dyDescent="0.2">
      <c r="B1588" s="95">
        <v>45628</v>
      </c>
      <c r="C1588" s="96">
        <v>210.82345545999999</v>
      </c>
      <c r="D1588" s="96">
        <v>113.64</v>
      </c>
      <c r="E1588" s="96">
        <v>144.55421563284537</v>
      </c>
      <c r="F1588" s="96">
        <v>162.98292176000001</v>
      </c>
      <c r="G1588" s="49"/>
      <c r="H1588" s="97">
        <v>113.64</v>
      </c>
      <c r="I1588" s="98">
        <v>15022572.93</v>
      </c>
    </row>
    <row r="1589" spans="2:9" ht="15.95" customHeight="1" x14ac:dyDescent="0.2">
      <c r="B1589" s="95">
        <v>45629</v>
      </c>
      <c r="C1589" s="96">
        <v>208.48591979</v>
      </c>
      <c r="D1589" s="96">
        <v>112.38</v>
      </c>
      <c r="E1589" s="96">
        <v>143.09629277699341</v>
      </c>
      <c r="F1589" s="96">
        <v>163.05130514999999</v>
      </c>
      <c r="G1589" s="49"/>
      <c r="H1589" s="97">
        <v>112.38</v>
      </c>
      <c r="I1589" s="98">
        <v>6009684.7000000002</v>
      </c>
    </row>
    <row r="1590" spans="2:9" ht="15.95" customHeight="1" x14ac:dyDescent="0.2">
      <c r="B1590" s="95">
        <v>45630</v>
      </c>
      <c r="C1590" s="96">
        <v>205.92576166999999</v>
      </c>
      <c r="D1590" s="96">
        <v>111</v>
      </c>
      <c r="E1590" s="96">
        <v>140.8292926046511</v>
      </c>
      <c r="F1590" s="96">
        <v>163.11971722000001</v>
      </c>
      <c r="G1590" s="49"/>
      <c r="H1590" s="97">
        <v>111</v>
      </c>
      <c r="I1590" s="98">
        <v>6842661.2300000004</v>
      </c>
    </row>
    <row r="1591" spans="2:9" ht="15.95" customHeight="1" x14ac:dyDescent="0.2">
      <c r="B1591" s="95">
        <v>45631</v>
      </c>
      <c r="C1591" s="96">
        <v>203.36560355</v>
      </c>
      <c r="D1591" s="96">
        <v>109.62</v>
      </c>
      <c r="E1591" s="96">
        <v>138.12957347605112</v>
      </c>
      <c r="F1591" s="96">
        <v>163.18815799999999</v>
      </c>
      <c r="G1591" s="49"/>
      <c r="H1591" s="97">
        <v>109.62</v>
      </c>
      <c r="I1591" s="98">
        <v>9418787.6699999999</v>
      </c>
    </row>
    <row r="1592" spans="2:9" ht="15.95" customHeight="1" x14ac:dyDescent="0.2">
      <c r="B1592" s="95">
        <v>45632</v>
      </c>
      <c r="C1592" s="96">
        <v>210.37821056999999</v>
      </c>
      <c r="D1592" s="96">
        <v>113.4</v>
      </c>
      <c r="E1592" s="96">
        <v>140.57357386731476</v>
      </c>
      <c r="F1592" s="96">
        <v>163.25662749</v>
      </c>
      <c r="G1592" s="49"/>
      <c r="H1592" s="97">
        <v>113.4</v>
      </c>
      <c r="I1592" s="98">
        <v>11029820.57</v>
      </c>
    </row>
    <row r="1593" spans="2:9" ht="15.95" customHeight="1" x14ac:dyDescent="0.2">
      <c r="B1593" s="95">
        <v>45635</v>
      </c>
      <c r="C1593" s="96">
        <v>209.56192827999999</v>
      </c>
      <c r="D1593" s="96">
        <v>112.96</v>
      </c>
      <c r="E1593" s="96">
        <v>139.68903856275793</v>
      </c>
      <c r="F1593" s="96">
        <v>163.32512582999999</v>
      </c>
      <c r="G1593" s="49"/>
      <c r="H1593" s="97">
        <v>112.96</v>
      </c>
      <c r="I1593" s="98">
        <v>6942052.71</v>
      </c>
    </row>
    <row r="1594" spans="2:9" ht="15.95" customHeight="1" x14ac:dyDescent="0.2">
      <c r="B1594" s="95">
        <v>45636</v>
      </c>
      <c r="C1594" s="96">
        <v>206.55652527000001</v>
      </c>
      <c r="D1594" s="96">
        <v>111.34</v>
      </c>
      <c r="E1594" s="96">
        <v>138.11420240440796</v>
      </c>
      <c r="F1594" s="96">
        <v>163.39365271</v>
      </c>
      <c r="G1594" s="49"/>
      <c r="H1594" s="97">
        <v>111.34</v>
      </c>
      <c r="I1594" s="98">
        <v>4100436.98</v>
      </c>
    </row>
    <row r="1595" spans="2:9" ht="15.95" customHeight="1" x14ac:dyDescent="0.2">
      <c r="B1595" s="95">
        <v>45637</v>
      </c>
      <c r="C1595" s="96">
        <v>206.57507713999999</v>
      </c>
      <c r="D1595" s="96">
        <v>111.35</v>
      </c>
      <c r="E1595" s="96">
        <v>137.26879346403376</v>
      </c>
      <c r="F1595" s="96">
        <v>163.46220835</v>
      </c>
      <c r="G1595" s="49"/>
      <c r="H1595" s="97">
        <v>111.35</v>
      </c>
      <c r="I1595" s="98">
        <v>4378978.7</v>
      </c>
    </row>
    <row r="1596" spans="2:9" ht="15.95" customHeight="1" x14ac:dyDescent="0.2">
      <c r="B1596" s="95">
        <v>45638</v>
      </c>
      <c r="C1596" s="96">
        <v>203.94071154</v>
      </c>
      <c r="D1596" s="96">
        <v>109.93</v>
      </c>
      <c r="E1596" s="96">
        <v>137.27158820433252</v>
      </c>
      <c r="F1596" s="96">
        <v>163.53660511000001</v>
      </c>
      <c r="G1596" s="49"/>
      <c r="H1596" s="97">
        <v>109.93</v>
      </c>
      <c r="I1596" s="98">
        <v>8496014.4000000004</v>
      </c>
    </row>
    <row r="1597" spans="2:9" ht="15.95" customHeight="1" x14ac:dyDescent="0.2">
      <c r="B1597" s="95">
        <v>45639</v>
      </c>
      <c r="C1597" s="96">
        <v>205.9072098</v>
      </c>
      <c r="D1597" s="96">
        <v>110.99</v>
      </c>
      <c r="E1597" s="96">
        <v>138.55577137161168</v>
      </c>
      <c r="F1597" s="96">
        <v>163.61103575000001</v>
      </c>
      <c r="G1597" s="49"/>
      <c r="H1597" s="97">
        <v>110.99</v>
      </c>
      <c r="I1597" s="98">
        <v>6771154.2300000004</v>
      </c>
    </row>
    <row r="1598" spans="2:9" ht="15.95" customHeight="1" x14ac:dyDescent="0.2">
      <c r="B1598" s="95">
        <v>45642</v>
      </c>
      <c r="C1598" s="96">
        <v>204.53437138999999</v>
      </c>
      <c r="D1598" s="96">
        <v>110.25</v>
      </c>
      <c r="E1598" s="96">
        <v>137.74715984517113</v>
      </c>
      <c r="F1598" s="96">
        <v>163.68550028000001</v>
      </c>
      <c r="G1598" s="49"/>
      <c r="H1598" s="97">
        <v>110.25</v>
      </c>
      <c r="I1598" s="98">
        <v>7765466.7199999997</v>
      </c>
    </row>
    <row r="1599" spans="2:9" ht="15.95" customHeight="1" x14ac:dyDescent="0.2">
      <c r="B1599" s="95">
        <v>45643</v>
      </c>
      <c r="C1599" s="96">
        <v>202.40090628999999</v>
      </c>
      <c r="D1599" s="96">
        <v>109.1</v>
      </c>
      <c r="E1599" s="96">
        <v>136.18955791866347</v>
      </c>
      <c r="F1599" s="96">
        <v>163.75999869</v>
      </c>
      <c r="G1599" s="49"/>
      <c r="H1599" s="97">
        <v>109.1</v>
      </c>
      <c r="I1599" s="98">
        <v>7523478.8600000003</v>
      </c>
    </row>
    <row r="1600" spans="2:9" ht="15.95" customHeight="1" x14ac:dyDescent="0.2">
      <c r="B1600" s="95">
        <v>45644</v>
      </c>
      <c r="C1600" s="96">
        <v>201.64027960999999</v>
      </c>
      <c r="D1600" s="96">
        <v>108.69</v>
      </c>
      <c r="E1600" s="96">
        <v>134.50386372846276</v>
      </c>
      <c r="F1600" s="96">
        <v>163.83453098000001</v>
      </c>
      <c r="G1600" s="49"/>
      <c r="H1600" s="97">
        <v>108.69</v>
      </c>
      <c r="I1600" s="98">
        <v>5271196.22</v>
      </c>
    </row>
    <row r="1601" spans="2:15" ht="15.95" customHeight="1" x14ac:dyDescent="0.2">
      <c r="B1601" s="95">
        <v>45645</v>
      </c>
      <c r="C1601" s="96">
        <v>200.82399731000001</v>
      </c>
      <c r="D1601" s="96">
        <v>108.25</v>
      </c>
      <c r="E1601" s="96">
        <v>134.07254214235448</v>
      </c>
      <c r="F1601" s="96">
        <v>163.90909733999999</v>
      </c>
      <c r="G1601" s="49"/>
      <c r="H1601" s="97">
        <v>108.25</v>
      </c>
      <c r="I1601" s="98">
        <v>6981159.6299999999</v>
      </c>
    </row>
    <row r="1602" spans="2:15" ht="15.95" customHeight="1" x14ac:dyDescent="0.2">
      <c r="B1602" s="95">
        <v>45646</v>
      </c>
      <c r="C1602" s="96">
        <v>210.28545122</v>
      </c>
      <c r="D1602" s="96">
        <v>113.35</v>
      </c>
      <c r="E1602" s="96">
        <v>137.25249081229097</v>
      </c>
      <c r="F1602" s="96">
        <v>163.98369758000001</v>
      </c>
      <c r="G1602" s="49"/>
      <c r="H1602" s="97">
        <v>113.35</v>
      </c>
      <c r="I1602" s="98">
        <v>33660597.359999999</v>
      </c>
    </row>
    <row r="1603" spans="2:15" ht="15.95" customHeight="1" x14ac:dyDescent="0.2">
      <c r="B1603" s="95">
        <v>45649</v>
      </c>
      <c r="C1603" s="96">
        <v>213.53202855000001</v>
      </c>
      <c r="D1603" s="96">
        <v>115.1</v>
      </c>
      <c r="E1603" s="96">
        <v>140.69514507031073</v>
      </c>
      <c r="F1603" s="96">
        <v>164.0583317</v>
      </c>
      <c r="G1603" s="49"/>
      <c r="H1603" s="97">
        <v>115.1</v>
      </c>
      <c r="I1603" s="98">
        <v>8713496.2400000002</v>
      </c>
    </row>
    <row r="1604" spans="2:15" ht="15.95" customHeight="1" x14ac:dyDescent="0.2">
      <c r="B1604" s="95">
        <v>45652</v>
      </c>
      <c r="C1604" s="96">
        <v>217.05688393</v>
      </c>
      <c r="D1604" s="96">
        <v>117</v>
      </c>
      <c r="E1604" s="96">
        <v>142.94723996105967</v>
      </c>
      <c r="F1604" s="96">
        <v>164.20770196999999</v>
      </c>
      <c r="G1604" s="49"/>
      <c r="H1604" s="97">
        <v>117</v>
      </c>
      <c r="I1604" s="98">
        <v>5492785.8200000003</v>
      </c>
    </row>
    <row r="1605" spans="2:15" ht="15.95" customHeight="1" x14ac:dyDescent="0.2">
      <c r="B1605" s="95">
        <v>45653</v>
      </c>
      <c r="C1605" s="96">
        <v>218.72655226000001</v>
      </c>
      <c r="D1605" s="96">
        <v>117.9</v>
      </c>
      <c r="E1605" s="96">
        <v>144.9874003791528</v>
      </c>
      <c r="F1605" s="96">
        <v>164.28243810999999</v>
      </c>
      <c r="G1605" s="49"/>
      <c r="H1605" s="97">
        <v>117.9</v>
      </c>
      <c r="I1605" s="98">
        <v>6533270.5899999999</v>
      </c>
      <c r="N1605" s="16"/>
      <c r="O1605" s="16"/>
    </row>
    <row r="1606" spans="2:15" ht="15.95" customHeight="1" x14ac:dyDescent="0.2">
      <c r="B1606" s="95">
        <v>45656</v>
      </c>
      <c r="C1606" s="96">
        <v>218.78220787000001</v>
      </c>
      <c r="D1606" s="96">
        <v>117.93</v>
      </c>
      <c r="E1606" s="96">
        <v>145.1532216368791</v>
      </c>
      <c r="F1606" s="96">
        <v>164.35720832000001</v>
      </c>
      <c r="G1606" s="49"/>
      <c r="H1606" s="97">
        <v>117.93</v>
      </c>
      <c r="I1606" s="98">
        <v>5563836.3499999996</v>
      </c>
      <c r="N1606" s="16"/>
      <c r="O1606" s="16"/>
    </row>
    <row r="1607" spans="2:15" ht="15.95" customHeight="1" x14ac:dyDescent="0.2">
      <c r="B1607" s="95">
        <v>45659</v>
      </c>
      <c r="C1607" s="96">
        <v>219.95125870999999</v>
      </c>
      <c r="D1607" s="96">
        <v>116.65</v>
      </c>
      <c r="E1607" s="96">
        <v>145.20259538215714</v>
      </c>
      <c r="F1607" s="96">
        <v>164.50685056</v>
      </c>
      <c r="G1607" s="49"/>
      <c r="H1607" s="97">
        <v>116.65</v>
      </c>
      <c r="I1607" s="98">
        <v>3320107.18</v>
      </c>
      <c r="N1607" s="16"/>
      <c r="O1607" s="16"/>
    </row>
    <row r="1608" spans="2:15" ht="15.95" customHeight="1" x14ac:dyDescent="0.2">
      <c r="B1608" s="95">
        <v>45660</v>
      </c>
      <c r="C1608" s="96">
        <v>219.32902197999999</v>
      </c>
      <c r="D1608" s="96">
        <v>116.32</v>
      </c>
      <c r="E1608" s="96">
        <v>145.17278481897037</v>
      </c>
      <c r="F1608" s="96">
        <v>164.58172278999999</v>
      </c>
      <c r="G1608" s="49"/>
      <c r="H1608" s="97">
        <v>116.32</v>
      </c>
      <c r="I1608" s="98">
        <v>3947006.19</v>
      </c>
      <c r="N1608" s="16"/>
      <c r="O1608" s="16"/>
    </row>
    <row r="1609" spans="2:15" ht="15.95" customHeight="1" x14ac:dyDescent="0.2">
      <c r="B1609" s="95">
        <v>45663</v>
      </c>
      <c r="C1609" s="96">
        <v>220.4603615</v>
      </c>
      <c r="D1609" s="96">
        <v>116.92</v>
      </c>
      <c r="E1609" s="96">
        <v>145.27665600007421</v>
      </c>
      <c r="F1609" s="96">
        <v>164.65662907999999</v>
      </c>
      <c r="G1609" s="49"/>
      <c r="H1609" s="97">
        <v>116.92</v>
      </c>
      <c r="I1609" s="98">
        <v>4000276.91</v>
      </c>
      <c r="N1609" s="16"/>
      <c r="O1609" s="16"/>
    </row>
    <row r="1610" spans="2:15" ht="15.95" customHeight="1" x14ac:dyDescent="0.2">
      <c r="B1610" s="95">
        <v>45664</v>
      </c>
      <c r="C1610" s="96">
        <v>218.7256409</v>
      </c>
      <c r="D1610" s="96">
        <v>116</v>
      </c>
      <c r="E1610" s="96">
        <v>145.0861478697089</v>
      </c>
      <c r="F1610" s="96">
        <v>164.73156943999999</v>
      </c>
      <c r="G1610" s="49"/>
      <c r="H1610" s="97">
        <v>116</v>
      </c>
      <c r="I1610" s="98">
        <v>3457682.19</v>
      </c>
      <c r="N1610" s="16"/>
      <c r="O1610" s="16"/>
    </row>
    <row r="1611" spans="2:15" ht="15.95" customHeight="1" x14ac:dyDescent="0.2">
      <c r="B1611" s="95">
        <v>45665</v>
      </c>
      <c r="C1611" s="96">
        <v>213.93630358999999</v>
      </c>
      <c r="D1611" s="96">
        <v>113.46</v>
      </c>
      <c r="E1611" s="96">
        <v>143.72045144371594</v>
      </c>
      <c r="F1611" s="96">
        <v>164.80654404000001</v>
      </c>
      <c r="G1611" s="49"/>
      <c r="H1611" s="97">
        <v>113.46</v>
      </c>
      <c r="I1611" s="98">
        <v>4364987.72</v>
      </c>
      <c r="N1611" s="16"/>
      <c r="O1611" s="16"/>
    </row>
    <row r="1612" spans="2:15" ht="15.95" customHeight="1" x14ac:dyDescent="0.2">
      <c r="B1612" s="95">
        <v>45666</v>
      </c>
      <c r="C1612" s="96">
        <v>215.21848838</v>
      </c>
      <c r="D1612" s="96">
        <v>114.14</v>
      </c>
      <c r="E1612" s="96">
        <v>142.9961479162879</v>
      </c>
      <c r="F1612" s="96">
        <v>164.88155270999999</v>
      </c>
      <c r="G1612" s="49"/>
      <c r="H1612" s="97">
        <v>114.14</v>
      </c>
      <c r="I1612" s="98">
        <v>3117231.89</v>
      </c>
      <c r="N1612" s="16"/>
      <c r="O1612" s="16"/>
    </row>
    <row r="1613" spans="2:15" ht="15.95" customHeight="1" x14ac:dyDescent="0.2">
      <c r="B1613" s="95">
        <v>45667</v>
      </c>
      <c r="C1613" s="96">
        <v>214.76595257</v>
      </c>
      <c r="D1613" s="96">
        <v>113.9</v>
      </c>
      <c r="E1613" s="96">
        <v>143.30450092925085</v>
      </c>
      <c r="F1613" s="96">
        <v>164.95659545000001</v>
      </c>
      <c r="G1613" s="49"/>
      <c r="H1613" s="97">
        <v>113.9</v>
      </c>
      <c r="I1613" s="98">
        <v>2611328.21</v>
      </c>
      <c r="N1613" s="16"/>
      <c r="O1613" s="16"/>
    </row>
    <row r="1614" spans="2:15" ht="15.95" customHeight="1" x14ac:dyDescent="0.2">
      <c r="B1614" s="95">
        <v>45670</v>
      </c>
      <c r="C1614" s="96">
        <v>215.87843642999999</v>
      </c>
      <c r="D1614" s="96">
        <v>114.49</v>
      </c>
      <c r="E1614" s="96">
        <v>142.89460568543305</v>
      </c>
      <c r="F1614" s="96">
        <v>165.03167243999999</v>
      </c>
      <c r="G1614" s="49"/>
      <c r="H1614" s="97">
        <v>114.49</v>
      </c>
      <c r="I1614" s="98">
        <v>4075834.23</v>
      </c>
      <c r="N1614" s="16"/>
      <c r="O1614" s="16"/>
    </row>
    <row r="1615" spans="2:15" ht="15.95" customHeight="1" x14ac:dyDescent="0.2">
      <c r="B1615" s="95">
        <v>45671</v>
      </c>
      <c r="C1615" s="96">
        <v>214.10600452</v>
      </c>
      <c r="D1615" s="96">
        <v>113.55</v>
      </c>
      <c r="E1615" s="96">
        <v>142.77955554313419</v>
      </c>
      <c r="F1615" s="96">
        <v>165.10678350000001</v>
      </c>
      <c r="G1615" s="49"/>
      <c r="H1615" s="97">
        <v>113.55</v>
      </c>
      <c r="I1615" s="98">
        <v>3184019.04</v>
      </c>
      <c r="N1615" s="16"/>
      <c r="O1615" s="16"/>
    </row>
    <row r="1616" spans="2:15" ht="15.95" customHeight="1" x14ac:dyDescent="0.2">
      <c r="B1616" s="95">
        <v>45672</v>
      </c>
      <c r="C1616" s="96">
        <v>216.84007503000001</v>
      </c>
      <c r="D1616" s="96">
        <v>115</v>
      </c>
      <c r="E1616" s="96">
        <v>143.96545700990706</v>
      </c>
      <c r="F1616" s="96">
        <v>165.18192880000001</v>
      </c>
      <c r="G1616" s="49"/>
      <c r="H1616" s="97">
        <v>115</v>
      </c>
      <c r="I1616" s="98">
        <v>3894494.56</v>
      </c>
      <c r="N1616" s="16"/>
      <c r="O1616" s="16"/>
    </row>
    <row r="1617" spans="2:15" ht="15.95" customHeight="1" x14ac:dyDescent="0.2">
      <c r="B1617" s="95">
        <v>45673</v>
      </c>
      <c r="C1617" s="96">
        <v>216.78350804999999</v>
      </c>
      <c r="D1617" s="96">
        <v>114.97</v>
      </c>
      <c r="E1617" s="96">
        <v>143.65430925664535</v>
      </c>
      <c r="F1617" s="96">
        <v>165.25710835999999</v>
      </c>
      <c r="G1617" s="49"/>
      <c r="H1617" s="97">
        <v>114.97</v>
      </c>
      <c r="I1617" s="98">
        <v>3548890.28</v>
      </c>
      <c r="N1617" s="16"/>
      <c r="O1617" s="16"/>
    </row>
    <row r="1618" spans="2:15" ht="15.95" customHeight="1" x14ac:dyDescent="0.2">
      <c r="B1618" s="95">
        <v>45674</v>
      </c>
      <c r="C1618" s="96">
        <v>214.91679783999999</v>
      </c>
      <c r="D1618" s="96">
        <v>113.98</v>
      </c>
      <c r="E1618" s="96">
        <v>141.67796207537384</v>
      </c>
      <c r="F1618" s="96">
        <v>165.33232215999999</v>
      </c>
      <c r="G1618" s="49"/>
      <c r="H1618" s="97">
        <v>113.98</v>
      </c>
      <c r="I1618" s="98">
        <v>6426785.4699999997</v>
      </c>
      <c r="N1618" s="16"/>
      <c r="O1618" s="16"/>
    </row>
    <row r="1619" spans="2:15" ht="15.95" customHeight="1" x14ac:dyDescent="0.2">
      <c r="B1619" s="95">
        <v>45677</v>
      </c>
      <c r="C1619" s="96">
        <v>213.08779895000001</v>
      </c>
      <c r="D1619" s="96">
        <v>113.01</v>
      </c>
      <c r="E1619" s="96">
        <v>141.54800665148161</v>
      </c>
      <c r="F1619" s="96">
        <v>165.40757020999999</v>
      </c>
      <c r="G1619" s="49"/>
      <c r="H1619" s="97">
        <v>113.01</v>
      </c>
      <c r="I1619" s="98">
        <v>4172252.32</v>
      </c>
      <c r="N1619" s="16"/>
      <c r="O1619" s="16"/>
    </row>
    <row r="1620" spans="2:15" ht="15.95" customHeight="1" x14ac:dyDescent="0.2">
      <c r="B1620" s="95">
        <v>45678</v>
      </c>
      <c r="C1620" s="96">
        <v>213.06894328999999</v>
      </c>
      <c r="D1620" s="96">
        <v>113</v>
      </c>
      <c r="E1620" s="96">
        <v>140.60804233099941</v>
      </c>
      <c r="F1620" s="96">
        <v>165.48285251999999</v>
      </c>
      <c r="G1620" s="49"/>
      <c r="H1620" s="97">
        <v>113</v>
      </c>
      <c r="I1620" s="98">
        <v>3045172.33</v>
      </c>
      <c r="N1620" s="16"/>
      <c r="O1620" s="16"/>
    </row>
    <row r="1621" spans="2:15" ht="15.95" customHeight="1" x14ac:dyDescent="0.2">
      <c r="B1621" s="95">
        <v>45679</v>
      </c>
      <c r="C1621" s="96">
        <v>213.06894328999999</v>
      </c>
      <c r="D1621" s="96">
        <v>113</v>
      </c>
      <c r="E1621" s="96">
        <v>140.2321497608165</v>
      </c>
      <c r="F1621" s="96">
        <v>165.55816906999999</v>
      </c>
      <c r="G1621" s="49"/>
      <c r="H1621" s="97">
        <v>113</v>
      </c>
      <c r="I1621" s="98">
        <v>3095767.05</v>
      </c>
    </row>
    <row r="1622" spans="2:15" ht="15.95" customHeight="1" x14ac:dyDescent="0.2">
      <c r="B1622" s="95">
        <v>45680</v>
      </c>
      <c r="C1622" s="96">
        <v>212.72954143000001</v>
      </c>
      <c r="D1622" s="96">
        <v>112.82</v>
      </c>
      <c r="E1622" s="96">
        <v>139.61497794484083</v>
      </c>
      <c r="F1622" s="96">
        <v>165.63351986999999</v>
      </c>
      <c r="G1622" s="49"/>
      <c r="H1622" s="97">
        <v>112.82</v>
      </c>
      <c r="I1622" s="98">
        <v>3031079.16</v>
      </c>
    </row>
    <row r="1623" spans="2:15" ht="15.95" customHeight="1" x14ac:dyDescent="0.2">
      <c r="B1623" s="95">
        <v>45681</v>
      </c>
      <c r="C1623" s="96">
        <v>214.55854033</v>
      </c>
      <c r="D1623" s="96">
        <v>113.79</v>
      </c>
      <c r="E1623" s="96">
        <v>139.77893604236795</v>
      </c>
      <c r="F1623" s="96">
        <v>165.70890492000001</v>
      </c>
      <c r="G1623" s="49"/>
      <c r="H1623" s="97">
        <v>113.79</v>
      </c>
      <c r="I1623" s="98">
        <v>3894857.04</v>
      </c>
    </row>
    <row r="1624" spans="2:15" ht="15.95" customHeight="1" x14ac:dyDescent="0.2">
      <c r="B1624" s="95">
        <v>45684</v>
      </c>
      <c r="C1624" s="96">
        <v>212.80496407000001</v>
      </c>
      <c r="D1624" s="96">
        <v>112.86</v>
      </c>
      <c r="E1624" s="96">
        <v>139.22930378361224</v>
      </c>
      <c r="F1624" s="96">
        <v>165.78432423000001</v>
      </c>
      <c r="G1624" s="49"/>
      <c r="H1624" s="97">
        <v>112.86</v>
      </c>
      <c r="I1624" s="98">
        <v>4144010.44</v>
      </c>
    </row>
    <row r="1625" spans="2:15" ht="15.95" customHeight="1" x14ac:dyDescent="0.2">
      <c r="B1625" s="95">
        <v>45685</v>
      </c>
      <c r="C1625" s="96">
        <v>211.57934624999999</v>
      </c>
      <c r="D1625" s="96">
        <v>112.21</v>
      </c>
      <c r="E1625" s="96">
        <v>138.55157926116351</v>
      </c>
      <c r="F1625" s="96">
        <v>165.85977796</v>
      </c>
      <c r="G1625" s="49"/>
      <c r="H1625" s="97">
        <v>112.21</v>
      </c>
      <c r="I1625" s="98">
        <v>5123298.58</v>
      </c>
    </row>
    <row r="1626" spans="2:15" ht="15.95" customHeight="1" x14ac:dyDescent="0.2">
      <c r="B1626" s="95">
        <v>45686</v>
      </c>
      <c r="C1626" s="96">
        <v>209.78805868000001</v>
      </c>
      <c r="D1626" s="96">
        <v>111.26</v>
      </c>
      <c r="E1626" s="96">
        <v>138.55623716166144</v>
      </c>
      <c r="F1626" s="96">
        <v>165.93526593999999</v>
      </c>
      <c r="G1626" s="49"/>
      <c r="H1626" s="97">
        <v>111.26</v>
      </c>
      <c r="I1626" s="98">
        <v>3925568.95</v>
      </c>
    </row>
    <row r="1627" spans="2:15" ht="15.95" customHeight="1" x14ac:dyDescent="0.2">
      <c r="B1627" s="95">
        <v>45687</v>
      </c>
      <c r="C1627" s="96">
        <v>210.08974921000001</v>
      </c>
      <c r="D1627" s="96">
        <v>111.42</v>
      </c>
      <c r="E1627" s="96">
        <v>139.58144106125573</v>
      </c>
      <c r="F1627" s="96">
        <v>166.01663644000001</v>
      </c>
      <c r="G1627" s="49"/>
      <c r="H1627" s="97">
        <v>111.42</v>
      </c>
      <c r="I1627" s="98">
        <v>4651999.83</v>
      </c>
    </row>
    <row r="1628" spans="2:15" ht="15.95" customHeight="1" x14ac:dyDescent="0.2">
      <c r="B1628" s="95">
        <v>45688</v>
      </c>
      <c r="C1628" s="96">
        <v>210.33487278000001</v>
      </c>
      <c r="D1628" s="96">
        <v>111.55</v>
      </c>
      <c r="E1628" s="96">
        <v>140.69793981060945</v>
      </c>
      <c r="F1628" s="96">
        <v>166.09804686000001</v>
      </c>
      <c r="G1628" s="49"/>
      <c r="H1628" s="97">
        <v>111.55</v>
      </c>
      <c r="I1628" s="98">
        <v>5562883.6500000004</v>
      </c>
    </row>
    <row r="1629" spans="2:15" ht="15.95" customHeight="1" x14ac:dyDescent="0.2">
      <c r="B1629" s="95">
        <v>45691</v>
      </c>
      <c r="C1629" s="96">
        <v>211.228297</v>
      </c>
      <c r="D1629" s="96">
        <v>111.12</v>
      </c>
      <c r="E1629" s="96">
        <v>139.80688344535554</v>
      </c>
      <c r="F1629" s="96">
        <v>166.17949720999999</v>
      </c>
      <c r="G1629" s="49"/>
      <c r="H1629" s="97">
        <v>111.12</v>
      </c>
      <c r="I1629" s="98">
        <v>3858585.39</v>
      </c>
    </row>
    <row r="1630" spans="2:15" ht="15.95" customHeight="1" x14ac:dyDescent="0.2">
      <c r="B1630" s="95">
        <v>45692</v>
      </c>
      <c r="C1630" s="96">
        <v>212.34982952999999</v>
      </c>
      <c r="D1630" s="96">
        <v>111.71</v>
      </c>
      <c r="E1630" s="96">
        <v>139.73701493788658</v>
      </c>
      <c r="F1630" s="96">
        <v>166.26098748000001</v>
      </c>
      <c r="G1630" s="49"/>
      <c r="H1630" s="97">
        <v>111.71</v>
      </c>
      <c r="I1630" s="98">
        <v>4119073.88</v>
      </c>
    </row>
    <row r="1631" spans="2:15" ht="15.95" customHeight="1" x14ac:dyDescent="0.2">
      <c r="B1631" s="95">
        <v>45693</v>
      </c>
      <c r="C1631" s="96">
        <v>211.81757680999999</v>
      </c>
      <c r="D1631" s="96">
        <v>111.43</v>
      </c>
      <c r="E1631" s="96">
        <v>139.46126722840916</v>
      </c>
      <c r="F1631" s="96">
        <v>166.34251767999999</v>
      </c>
      <c r="G1631" s="49"/>
      <c r="H1631" s="97">
        <v>111.43</v>
      </c>
      <c r="I1631" s="98">
        <v>3936434.99</v>
      </c>
    </row>
    <row r="1632" spans="2:15" ht="15.95" customHeight="1" x14ac:dyDescent="0.2">
      <c r="B1632" s="95">
        <v>45694</v>
      </c>
      <c r="C1632" s="96">
        <v>212.34982952999999</v>
      </c>
      <c r="D1632" s="96">
        <v>111.71</v>
      </c>
      <c r="E1632" s="96">
        <v>139.53579363637604</v>
      </c>
      <c r="F1632" s="96">
        <v>166.42408781</v>
      </c>
      <c r="G1632" s="49"/>
      <c r="H1632" s="97">
        <v>111.71</v>
      </c>
      <c r="I1632" s="98">
        <v>3473777.99</v>
      </c>
    </row>
    <row r="1633" spans="2:9" ht="15.95" customHeight="1" x14ac:dyDescent="0.2">
      <c r="B1633" s="95">
        <v>45695</v>
      </c>
      <c r="C1633" s="96">
        <v>212.14073024999999</v>
      </c>
      <c r="D1633" s="96">
        <v>111.6</v>
      </c>
      <c r="E1633" s="96">
        <v>140.08589168518154</v>
      </c>
      <c r="F1633" s="96">
        <v>166.50569805000001</v>
      </c>
      <c r="G1633" s="49"/>
      <c r="H1633" s="97">
        <v>111.6</v>
      </c>
      <c r="I1633" s="98">
        <v>3540984.87</v>
      </c>
    </row>
    <row r="1634" spans="2:9" ht="15.95" customHeight="1" x14ac:dyDescent="0.2">
      <c r="B1634" s="95">
        <v>45698</v>
      </c>
      <c r="C1634" s="96">
        <v>210.33487278000001</v>
      </c>
      <c r="D1634" s="96">
        <v>110.65</v>
      </c>
      <c r="E1634" s="96">
        <v>139.9503467806918</v>
      </c>
      <c r="F1634" s="96">
        <v>166.58734822</v>
      </c>
      <c r="G1634" s="49"/>
      <c r="H1634" s="97">
        <v>110.65</v>
      </c>
      <c r="I1634" s="98">
        <v>4748476.28</v>
      </c>
    </row>
    <row r="1635" spans="2:9" ht="15.95" customHeight="1" x14ac:dyDescent="0.2">
      <c r="B1635" s="95">
        <v>45699</v>
      </c>
      <c r="C1635" s="96">
        <v>210.94316161</v>
      </c>
      <c r="D1635" s="96">
        <v>110.97</v>
      </c>
      <c r="E1635" s="96">
        <v>139.93730465929761</v>
      </c>
      <c r="F1635" s="96">
        <v>166.6690385</v>
      </c>
      <c r="G1635" s="49"/>
      <c r="H1635" s="97">
        <v>110.97</v>
      </c>
      <c r="I1635" s="98">
        <v>4511508.26</v>
      </c>
    </row>
    <row r="1636" spans="2:9" ht="15.95" customHeight="1" x14ac:dyDescent="0.2">
      <c r="B1636" s="95">
        <v>45700</v>
      </c>
      <c r="C1636" s="96">
        <v>209.66955687000001</v>
      </c>
      <c r="D1636" s="96">
        <v>110.3</v>
      </c>
      <c r="E1636" s="96">
        <v>139.9838836642769</v>
      </c>
      <c r="F1636" s="96">
        <v>166.75076888999999</v>
      </c>
      <c r="G1636" s="49"/>
      <c r="H1636" s="97">
        <v>110.3</v>
      </c>
      <c r="I1636" s="98">
        <v>3925117.93</v>
      </c>
    </row>
    <row r="1637" spans="2:9" ht="15.95" customHeight="1" x14ac:dyDescent="0.2">
      <c r="B1637" s="95">
        <v>45701</v>
      </c>
      <c r="C1637" s="96">
        <v>209.47946661</v>
      </c>
      <c r="D1637" s="96">
        <v>110.2</v>
      </c>
      <c r="E1637" s="96">
        <v>139.64339113787824</v>
      </c>
      <c r="F1637" s="96">
        <v>166.83253920000001</v>
      </c>
      <c r="G1637" s="49"/>
      <c r="H1637" s="97">
        <v>110.2</v>
      </c>
      <c r="I1637" s="98">
        <v>4869876.0599999996</v>
      </c>
    </row>
    <row r="1638" spans="2:9" ht="15.95" customHeight="1" x14ac:dyDescent="0.2">
      <c r="B1638" s="95">
        <v>45702</v>
      </c>
      <c r="C1638" s="96">
        <v>212.21676635</v>
      </c>
      <c r="D1638" s="96">
        <v>111.64</v>
      </c>
      <c r="E1638" s="96">
        <v>140.5917396792567</v>
      </c>
      <c r="F1638" s="96">
        <v>166.91434963</v>
      </c>
      <c r="G1638" s="49"/>
      <c r="H1638" s="97">
        <v>111.64</v>
      </c>
      <c r="I1638" s="98">
        <v>4516835.95</v>
      </c>
    </row>
    <row r="1639" spans="2:9" ht="15.95" customHeight="1" x14ac:dyDescent="0.2">
      <c r="B1639" s="95">
        <v>45705</v>
      </c>
      <c r="C1639" s="96">
        <v>217.34920337</v>
      </c>
      <c r="D1639" s="96">
        <v>114.34</v>
      </c>
      <c r="E1639" s="96">
        <v>141.81769909031178</v>
      </c>
      <c r="F1639" s="96">
        <v>166.99620017000001</v>
      </c>
      <c r="G1639" s="49"/>
      <c r="H1639" s="97">
        <v>114.34</v>
      </c>
      <c r="I1639" s="98">
        <v>5293754.5999999996</v>
      </c>
    </row>
    <row r="1640" spans="2:9" ht="15.95" customHeight="1" x14ac:dyDescent="0.2">
      <c r="B1640" s="95">
        <v>45706</v>
      </c>
      <c r="C1640" s="96">
        <v>220.48569266999999</v>
      </c>
      <c r="D1640" s="96">
        <v>115.99</v>
      </c>
      <c r="E1640" s="96">
        <v>142.55551052918383</v>
      </c>
      <c r="F1640" s="96">
        <v>167.078091</v>
      </c>
      <c r="G1640" s="49"/>
      <c r="H1640" s="97">
        <v>115.99</v>
      </c>
      <c r="I1640" s="98">
        <v>6427307.2400000002</v>
      </c>
    </row>
    <row r="1641" spans="2:9" ht="15.95" customHeight="1" x14ac:dyDescent="0.2">
      <c r="B1641" s="95">
        <v>45707</v>
      </c>
      <c r="C1641" s="96">
        <v>216.56983331000001</v>
      </c>
      <c r="D1641" s="96">
        <v>113.93</v>
      </c>
      <c r="E1641" s="96">
        <v>142.543865777939</v>
      </c>
      <c r="F1641" s="96">
        <v>167.16002194000001</v>
      </c>
      <c r="G1641" s="49"/>
      <c r="H1641" s="97">
        <v>113.93</v>
      </c>
      <c r="I1641" s="98">
        <v>4764385.47</v>
      </c>
    </row>
    <row r="1642" spans="2:9" ht="15.95" customHeight="1" x14ac:dyDescent="0.2">
      <c r="B1642" s="95">
        <v>45708</v>
      </c>
      <c r="C1642" s="96">
        <v>214.42181337</v>
      </c>
      <c r="D1642" s="96">
        <v>112.8</v>
      </c>
      <c r="E1642" s="96">
        <v>143.2495377033753</v>
      </c>
      <c r="F1642" s="96">
        <v>167.24199299</v>
      </c>
      <c r="G1642" s="49"/>
      <c r="H1642" s="97">
        <v>112.8</v>
      </c>
      <c r="I1642" s="98">
        <v>5352734.04</v>
      </c>
    </row>
    <row r="1643" spans="2:9" ht="15.95" customHeight="1" x14ac:dyDescent="0.2">
      <c r="B1643" s="95">
        <v>45709</v>
      </c>
      <c r="C1643" s="96">
        <v>218.58479005999999</v>
      </c>
      <c r="D1643" s="96">
        <v>114.99</v>
      </c>
      <c r="E1643" s="96">
        <v>144.72748953136835</v>
      </c>
      <c r="F1643" s="96">
        <v>167.32400433999999</v>
      </c>
      <c r="G1643" s="49"/>
      <c r="H1643" s="97">
        <v>114.99</v>
      </c>
      <c r="I1643" s="98">
        <v>4206657.41</v>
      </c>
    </row>
    <row r="1644" spans="2:9" ht="15.95" customHeight="1" x14ac:dyDescent="0.2">
      <c r="B1644" s="95">
        <v>45712</v>
      </c>
      <c r="C1644" s="96">
        <v>218.45172688</v>
      </c>
      <c r="D1644" s="96">
        <v>114.92</v>
      </c>
      <c r="E1644" s="96">
        <v>145.02559516323586</v>
      </c>
      <c r="F1644" s="96">
        <v>167.40605579000001</v>
      </c>
      <c r="G1644" s="49"/>
      <c r="H1644" s="97">
        <v>114.92</v>
      </c>
      <c r="I1644" s="98">
        <v>4905038.95</v>
      </c>
    </row>
    <row r="1645" spans="2:9" ht="15.95" customHeight="1" x14ac:dyDescent="0.2">
      <c r="B1645" s="95">
        <v>45713</v>
      </c>
      <c r="C1645" s="96">
        <v>219.04100668999999</v>
      </c>
      <c r="D1645" s="96">
        <v>115.23</v>
      </c>
      <c r="E1645" s="96">
        <v>145.24125595628999</v>
      </c>
      <c r="F1645" s="96">
        <v>167.48814754</v>
      </c>
      <c r="G1645" s="49"/>
      <c r="H1645" s="97">
        <v>115.23</v>
      </c>
      <c r="I1645" s="98">
        <v>4316615.13</v>
      </c>
    </row>
    <row r="1646" spans="2:9" ht="15.95" customHeight="1" x14ac:dyDescent="0.2">
      <c r="B1646" s="95">
        <v>45714</v>
      </c>
      <c r="C1646" s="96">
        <v>217.65334779</v>
      </c>
      <c r="D1646" s="96">
        <v>114.5</v>
      </c>
      <c r="E1646" s="96">
        <v>144.68650000698659</v>
      </c>
      <c r="F1646" s="96">
        <v>167.57027958</v>
      </c>
      <c r="G1646" s="49"/>
      <c r="H1646" s="97">
        <v>114.5</v>
      </c>
      <c r="I1646" s="98">
        <v>3743359.23</v>
      </c>
    </row>
    <row r="1647" spans="2:9" ht="15.95" customHeight="1" x14ac:dyDescent="0.2">
      <c r="B1647" s="95">
        <v>45715</v>
      </c>
      <c r="C1647" s="96">
        <v>218.41370882999999</v>
      </c>
      <c r="D1647" s="96">
        <v>114.9</v>
      </c>
      <c r="E1647" s="96">
        <v>145.11735580304506</v>
      </c>
      <c r="F1647" s="96">
        <v>167.65245192</v>
      </c>
      <c r="G1647" s="49"/>
      <c r="H1647" s="97">
        <v>114.9</v>
      </c>
      <c r="I1647" s="98">
        <v>3720016.98</v>
      </c>
    </row>
    <row r="1648" spans="2:9" ht="15.95" customHeight="1" x14ac:dyDescent="0.2">
      <c r="B1648" s="95">
        <v>45716</v>
      </c>
      <c r="C1648" s="96">
        <v>217.99551026</v>
      </c>
      <c r="D1648" s="96">
        <v>114.68</v>
      </c>
      <c r="E1648" s="96">
        <v>145.39543246277142</v>
      </c>
      <c r="F1648" s="96">
        <v>167.73466454999999</v>
      </c>
      <c r="G1648" s="49"/>
      <c r="H1648" s="97">
        <v>114.68</v>
      </c>
      <c r="I1648" s="98">
        <v>4439003.63</v>
      </c>
    </row>
    <row r="1649" spans="2:9" ht="15.95" customHeight="1" x14ac:dyDescent="0.2">
      <c r="B1649" s="95">
        <v>45721</v>
      </c>
      <c r="C1649" s="96">
        <v>219.06843595000001</v>
      </c>
      <c r="D1649" s="96">
        <v>114.34</v>
      </c>
      <c r="E1649" s="96">
        <v>145.42477723590841</v>
      </c>
      <c r="F1649" s="96">
        <v>167.81691748</v>
      </c>
      <c r="G1649" s="49"/>
      <c r="H1649" s="97">
        <v>114.34</v>
      </c>
      <c r="I1649" s="98">
        <v>3083767.88</v>
      </c>
    </row>
    <row r="1650" spans="2:9" ht="15.95" customHeight="1" x14ac:dyDescent="0.2">
      <c r="B1650" s="95">
        <v>45722</v>
      </c>
      <c r="C1650" s="96">
        <v>219.6048988</v>
      </c>
      <c r="D1650" s="96">
        <v>114.62</v>
      </c>
      <c r="E1650" s="96">
        <v>146.29394146882206</v>
      </c>
      <c r="F1650" s="96">
        <v>167.89921068999999</v>
      </c>
      <c r="G1650" s="49"/>
      <c r="H1650" s="97">
        <v>114.62</v>
      </c>
      <c r="I1650" s="98">
        <v>4624488.6500000004</v>
      </c>
    </row>
    <row r="1651" spans="2:9" ht="15.95" customHeight="1" x14ac:dyDescent="0.2">
      <c r="B1651" s="95">
        <v>45723</v>
      </c>
      <c r="C1651" s="96">
        <v>220.52454940000001</v>
      </c>
      <c r="D1651" s="96">
        <v>115.1</v>
      </c>
      <c r="E1651" s="96">
        <v>147.24135843010095</v>
      </c>
      <c r="F1651" s="96">
        <v>167.9815442</v>
      </c>
      <c r="G1651" s="49"/>
      <c r="H1651" s="97">
        <v>115.1</v>
      </c>
      <c r="I1651" s="98">
        <v>5098903.1900000004</v>
      </c>
    </row>
    <row r="1652" spans="2:9" ht="15.95" customHeight="1" x14ac:dyDescent="0.2">
      <c r="B1652" s="95">
        <v>45726</v>
      </c>
      <c r="C1652" s="96">
        <v>220.81194020999999</v>
      </c>
      <c r="D1652" s="96">
        <v>115.25</v>
      </c>
      <c r="E1652" s="96">
        <v>147.40717968782724</v>
      </c>
      <c r="F1652" s="96">
        <v>168.06391819000001</v>
      </c>
      <c r="G1652" s="49"/>
      <c r="H1652" s="97">
        <v>115.25</v>
      </c>
      <c r="I1652" s="98">
        <v>3617940.96</v>
      </c>
    </row>
    <row r="1653" spans="2:9" ht="15.95" customHeight="1" x14ac:dyDescent="0.2">
      <c r="B1653" s="95">
        <v>45727</v>
      </c>
      <c r="C1653" s="96">
        <v>220.33295552999999</v>
      </c>
      <c r="D1653" s="96">
        <v>115</v>
      </c>
      <c r="E1653" s="96">
        <v>147.84874865503096</v>
      </c>
      <c r="F1653" s="96">
        <v>168.14633247</v>
      </c>
      <c r="G1653" s="49"/>
      <c r="H1653" s="97">
        <v>115</v>
      </c>
      <c r="I1653" s="98">
        <v>3696087.08</v>
      </c>
    </row>
    <row r="1654" spans="2:9" ht="15.95" customHeight="1" x14ac:dyDescent="0.2">
      <c r="B1654" s="95">
        <v>45728</v>
      </c>
      <c r="C1654" s="96">
        <v>219.7581739</v>
      </c>
      <c r="D1654" s="96">
        <v>114.7</v>
      </c>
      <c r="E1654" s="96">
        <v>148.37462562124722</v>
      </c>
      <c r="F1654" s="96">
        <v>168.22878722999999</v>
      </c>
      <c r="G1654" s="49"/>
      <c r="H1654" s="97">
        <v>114.7</v>
      </c>
      <c r="I1654" s="98">
        <v>3015032.28</v>
      </c>
    </row>
    <row r="1655" spans="2:9" ht="15.95" customHeight="1" x14ac:dyDescent="0.2">
      <c r="B1655" s="95">
        <v>45729</v>
      </c>
      <c r="C1655" s="96">
        <v>220.33295552999999</v>
      </c>
      <c r="D1655" s="96">
        <v>115</v>
      </c>
      <c r="E1655" s="96">
        <v>148.51296526603571</v>
      </c>
      <c r="F1655" s="96">
        <v>168.31128247000001</v>
      </c>
      <c r="G1655" s="49"/>
      <c r="H1655" s="97">
        <v>115</v>
      </c>
      <c r="I1655" s="98">
        <v>2997563</v>
      </c>
    </row>
    <row r="1656" spans="2:9" ht="15.95" customHeight="1" x14ac:dyDescent="0.2">
      <c r="B1656" s="95">
        <v>45730</v>
      </c>
      <c r="C1656" s="96">
        <v>221.29092489999999</v>
      </c>
      <c r="D1656" s="96">
        <v>115.5</v>
      </c>
      <c r="E1656" s="96">
        <v>149.64297192683341</v>
      </c>
      <c r="F1656" s="96">
        <v>168.39381818000001</v>
      </c>
      <c r="G1656" s="49"/>
      <c r="H1656" s="97">
        <v>115.5</v>
      </c>
      <c r="I1656" s="98">
        <v>3411473.33</v>
      </c>
    </row>
    <row r="1657" spans="2:9" ht="15.95" customHeight="1" x14ac:dyDescent="0.2">
      <c r="B1657" s="95">
        <v>45733</v>
      </c>
      <c r="C1657" s="96">
        <v>222.97695099000001</v>
      </c>
      <c r="D1657" s="96">
        <v>116.38</v>
      </c>
      <c r="E1657" s="96">
        <v>149.98858814377979</v>
      </c>
      <c r="F1657" s="96">
        <v>168.47639437000001</v>
      </c>
      <c r="G1657" s="49"/>
      <c r="H1657" s="97">
        <v>116.38</v>
      </c>
      <c r="I1657" s="98">
        <v>5057841.93</v>
      </c>
    </row>
    <row r="1658" spans="2:9" ht="15.95" customHeight="1" x14ac:dyDescent="0.2">
      <c r="B1658" s="95">
        <v>45734</v>
      </c>
      <c r="C1658" s="96">
        <v>223.93492036000001</v>
      </c>
      <c r="D1658" s="96">
        <v>116.88</v>
      </c>
      <c r="E1658" s="96">
        <v>150.77344437768093</v>
      </c>
      <c r="F1658" s="96">
        <v>168.55901104</v>
      </c>
      <c r="G1658" s="49"/>
      <c r="H1658" s="97">
        <v>116.88</v>
      </c>
      <c r="I1658" s="98">
        <v>4736498.68</v>
      </c>
    </row>
    <row r="1659" spans="2:9" ht="15.95" customHeight="1" x14ac:dyDescent="0.2">
      <c r="B1659" s="95">
        <v>45735</v>
      </c>
      <c r="C1659" s="96">
        <v>224.93120851</v>
      </c>
      <c r="D1659" s="96">
        <v>117.4</v>
      </c>
      <c r="E1659" s="96">
        <v>151.64214282054479</v>
      </c>
      <c r="F1659" s="96">
        <v>168.64166818000001</v>
      </c>
      <c r="G1659" s="49"/>
      <c r="H1659" s="97">
        <v>117.4</v>
      </c>
      <c r="I1659" s="98">
        <v>3729013.56</v>
      </c>
    </row>
    <row r="1660" spans="2:9" ht="15.95" customHeight="1" x14ac:dyDescent="0.2">
      <c r="B1660" s="95">
        <v>45736</v>
      </c>
      <c r="C1660" s="96">
        <v>224.6438177</v>
      </c>
      <c r="D1660" s="96">
        <v>117.25</v>
      </c>
      <c r="E1660" s="96">
        <v>151.80237459767355</v>
      </c>
      <c r="F1660" s="96">
        <v>168.73025727999999</v>
      </c>
      <c r="G1660" s="49"/>
      <c r="H1660" s="97">
        <v>117.25</v>
      </c>
      <c r="I1660" s="98">
        <v>7857495.4199999999</v>
      </c>
    </row>
    <row r="1661" spans="2:9" ht="15.95" customHeight="1" x14ac:dyDescent="0.2">
      <c r="B1661" s="95">
        <v>45737</v>
      </c>
      <c r="C1661" s="96">
        <v>220.14136164999999</v>
      </c>
      <c r="D1661" s="96">
        <v>114.9</v>
      </c>
      <c r="E1661" s="96">
        <v>151.78420878573161</v>
      </c>
      <c r="F1661" s="96">
        <v>168.81889290999999</v>
      </c>
      <c r="G1661" s="49"/>
      <c r="H1661" s="97">
        <v>114.9</v>
      </c>
      <c r="I1661" s="98">
        <v>18308140.140000001</v>
      </c>
    </row>
    <row r="1662" spans="2:9" ht="15.95" customHeight="1" x14ac:dyDescent="0.2">
      <c r="B1662" s="95">
        <v>45740</v>
      </c>
      <c r="C1662" s="96">
        <v>224.37558627000001</v>
      </c>
      <c r="D1662" s="96">
        <v>117.11</v>
      </c>
      <c r="E1662" s="96">
        <v>151.90438261857818</v>
      </c>
      <c r="F1662" s="96">
        <v>168.90757504999999</v>
      </c>
      <c r="G1662" s="49"/>
      <c r="H1662" s="97">
        <v>117.11</v>
      </c>
      <c r="I1662" s="98">
        <v>9885097.1199999992</v>
      </c>
    </row>
    <row r="1663" spans="2:9" ht="15.95" customHeight="1" x14ac:dyDescent="0.2">
      <c r="B1663" s="95">
        <v>45741</v>
      </c>
      <c r="C1663" s="96">
        <v>224.66297709</v>
      </c>
      <c r="D1663" s="96">
        <v>117.26</v>
      </c>
      <c r="E1663" s="96">
        <v>152.11911183153276</v>
      </c>
      <c r="F1663" s="96">
        <v>168.99630371999999</v>
      </c>
      <c r="G1663" s="49"/>
      <c r="H1663" s="97">
        <v>117.26</v>
      </c>
      <c r="I1663" s="98">
        <v>5418326.0499999998</v>
      </c>
    </row>
    <row r="1664" spans="2:9" ht="15.95" customHeight="1" x14ac:dyDescent="0.2">
      <c r="B1664" s="95">
        <v>45742</v>
      </c>
      <c r="C1664" s="96">
        <v>225.16112115999999</v>
      </c>
      <c r="D1664" s="96">
        <v>117.52</v>
      </c>
      <c r="E1664" s="96">
        <v>152.42979379474468</v>
      </c>
      <c r="F1664" s="96">
        <v>169.08507908999999</v>
      </c>
      <c r="G1664" s="49"/>
      <c r="H1664" s="97">
        <v>117.52</v>
      </c>
      <c r="I1664" s="98">
        <v>2805234.79</v>
      </c>
    </row>
    <row r="1665" spans="2:9" ht="15.95" customHeight="1" x14ac:dyDescent="0.2">
      <c r="B1665" s="95">
        <v>45743</v>
      </c>
      <c r="C1665" s="96">
        <v>226.46395951</v>
      </c>
      <c r="D1665" s="96">
        <v>118.2</v>
      </c>
      <c r="E1665" s="96">
        <v>153.05861036196518</v>
      </c>
      <c r="F1665" s="96">
        <v>169.17390098000001</v>
      </c>
      <c r="G1665" s="49"/>
      <c r="H1665" s="97">
        <v>118.2</v>
      </c>
      <c r="I1665" s="98">
        <v>3902717.05</v>
      </c>
    </row>
    <row r="1666" spans="2:9" ht="15.95" customHeight="1" x14ac:dyDescent="0.2">
      <c r="B1666" s="95">
        <v>45744</v>
      </c>
      <c r="C1666" s="96">
        <v>227.34529133000001</v>
      </c>
      <c r="D1666" s="96">
        <v>118.66</v>
      </c>
      <c r="E1666" s="96">
        <v>153.79502443068782</v>
      </c>
      <c r="F1666" s="96">
        <v>169.26276956999999</v>
      </c>
      <c r="G1666" s="49"/>
      <c r="H1666" s="97">
        <v>118.66</v>
      </c>
      <c r="I1666" s="98">
        <v>3566537.01</v>
      </c>
    </row>
    <row r="1667" spans="2:9" ht="15.95" customHeight="1" x14ac:dyDescent="0.2">
      <c r="B1667" s="95">
        <v>45747</v>
      </c>
      <c r="C1667" s="96">
        <v>229.43366456000001</v>
      </c>
      <c r="D1667" s="96">
        <v>119.75</v>
      </c>
      <c r="E1667" s="96">
        <v>154.32043560685429</v>
      </c>
      <c r="F1667" s="96">
        <v>169.35168487000001</v>
      </c>
      <c r="G1667" s="49"/>
      <c r="H1667" s="97">
        <v>119.75</v>
      </c>
      <c r="I1667" s="98">
        <v>3926715.32</v>
      </c>
    </row>
    <row r="1668" spans="2:9" ht="15.95" customHeight="1" x14ac:dyDescent="0.2">
      <c r="B1668" s="95">
        <v>45748</v>
      </c>
      <c r="C1668" s="96">
        <v>231.07454478</v>
      </c>
      <c r="D1668" s="96">
        <v>119.7</v>
      </c>
      <c r="E1668" s="96">
        <v>154.24544340883762</v>
      </c>
      <c r="F1668" s="96">
        <v>169.44064686999999</v>
      </c>
      <c r="G1668" s="49"/>
      <c r="H1668" s="97">
        <v>119.7</v>
      </c>
      <c r="I1668" s="98">
        <v>2800966.42</v>
      </c>
    </row>
    <row r="1669" spans="2:9" ht="15.95" customHeight="1" x14ac:dyDescent="0.2">
      <c r="B1669" s="95">
        <v>45749</v>
      </c>
      <c r="C1669" s="96">
        <v>231.57646109000001</v>
      </c>
      <c r="D1669" s="96">
        <v>119.96</v>
      </c>
      <c r="E1669" s="96">
        <v>154.15088802872964</v>
      </c>
      <c r="F1669" s="96">
        <v>169.52965558</v>
      </c>
      <c r="G1669" s="49"/>
      <c r="H1669" s="97">
        <v>119.96</v>
      </c>
      <c r="I1669" s="98">
        <v>3191008.1</v>
      </c>
    </row>
    <row r="1670" spans="2:9" ht="15.95" customHeight="1" x14ac:dyDescent="0.2">
      <c r="B1670" s="95">
        <v>45750</v>
      </c>
      <c r="C1670" s="96">
        <v>232.09768187</v>
      </c>
      <c r="D1670" s="96">
        <v>120.23</v>
      </c>
      <c r="E1670" s="96">
        <v>153.94687198692034</v>
      </c>
      <c r="F1670" s="96">
        <v>169.61871117000001</v>
      </c>
      <c r="G1670" s="49"/>
      <c r="H1670" s="97">
        <v>120.23</v>
      </c>
      <c r="I1670" s="98">
        <v>5850044.5</v>
      </c>
    </row>
    <row r="1671" spans="2:9" ht="15.95" customHeight="1" x14ac:dyDescent="0.2">
      <c r="B1671" s="95">
        <v>45751</v>
      </c>
      <c r="C1671" s="96">
        <v>228.77731247</v>
      </c>
      <c r="D1671" s="96">
        <v>118.51</v>
      </c>
      <c r="E1671" s="96">
        <v>152.77494422164125</v>
      </c>
      <c r="F1671" s="96">
        <v>169.70781346999999</v>
      </c>
      <c r="G1671" s="49"/>
      <c r="H1671" s="97">
        <v>118.51</v>
      </c>
      <c r="I1671" s="98">
        <v>3971130.32</v>
      </c>
    </row>
    <row r="1672" spans="2:9" ht="15.95" customHeight="1" x14ac:dyDescent="0.2">
      <c r="B1672" s="95">
        <v>45754</v>
      </c>
      <c r="C1672" s="96">
        <v>226.59590699</v>
      </c>
      <c r="D1672" s="96">
        <v>117.38</v>
      </c>
      <c r="E1672" s="96">
        <v>151.55364271108414</v>
      </c>
      <c r="F1672" s="96">
        <v>169.79696247000001</v>
      </c>
      <c r="G1672" s="49"/>
      <c r="H1672" s="97">
        <v>117.38</v>
      </c>
      <c r="I1672" s="98">
        <v>4223571.22</v>
      </c>
    </row>
    <row r="1673" spans="2:9" ht="15.95" customHeight="1" x14ac:dyDescent="0.2">
      <c r="B1673" s="95">
        <v>45755</v>
      </c>
      <c r="C1673" s="96">
        <v>223.73884494999999</v>
      </c>
      <c r="D1673" s="96">
        <v>115.9</v>
      </c>
      <c r="E1673" s="96">
        <v>151.07248158964802</v>
      </c>
      <c r="F1673" s="96">
        <v>169.88615836</v>
      </c>
      <c r="G1673" s="49"/>
      <c r="H1673" s="97">
        <v>115.9</v>
      </c>
      <c r="I1673" s="98">
        <v>3311674.1</v>
      </c>
    </row>
    <row r="1674" spans="2:9" ht="15.95" customHeight="1" x14ac:dyDescent="0.2">
      <c r="B1674" s="95">
        <v>45756</v>
      </c>
      <c r="C1674" s="96">
        <v>222.61918549999999</v>
      </c>
      <c r="D1674" s="96">
        <v>115.32</v>
      </c>
      <c r="E1674" s="96">
        <v>151.22013703543237</v>
      </c>
      <c r="F1674" s="96">
        <v>169.97540114</v>
      </c>
      <c r="G1674" s="49"/>
      <c r="H1674" s="97">
        <v>115.32</v>
      </c>
      <c r="I1674" s="98">
        <v>3910236.38</v>
      </c>
    </row>
    <row r="1675" spans="2:9" ht="15.95" customHeight="1" x14ac:dyDescent="0.2">
      <c r="B1675" s="95">
        <v>45757</v>
      </c>
      <c r="C1675" s="96">
        <v>222.77362128999999</v>
      </c>
      <c r="D1675" s="96">
        <v>115.4</v>
      </c>
      <c r="E1675" s="96">
        <v>151.22526072598009</v>
      </c>
      <c r="F1675" s="96">
        <v>170.06469079999999</v>
      </c>
      <c r="G1675" s="49"/>
      <c r="H1675" s="97">
        <v>115.4</v>
      </c>
      <c r="I1675" s="98">
        <v>3448071.82</v>
      </c>
    </row>
    <row r="1676" spans="2:9" ht="15.95" customHeight="1" x14ac:dyDescent="0.2">
      <c r="B1676" s="95">
        <v>45758</v>
      </c>
      <c r="C1676" s="96">
        <v>222.00144236</v>
      </c>
      <c r="D1676" s="96">
        <v>115</v>
      </c>
      <c r="E1676" s="96">
        <v>151.73902715090173</v>
      </c>
      <c r="F1676" s="96">
        <v>170.15402735000001</v>
      </c>
      <c r="G1676" s="49"/>
      <c r="H1676" s="97">
        <v>115</v>
      </c>
      <c r="I1676" s="98">
        <v>3526352.56</v>
      </c>
    </row>
    <row r="1677" spans="2:9" ht="15.95" customHeight="1" x14ac:dyDescent="0.2">
      <c r="B1677" s="95">
        <v>45761</v>
      </c>
      <c r="C1677" s="96">
        <v>223.52649574</v>
      </c>
      <c r="D1677" s="96">
        <v>115.79</v>
      </c>
      <c r="E1677" s="96">
        <v>152.80475478482802</v>
      </c>
      <c r="F1677" s="96">
        <v>170.24341079000001</v>
      </c>
      <c r="G1677" s="49"/>
      <c r="H1677" s="97">
        <v>115.79</v>
      </c>
      <c r="I1677" s="98">
        <v>3945494.77</v>
      </c>
    </row>
    <row r="1678" spans="2:9" ht="15.95" customHeight="1" x14ac:dyDescent="0.2">
      <c r="B1678" s="95">
        <v>45762</v>
      </c>
      <c r="C1678" s="96">
        <v>225.57276991000001</v>
      </c>
      <c r="D1678" s="96">
        <v>116.85</v>
      </c>
      <c r="E1678" s="96">
        <v>153.35997652418118</v>
      </c>
      <c r="F1678" s="96">
        <v>170.33284130000001</v>
      </c>
      <c r="G1678" s="49"/>
      <c r="H1678" s="97">
        <v>116.85</v>
      </c>
      <c r="I1678" s="98">
        <v>4932390.6500000004</v>
      </c>
    </row>
    <row r="1679" spans="2:9" ht="15.95" customHeight="1" x14ac:dyDescent="0.2">
      <c r="B1679" s="95">
        <v>45763</v>
      </c>
      <c r="C1679" s="96">
        <v>226.13259962999999</v>
      </c>
      <c r="D1679" s="96">
        <v>117.14</v>
      </c>
      <c r="E1679" s="96">
        <v>154.12620115609059</v>
      </c>
      <c r="F1679" s="96">
        <v>170.42231869</v>
      </c>
      <c r="G1679" s="49"/>
      <c r="H1679" s="97">
        <v>117.14</v>
      </c>
      <c r="I1679" s="98">
        <v>2974663.1</v>
      </c>
    </row>
    <row r="1680" spans="2:9" ht="15.95" customHeight="1" x14ac:dyDescent="0.2">
      <c r="B1680" s="95">
        <v>45764</v>
      </c>
      <c r="C1680" s="96">
        <v>230.49541059000001</v>
      </c>
      <c r="D1680" s="96">
        <v>119.4</v>
      </c>
      <c r="E1680" s="96">
        <v>155.26366045768501</v>
      </c>
      <c r="F1680" s="96">
        <v>170.51184316000001</v>
      </c>
      <c r="G1680" s="49"/>
      <c r="H1680" s="97">
        <v>119.4</v>
      </c>
      <c r="I1680" s="98">
        <v>4300921.08</v>
      </c>
    </row>
    <row r="1681" spans="2:9" ht="15.95" customHeight="1" x14ac:dyDescent="0.2">
      <c r="B1681" s="95">
        <v>45769</v>
      </c>
      <c r="C1681" s="96">
        <v>232.52238027999999</v>
      </c>
      <c r="D1681" s="96">
        <v>120.45</v>
      </c>
      <c r="E1681" s="96">
        <v>156.06761408362766</v>
      </c>
      <c r="F1681" s="96">
        <v>170.60141469000001</v>
      </c>
      <c r="G1681" s="49"/>
      <c r="H1681" s="97">
        <v>120.45</v>
      </c>
      <c r="I1681" s="98">
        <v>3822312.16</v>
      </c>
    </row>
    <row r="1682" spans="2:9" ht="15.95" customHeight="1" x14ac:dyDescent="0.2">
      <c r="B1682" s="95">
        <v>45770</v>
      </c>
      <c r="C1682" s="96">
        <v>234.2404784</v>
      </c>
      <c r="D1682" s="96">
        <v>121.34</v>
      </c>
      <c r="E1682" s="96">
        <v>156.51570411152846</v>
      </c>
      <c r="F1682" s="96">
        <v>170.69103311999999</v>
      </c>
      <c r="G1682" s="49"/>
      <c r="H1682" s="97">
        <v>121.34</v>
      </c>
      <c r="I1682" s="98">
        <v>4412311.87</v>
      </c>
    </row>
    <row r="1683" spans="2:9" ht="15.95" customHeight="1" x14ac:dyDescent="0.2">
      <c r="B1683" s="95">
        <v>45771</v>
      </c>
      <c r="C1683" s="96">
        <v>234.93543943</v>
      </c>
      <c r="D1683" s="96">
        <v>121.7</v>
      </c>
      <c r="E1683" s="96">
        <v>156.76350441801833</v>
      </c>
      <c r="F1683" s="96">
        <v>170.78069879</v>
      </c>
      <c r="G1683" s="49"/>
      <c r="H1683" s="97">
        <v>121.7</v>
      </c>
      <c r="I1683" s="98">
        <v>2942892.42</v>
      </c>
    </row>
    <row r="1684" spans="2:9" ht="15.95" customHeight="1" x14ac:dyDescent="0.2">
      <c r="B1684" s="95">
        <v>45772</v>
      </c>
      <c r="C1684" s="96">
        <v>238.39094015000001</v>
      </c>
      <c r="D1684" s="96">
        <v>123.49</v>
      </c>
      <c r="E1684" s="96">
        <v>157.9559269454883</v>
      </c>
      <c r="F1684" s="96">
        <v>170.87041153999999</v>
      </c>
      <c r="G1684" s="49"/>
      <c r="H1684" s="97">
        <v>123.49</v>
      </c>
      <c r="I1684" s="98">
        <v>5134128.92</v>
      </c>
    </row>
    <row r="1685" spans="2:9" ht="15.95" customHeight="1" x14ac:dyDescent="0.2">
      <c r="B1685" s="95">
        <v>45775</v>
      </c>
      <c r="C1685" s="96">
        <v>236.13231678</v>
      </c>
      <c r="D1685" s="96">
        <v>122.32</v>
      </c>
      <c r="E1685" s="96">
        <v>158.12873505396149</v>
      </c>
      <c r="F1685" s="96">
        <v>170.96017136</v>
      </c>
      <c r="G1685" s="49"/>
      <c r="H1685" s="97">
        <v>122.32</v>
      </c>
      <c r="I1685" s="98">
        <v>3779742.46</v>
      </c>
    </row>
    <row r="1686" spans="2:9" ht="15.95" customHeight="1" x14ac:dyDescent="0.2">
      <c r="B1686" s="95">
        <v>45776</v>
      </c>
      <c r="C1686" s="96">
        <v>235.59179151999999</v>
      </c>
      <c r="D1686" s="96">
        <v>122.04</v>
      </c>
      <c r="E1686" s="96">
        <v>158.43289595647633</v>
      </c>
      <c r="F1686" s="96">
        <v>171.04997825000001</v>
      </c>
      <c r="G1686" s="49"/>
      <c r="H1686" s="97">
        <v>122.04</v>
      </c>
      <c r="I1686" s="98">
        <v>5726413.4699999997</v>
      </c>
    </row>
    <row r="1687" spans="2:9" ht="15.95" customHeight="1" x14ac:dyDescent="0.2">
      <c r="B1687" s="95">
        <v>45777</v>
      </c>
      <c r="C1687" s="96">
        <v>237.79250148</v>
      </c>
      <c r="D1687" s="96">
        <v>123.18</v>
      </c>
      <c r="E1687" s="96">
        <v>158.96063608289174</v>
      </c>
      <c r="F1687" s="96">
        <v>171.13983239000001</v>
      </c>
      <c r="G1687" s="49"/>
      <c r="H1687" s="97">
        <v>123.18</v>
      </c>
      <c r="I1687" s="98">
        <v>4386181.42</v>
      </c>
    </row>
    <row r="1688" spans="2:9" ht="15.95" customHeight="1" x14ac:dyDescent="0.2">
      <c r="B1688" s="95">
        <v>45779</v>
      </c>
      <c r="C1688" s="96">
        <v>236.99519262999999</v>
      </c>
      <c r="D1688" s="96">
        <v>121.87</v>
      </c>
      <c r="E1688" s="96">
        <v>159.27504436650199</v>
      </c>
      <c r="F1688" s="96">
        <v>171.22973378</v>
      </c>
      <c r="G1688" s="49"/>
      <c r="H1688" s="97">
        <v>121.87</v>
      </c>
      <c r="I1688" s="98">
        <v>3045743.45</v>
      </c>
    </row>
    <row r="1689" spans="2:9" ht="15.95" customHeight="1" x14ac:dyDescent="0.2">
      <c r="B1689" s="95">
        <v>45782</v>
      </c>
      <c r="C1689" s="96">
        <v>233.72817101999999</v>
      </c>
      <c r="D1689" s="96">
        <v>120.19</v>
      </c>
      <c r="E1689" s="96">
        <v>157.98434013852571</v>
      </c>
      <c r="F1689" s="96">
        <v>171.31968243</v>
      </c>
      <c r="G1689" s="49"/>
      <c r="H1689" s="97">
        <v>120.19</v>
      </c>
      <c r="I1689" s="98">
        <v>4804014.95</v>
      </c>
    </row>
    <row r="1690" spans="2:9" ht="15.95" customHeight="1" x14ac:dyDescent="0.2">
      <c r="B1690" s="95">
        <v>45783</v>
      </c>
      <c r="C1690" s="96">
        <v>232.19189299999999</v>
      </c>
      <c r="D1690" s="96">
        <v>119.4</v>
      </c>
      <c r="E1690" s="96">
        <v>157.69694767780345</v>
      </c>
      <c r="F1690" s="96">
        <v>171.40967832999999</v>
      </c>
      <c r="G1690" s="49"/>
      <c r="H1690" s="97">
        <v>119.4</v>
      </c>
      <c r="I1690" s="98">
        <v>4033727.25</v>
      </c>
    </row>
    <row r="1691" spans="2:9" ht="15.95" customHeight="1" x14ac:dyDescent="0.2">
      <c r="B1691" s="95">
        <v>45784</v>
      </c>
      <c r="C1691" s="96">
        <v>235.1477697</v>
      </c>
      <c r="D1691" s="96">
        <v>120.92</v>
      </c>
      <c r="E1691" s="96">
        <v>157.8189846708492</v>
      </c>
      <c r="F1691" s="96">
        <v>171.49972149000001</v>
      </c>
      <c r="G1691" s="49"/>
      <c r="H1691" s="97">
        <v>120.92</v>
      </c>
      <c r="I1691" s="98">
        <v>3777664.25</v>
      </c>
    </row>
    <row r="1692" spans="2:9" ht="15.95" customHeight="1" x14ac:dyDescent="0.2">
      <c r="B1692" s="95">
        <v>45785</v>
      </c>
      <c r="C1692" s="96">
        <v>231.60849628</v>
      </c>
      <c r="D1692" s="96">
        <v>119.1</v>
      </c>
      <c r="E1692" s="96">
        <v>157.89351107881609</v>
      </c>
      <c r="F1692" s="96">
        <v>171.59278795</v>
      </c>
      <c r="G1692" s="49"/>
      <c r="H1692" s="97">
        <v>119.1</v>
      </c>
      <c r="I1692" s="98">
        <v>3758278.26</v>
      </c>
    </row>
    <row r="1693" spans="2:9" ht="15.95" customHeight="1" x14ac:dyDescent="0.2">
      <c r="B1693" s="95">
        <v>45786</v>
      </c>
      <c r="C1693" s="96">
        <v>235.49780773000001</v>
      </c>
      <c r="D1693" s="96">
        <v>121.1</v>
      </c>
      <c r="E1693" s="96">
        <v>158.73705685899111</v>
      </c>
      <c r="F1693" s="96">
        <v>171.68590495999999</v>
      </c>
      <c r="G1693" s="49"/>
      <c r="H1693" s="97">
        <v>121.1</v>
      </c>
      <c r="I1693" s="98">
        <v>3768374.29</v>
      </c>
    </row>
    <row r="1694" spans="2:9" ht="15.95" customHeight="1" x14ac:dyDescent="0.2">
      <c r="B1694" s="95">
        <v>45789</v>
      </c>
      <c r="C1694" s="96">
        <v>238.33700508000001</v>
      </c>
      <c r="D1694" s="96">
        <v>122.56</v>
      </c>
      <c r="E1694" s="96">
        <v>158.68581995351389</v>
      </c>
      <c r="F1694" s="96">
        <v>171.77907252</v>
      </c>
      <c r="G1694" s="49"/>
      <c r="H1694" s="97">
        <v>122.56</v>
      </c>
      <c r="I1694" s="98">
        <v>4114904.64</v>
      </c>
    </row>
    <row r="1695" spans="2:9" ht="15.95" customHeight="1" x14ac:dyDescent="0.2">
      <c r="B1695" s="95">
        <v>45790</v>
      </c>
      <c r="C1695" s="96">
        <v>239.85383654</v>
      </c>
      <c r="D1695" s="96">
        <v>123.34</v>
      </c>
      <c r="E1695" s="96">
        <v>158.9159202381116</v>
      </c>
      <c r="F1695" s="96">
        <v>171.87229063000001</v>
      </c>
      <c r="G1695" s="49"/>
      <c r="H1695" s="97">
        <v>123.34</v>
      </c>
      <c r="I1695" s="98">
        <v>2199314.96</v>
      </c>
    </row>
    <row r="1696" spans="2:9" ht="15.95" customHeight="1" x14ac:dyDescent="0.2">
      <c r="B1696" s="95">
        <v>45791</v>
      </c>
      <c r="C1696" s="96">
        <v>241.27343521</v>
      </c>
      <c r="D1696" s="96">
        <v>124.07</v>
      </c>
      <c r="E1696" s="96">
        <v>158.64809095948064</v>
      </c>
      <c r="F1696" s="96">
        <v>171.9655593</v>
      </c>
      <c r="G1696" s="49"/>
      <c r="H1696" s="97">
        <v>124.07</v>
      </c>
      <c r="I1696" s="98">
        <v>2727320.73</v>
      </c>
    </row>
    <row r="1697" spans="2:9" ht="15.95" customHeight="1" x14ac:dyDescent="0.2">
      <c r="B1697" s="95">
        <v>45792</v>
      </c>
      <c r="C1697" s="96">
        <v>243.33477027999999</v>
      </c>
      <c r="D1697" s="96">
        <v>125.13</v>
      </c>
      <c r="E1697" s="96">
        <v>159.43527614363074</v>
      </c>
      <c r="F1697" s="96">
        <v>172.05887851</v>
      </c>
      <c r="G1697" s="49"/>
      <c r="H1697" s="97">
        <v>125.13</v>
      </c>
      <c r="I1697" s="98">
        <v>3776648.2</v>
      </c>
    </row>
    <row r="1698" spans="2:9" ht="15.95" customHeight="1" x14ac:dyDescent="0.2">
      <c r="B1698" s="95">
        <v>45793</v>
      </c>
      <c r="C1698" s="96">
        <v>244.96828108</v>
      </c>
      <c r="D1698" s="96">
        <v>125.97</v>
      </c>
      <c r="E1698" s="96">
        <v>160.18845865414596</v>
      </c>
      <c r="F1698" s="96">
        <v>172.15224846000001</v>
      </c>
      <c r="G1698" s="49"/>
      <c r="H1698" s="97">
        <v>125.97</v>
      </c>
      <c r="I1698" s="98">
        <v>5249223.4800000004</v>
      </c>
    </row>
    <row r="1699" spans="2:9" ht="15.95" customHeight="1" x14ac:dyDescent="0.2">
      <c r="B1699" s="95">
        <v>45796</v>
      </c>
      <c r="C1699" s="96">
        <v>243.08196502999999</v>
      </c>
      <c r="D1699" s="96">
        <v>125</v>
      </c>
      <c r="E1699" s="96">
        <v>160.00959527502545</v>
      </c>
      <c r="F1699" s="96">
        <v>172.24566895000001</v>
      </c>
      <c r="G1699" s="49"/>
      <c r="H1699" s="97">
        <v>125</v>
      </c>
      <c r="I1699" s="98">
        <v>3445196.73</v>
      </c>
    </row>
    <row r="1700" spans="2:9" ht="15.95" customHeight="1" x14ac:dyDescent="0.2">
      <c r="B1700" s="95">
        <v>45797</v>
      </c>
      <c r="C1700" s="96">
        <v>243.08196502999999</v>
      </c>
      <c r="D1700" s="96">
        <v>125</v>
      </c>
      <c r="E1700" s="96">
        <v>160.09949275463546</v>
      </c>
      <c r="F1700" s="96">
        <v>172.33914017999999</v>
      </c>
      <c r="G1700" s="49"/>
      <c r="H1700" s="97">
        <v>125</v>
      </c>
      <c r="I1700" s="98">
        <v>2610761.14</v>
      </c>
    </row>
    <row r="1701" spans="2:9" ht="15.95" customHeight="1" x14ac:dyDescent="0.2">
      <c r="B1701" s="95">
        <v>45798</v>
      </c>
      <c r="C1701" s="96">
        <v>243.06251847999999</v>
      </c>
      <c r="D1701" s="96">
        <v>124.99</v>
      </c>
      <c r="E1701" s="96">
        <v>160.0566400700545</v>
      </c>
      <c r="F1701" s="96">
        <v>172.43266215</v>
      </c>
      <c r="G1701" s="49"/>
      <c r="H1701" s="97">
        <v>124.99</v>
      </c>
      <c r="I1701" s="98">
        <v>2994672.59</v>
      </c>
    </row>
    <row r="1702" spans="2:9" ht="15.95" customHeight="1" x14ac:dyDescent="0.2">
      <c r="B1702" s="95">
        <v>45799</v>
      </c>
      <c r="C1702" s="96">
        <v>243.04307191999999</v>
      </c>
      <c r="D1702" s="96">
        <v>124.98</v>
      </c>
      <c r="E1702" s="96">
        <v>160.0911085337392</v>
      </c>
      <c r="F1702" s="96">
        <v>172.52623484</v>
      </c>
      <c r="G1702" s="49"/>
      <c r="H1702" s="97">
        <v>124.98</v>
      </c>
      <c r="I1702" s="98">
        <v>2557212.25</v>
      </c>
    </row>
    <row r="1703" spans="2:9" ht="15.95" customHeight="1" x14ac:dyDescent="0.2">
      <c r="B1703" s="95">
        <v>45800</v>
      </c>
      <c r="C1703" s="96">
        <v>242.96528569</v>
      </c>
      <c r="D1703" s="96">
        <v>124.94</v>
      </c>
      <c r="E1703" s="96">
        <v>160.24621662032024</v>
      </c>
      <c r="F1703" s="96">
        <v>172.61985827000001</v>
      </c>
      <c r="G1703" s="49"/>
      <c r="H1703" s="97">
        <v>124.94</v>
      </c>
      <c r="I1703" s="98">
        <v>3927208.65</v>
      </c>
    </row>
    <row r="1704" spans="2:9" ht="15.95" customHeight="1" x14ac:dyDescent="0.2">
      <c r="B1704" s="95">
        <v>45803</v>
      </c>
      <c r="C1704" s="96">
        <v>239.77605030999999</v>
      </c>
      <c r="D1704" s="96">
        <v>123.3</v>
      </c>
      <c r="E1704" s="96">
        <v>160.05291374965617</v>
      </c>
      <c r="F1704" s="96">
        <v>172.71353262</v>
      </c>
      <c r="G1704" s="49"/>
      <c r="H1704" s="97">
        <v>123.3</v>
      </c>
      <c r="I1704" s="98">
        <v>3686110.09</v>
      </c>
    </row>
    <row r="1705" spans="2:9" ht="15.95" customHeight="1" x14ac:dyDescent="0.2">
      <c r="B1705" s="95">
        <v>45804</v>
      </c>
      <c r="C1705" s="96">
        <v>240.35944703000001</v>
      </c>
      <c r="D1705" s="96">
        <v>123.6</v>
      </c>
      <c r="E1705" s="96">
        <v>160.15072966011272</v>
      </c>
      <c r="F1705" s="96">
        <v>172.80725770000001</v>
      </c>
      <c r="G1705" s="49"/>
      <c r="H1705" s="97">
        <v>123.6</v>
      </c>
      <c r="I1705" s="98">
        <v>3029405.81</v>
      </c>
    </row>
    <row r="1706" spans="2:9" ht="15.95" customHeight="1" x14ac:dyDescent="0.2">
      <c r="B1706" s="95">
        <v>45805</v>
      </c>
      <c r="C1706" s="96">
        <v>240.41778669999999</v>
      </c>
      <c r="D1706" s="96">
        <v>123.63</v>
      </c>
      <c r="E1706" s="96">
        <v>160.36545887306724</v>
      </c>
      <c r="F1706" s="96">
        <v>172.9010337</v>
      </c>
      <c r="G1706" s="49"/>
      <c r="H1706" s="97">
        <v>123.63</v>
      </c>
      <c r="I1706" s="98">
        <v>3874911.44</v>
      </c>
    </row>
    <row r="1707" spans="2:9" ht="15.95" customHeight="1" x14ac:dyDescent="0.2">
      <c r="B1707" s="95">
        <v>45806</v>
      </c>
      <c r="C1707" s="96">
        <v>238.31755852000001</v>
      </c>
      <c r="D1707" s="96">
        <v>122.55</v>
      </c>
      <c r="E1707" s="96">
        <v>160.51218273875205</v>
      </c>
      <c r="F1707" s="96">
        <v>172.99486060999999</v>
      </c>
      <c r="G1707" s="49"/>
      <c r="H1707" s="97">
        <v>122.55</v>
      </c>
      <c r="I1707" s="98">
        <v>2797188.66</v>
      </c>
    </row>
    <row r="1708" spans="2:9" ht="15.95" customHeight="1" x14ac:dyDescent="0.2">
      <c r="B1708" s="95">
        <v>45807</v>
      </c>
      <c r="C1708" s="96">
        <v>238.22032573000001</v>
      </c>
      <c r="D1708" s="96">
        <v>122.5</v>
      </c>
      <c r="E1708" s="96">
        <v>161.25325470797264</v>
      </c>
      <c r="F1708" s="96">
        <v>173.08873843999999</v>
      </c>
      <c r="G1708" s="49"/>
      <c r="H1708" s="97">
        <v>122.5</v>
      </c>
      <c r="I1708" s="98">
        <v>4034545.07</v>
      </c>
    </row>
    <row r="1709" spans="2:9" ht="15.95" customHeight="1" x14ac:dyDescent="0.2">
      <c r="B1709" s="95">
        <v>45810</v>
      </c>
      <c r="C1709" s="96">
        <v>238.08319231999999</v>
      </c>
      <c r="D1709" s="96">
        <v>121.53</v>
      </c>
      <c r="E1709" s="96">
        <v>160.46187741337442</v>
      </c>
      <c r="F1709" s="96">
        <v>173.18266718999999</v>
      </c>
      <c r="G1709" s="49"/>
      <c r="H1709" s="97">
        <v>121.53</v>
      </c>
      <c r="I1709" s="98">
        <v>3148984.26</v>
      </c>
    </row>
    <row r="1710" spans="2:9" ht="15.95" customHeight="1" x14ac:dyDescent="0.2">
      <c r="B1710" s="95">
        <v>45811</v>
      </c>
      <c r="C1710" s="96">
        <v>238.22032573000001</v>
      </c>
      <c r="D1710" s="96">
        <v>121.6</v>
      </c>
      <c r="E1710" s="96">
        <v>160.8922674193831</v>
      </c>
      <c r="F1710" s="96">
        <v>173.27664684999999</v>
      </c>
      <c r="G1710" s="49"/>
      <c r="H1710" s="97">
        <v>121.6</v>
      </c>
      <c r="I1710" s="98">
        <v>3786437.16</v>
      </c>
    </row>
    <row r="1711" spans="2:9" ht="15.95" customHeight="1" x14ac:dyDescent="0.2">
      <c r="B1711" s="95">
        <v>45812</v>
      </c>
      <c r="C1711" s="96">
        <v>239.72879326</v>
      </c>
      <c r="D1711" s="96">
        <v>122.37</v>
      </c>
      <c r="E1711" s="96">
        <v>160.60068284821273</v>
      </c>
      <c r="F1711" s="96">
        <v>173.37067761</v>
      </c>
      <c r="G1711" s="49"/>
      <c r="H1711" s="97">
        <v>122.37</v>
      </c>
      <c r="I1711" s="98">
        <v>2765634.12</v>
      </c>
    </row>
    <row r="1712" spans="2:9" ht="15.95" customHeight="1" x14ac:dyDescent="0.2">
      <c r="B1712" s="95">
        <v>45813</v>
      </c>
      <c r="C1712" s="96">
        <v>243.76443363999999</v>
      </c>
      <c r="D1712" s="96">
        <v>124.43</v>
      </c>
      <c r="E1712" s="96">
        <v>160.6095328591588</v>
      </c>
      <c r="F1712" s="96">
        <v>173.46475928999999</v>
      </c>
      <c r="G1712" s="49"/>
      <c r="H1712" s="97">
        <v>124.43</v>
      </c>
      <c r="I1712" s="98">
        <v>5490885.1500000004</v>
      </c>
    </row>
    <row r="1713" spans="2:9" ht="15.95" customHeight="1" x14ac:dyDescent="0.2">
      <c r="B1713" s="95">
        <v>45814</v>
      </c>
      <c r="C1713" s="96">
        <v>244.52846264999999</v>
      </c>
      <c r="D1713" s="96">
        <v>124.82</v>
      </c>
      <c r="E1713" s="96">
        <v>160.6686881954825</v>
      </c>
      <c r="F1713" s="96">
        <v>173.55889207000001</v>
      </c>
      <c r="G1713" s="49"/>
      <c r="H1713" s="97">
        <v>124.82</v>
      </c>
      <c r="I1713" s="98">
        <v>2927147.06</v>
      </c>
    </row>
    <row r="1714" spans="2:9" ht="15.95" customHeight="1" x14ac:dyDescent="0.2">
      <c r="B1714" s="95">
        <v>45817</v>
      </c>
      <c r="C1714" s="96">
        <v>243.33344292000001</v>
      </c>
      <c r="D1714" s="96">
        <v>124.21</v>
      </c>
      <c r="E1714" s="96">
        <v>159.12552576051843</v>
      </c>
      <c r="F1714" s="96">
        <v>173.65307594999999</v>
      </c>
      <c r="G1714" s="49"/>
      <c r="H1714" s="97">
        <v>124.21</v>
      </c>
      <c r="I1714" s="98">
        <v>4534670.12</v>
      </c>
    </row>
    <row r="1715" spans="2:9" ht="15.95" customHeight="1" x14ac:dyDescent="0.2">
      <c r="B1715" s="95">
        <v>45818</v>
      </c>
      <c r="C1715" s="96">
        <v>243.35303340999999</v>
      </c>
      <c r="D1715" s="96">
        <v>124.22</v>
      </c>
      <c r="E1715" s="96">
        <v>158.7314673783936</v>
      </c>
      <c r="F1715" s="96">
        <v>173.74731093</v>
      </c>
      <c r="G1715" s="49"/>
      <c r="H1715" s="97">
        <v>124.22</v>
      </c>
      <c r="I1715" s="98">
        <v>3955188.94</v>
      </c>
    </row>
    <row r="1716" spans="2:9" ht="15.95" customHeight="1" x14ac:dyDescent="0.2">
      <c r="B1716" s="95">
        <v>45819</v>
      </c>
      <c r="C1716" s="96">
        <v>244.07788144</v>
      </c>
      <c r="D1716" s="96">
        <v>124.59</v>
      </c>
      <c r="E1716" s="96">
        <v>158.75662004108241</v>
      </c>
      <c r="F1716" s="96">
        <v>173.84159700000001</v>
      </c>
      <c r="G1716" s="49"/>
      <c r="H1716" s="97">
        <v>124.59</v>
      </c>
      <c r="I1716" s="98">
        <v>2893384.21</v>
      </c>
    </row>
    <row r="1717" spans="2:9" ht="15.95" customHeight="1" x14ac:dyDescent="0.2">
      <c r="B1717" s="95">
        <v>45820</v>
      </c>
      <c r="C1717" s="96">
        <v>244.03870047000001</v>
      </c>
      <c r="D1717" s="96">
        <v>124.57</v>
      </c>
      <c r="E1717" s="96">
        <v>157.97129801713149</v>
      </c>
      <c r="F1717" s="96">
        <v>173.93593437000001</v>
      </c>
      <c r="G1717" s="49"/>
      <c r="H1717" s="97">
        <v>124.57</v>
      </c>
      <c r="I1717" s="98">
        <v>3095530.4</v>
      </c>
    </row>
    <row r="1718" spans="2:9" ht="15.95" customHeight="1" x14ac:dyDescent="0.2">
      <c r="B1718" s="95">
        <v>45821</v>
      </c>
      <c r="C1718" s="96">
        <v>243.27467146000001</v>
      </c>
      <c r="D1718" s="96">
        <v>124.18</v>
      </c>
      <c r="E1718" s="96">
        <v>159.25082328391275</v>
      </c>
      <c r="F1718" s="96">
        <v>174.03032282999999</v>
      </c>
      <c r="G1718" s="49"/>
      <c r="H1718" s="97">
        <v>124.18</v>
      </c>
      <c r="I1718" s="98">
        <v>3591852</v>
      </c>
    </row>
    <row r="1719" spans="2:9" ht="15.95" customHeight="1" x14ac:dyDescent="0.2">
      <c r="B1719" s="95">
        <v>45824</v>
      </c>
      <c r="C1719" s="96">
        <v>244.39132924</v>
      </c>
      <c r="D1719" s="96">
        <v>124.75</v>
      </c>
      <c r="E1719" s="96">
        <v>159.85169244814568</v>
      </c>
      <c r="F1719" s="96">
        <v>174.12476257</v>
      </c>
      <c r="G1719" s="49"/>
      <c r="H1719" s="97">
        <v>124.75</v>
      </c>
      <c r="I1719" s="98">
        <v>3698277.55</v>
      </c>
    </row>
    <row r="1720" spans="2:9" ht="15.95" customHeight="1" x14ac:dyDescent="0.2">
      <c r="B1720" s="95">
        <v>45825</v>
      </c>
      <c r="C1720" s="96">
        <v>243.70566217999999</v>
      </c>
      <c r="D1720" s="96">
        <v>124.4</v>
      </c>
      <c r="E1720" s="96">
        <v>159.86193982924112</v>
      </c>
      <c r="F1720" s="96">
        <v>174.21925358999999</v>
      </c>
      <c r="G1720" s="49"/>
      <c r="H1720" s="97">
        <v>124.4</v>
      </c>
      <c r="I1720" s="98">
        <v>3001426.69</v>
      </c>
    </row>
    <row r="1721" spans="2:9" ht="15.95" customHeight="1" x14ac:dyDescent="0.2">
      <c r="B1721" s="95">
        <v>45826</v>
      </c>
      <c r="C1721" s="96">
        <v>242.96122366</v>
      </c>
      <c r="D1721" s="96">
        <v>124.02</v>
      </c>
      <c r="E1721" s="96">
        <v>160.28208245415439</v>
      </c>
      <c r="F1721" s="96">
        <v>174.3137959</v>
      </c>
      <c r="G1721" s="49"/>
      <c r="H1721" s="97">
        <v>124.02</v>
      </c>
      <c r="I1721" s="98">
        <v>4432460.18</v>
      </c>
    </row>
    <row r="1722" spans="2:9" ht="15.95" customHeight="1" x14ac:dyDescent="0.2">
      <c r="B1722" s="95">
        <v>45828</v>
      </c>
      <c r="C1722" s="96">
        <v>242.86327123000001</v>
      </c>
      <c r="D1722" s="96">
        <v>123.97</v>
      </c>
      <c r="E1722" s="96">
        <v>160.07806641234507</v>
      </c>
      <c r="F1722" s="96">
        <v>174.40989703</v>
      </c>
      <c r="G1722" s="49"/>
      <c r="H1722" s="97">
        <v>123.97</v>
      </c>
      <c r="I1722" s="98">
        <v>3247719.16</v>
      </c>
    </row>
    <row r="1723" spans="2:9" ht="15.95" customHeight="1" x14ac:dyDescent="0.2">
      <c r="B1723" s="95">
        <v>45831</v>
      </c>
      <c r="C1723" s="96">
        <v>243.88197657000001</v>
      </c>
      <c r="D1723" s="96">
        <v>124.49</v>
      </c>
      <c r="E1723" s="96">
        <v>159.75760285808752</v>
      </c>
      <c r="F1723" s="96">
        <v>174.50605107999999</v>
      </c>
      <c r="G1723" s="49"/>
      <c r="H1723" s="97">
        <v>124.49</v>
      </c>
      <c r="I1723" s="98">
        <v>3106896.15</v>
      </c>
    </row>
    <row r="1724" spans="2:9" ht="15.95" customHeight="1" x14ac:dyDescent="0.2">
      <c r="B1724" s="95">
        <v>45832</v>
      </c>
      <c r="C1724" s="96">
        <v>244.35214826000001</v>
      </c>
      <c r="D1724" s="96">
        <v>124.73</v>
      </c>
      <c r="E1724" s="96">
        <v>159.95975573969767</v>
      </c>
      <c r="F1724" s="96">
        <v>174.60225807</v>
      </c>
      <c r="G1724" s="49"/>
      <c r="H1724" s="97">
        <v>124.73</v>
      </c>
      <c r="I1724" s="98">
        <v>2894485.99</v>
      </c>
    </row>
    <row r="1725" spans="2:9" ht="15.95" customHeight="1" x14ac:dyDescent="0.2">
      <c r="B1725" s="95">
        <v>45833</v>
      </c>
      <c r="C1725" s="96">
        <v>244.41091972000001</v>
      </c>
      <c r="D1725" s="96">
        <v>124.76</v>
      </c>
      <c r="E1725" s="96">
        <v>160.34310095067727</v>
      </c>
      <c r="F1725" s="96">
        <v>174.69851817</v>
      </c>
      <c r="G1725" s="49"/>
      <c r="H1725" s="97">
        <v>124.76</v>
      </c>
      <c r="I1725" s="98">
        <v>2640990.2999999998</v>
      </c>
    </row>
    <row r="1726" spans="2:9" ht="15.95" customHeight="1" x14ac:dyDescent="0.2">
      <c r="B1726" s="95">
        <v>45834</v>
      </c>
      <c r="C1726" s="96">
        <v>244.58723411</v>
      </c>
      <c r="D1726" s="96">
        <v>124.85</v>
      </c>
      <c r="E1726" s="96">
        <v>160.67660662632903</v>
      </c>
      <c r="F1726" s="96">
        <v>174.79483139000001</v>
      </c>
      <c r="G1726" s="49"/>
      <c r="H1726" s="97">
        <v>124.85</v>
      </c>
      <c r="I1726" s="98">
        <v>2230856.36</v>
      </c>
    </row>
    <row r="1727" spans="2:9" ht="15.95" customHeight="1" x14ac:dyDescent="0.2">
      <c r="B1727" s="95">
        <v>45835</v>
      </c>
      <c r="C1727" s="96">
        <v>244.35214826000001</v>
      </c>
      <c r="D1727" s="96">
        <v>124.73</v>
      </c>
      <c r="E1727" s="96">
        <v>161.29890213285239</v>
      </c>
      <c r="F1727" s="96">
        <v>174.89119772000001</v>
      </c>
      <c r="G1727" s="49"/>
      <c r="H1727" s="97">
        <v>124.73</v>
      </c>
      <c r="I1727" s="98">
        <v>4052708.62</v>
      </c>
    </row>
    <row r="1728" spans="2:9" ht="15.95" customHeight="1" x14ac:dyDescent="0.2">
      <c r="B1728" s="95">
        <v>45838</v>
      </c>
      <c r="C1728" s="96">
        <v>244.50887216000001</v>
      </c>
      <c r="D1728" s="96">
        <v>124.81</v>
      </c>
      <c r="E1728" s="96">
        <v>162.27054017672049</v>
      </c>
      <c r="F1728" s="96">
        <v>174.98761716000001</v>
      </c>
      <c r="G1728" s="49"/>
      <c r="H1728" s="97">
        <v>124.81</v>
      </c>
      <c r="I1728" s="98">
        <v>4178190</v>
      </c>
    </row>
    <row r="1729" spans="2:9" ht="15.95" customHeight="1" x14ac:dyDescent="0.2">
      <c r="B1729" s="95">
        <v>43132</v>
      </c>
      <c r="C1729" s="96">
        <v>276.8942308</v>
      </c>
      <c r="D1729" s="96">
        <v>112.83802808</v>
      </c>
      <c r="E1729" s="96">
        <v>226.94992321999999</v>
      </c>
      <c r="F1729" s="96">
        <v>203.25167372000001</v>
      </c>
      <c r="G1729" s="49"/>
      <c r="H1729" s="97">
        <v>112.83802808</v>
      </c>
      <c r="I1729" s="98">
        <v>1149166.57</v>
      </c>
    </row>
    <row r="1730" spans="2:9" ht="15.95" customHeight="1" x14ac:dyDescent="0.2">
      <c r="B1730" s="95">
        <v>43133</v>
      </c>
      <c r="C1730" s="96">
        <v>278.18211093999997</v>
      </c>
      <c r="D1730" s="96">
        <v>113.36285612</v>
      </c>
      <c r="E1730" s="96">
        <v>226.63183296</v>
      </c>
      <c r="F1730" s="96">
        <v>203.30542177000001</v>
      </c>
      <c r="G1730" s="49"/>
      <c r="H1730" s="97">
        <v>113.36285612</v>
      </c>
      <c r="I1730" s="98">
        <v>1228183.23</v>
      </c>
    </row>
    <row r="1731" spans="2:9" ht="15.95" customHeight="1" x14ac:dyDescent="0.2">
      <c r="B1731" s="95">
        <v>43136</v>
      </c>
      <c r="C1731" s="96">
        <v>276.04422991000001</v>
      </c>
      <c r="D1731" s="96">
        <v>112.49164158000001</v>
      </c>
      <c r="E1731" s="96">
        <v>226.08938436</v>
      </c>
      <c r="F1731" s="96">
        <v>203.35918401000001</v>
      </c>
      <c r="G1731" s="49"/>
      <c r="H1731" s="97">
        <v>112.49164158000001</v>
      </c>
      <c r="I1731" s="98">
        <v>1805678.85</v>
      </c>
    </row>
    <row r="1732" spans="2:9" ht="15.95" customHeight="1" x14ac:dyDescent="0.2">
      <c r="B1732" s="95">
        <v>43137</v>
      </c>
      <c r="C1732" s="96">
        <v>278.82390455000001</v>
      </c>
      <c r="D1732" s="96">
        <v>113.62439543000001</v>
      </c>
      <c r="E1732" s="96">
        <v>226.11531020999999</v>
      </c>
      <c r="F1732" s="96">
        <v>203.41296045000001</v>
      </c>
      <c r="G1732" s="49"/>
      <c r="H1732" s="97">
        <v>113.62439543000001</v>
      </c>
      <c r="I1732" s="98">
        <v>2362384.2799999998</v>
      </c>
    </row>
    <row r="1733" spans="2:9" ht="15.95" customHeight="1" x14ac:dyDescent="0.2">
      <c r="B1733" s="95">
        <v>43138</v>
      </c>
      <c r="C1733" s="96">
        <v>275.94978536000002</v>
      </c>
      <c r="D1733" s="96">
        <v>112.45315419000001</v>
      </c>
      <c r="E1733" s="96">
        <v>226.06246135999999</v>
      </c>
      <c r="F1733" s="96">
        <v>203.46675106999999</v>
      </c>
      <c r="G1733" s="49"/>
      <c r="H1733" s="97">
        <v>112.45315419000001</v>
      </c>
      <c r="I1733" s="98">
        <v>1371806.2</v>
      </c>
    </row>
    <row r="1734" spans="2:9" ht="15.95" customHeight="1" x14ac:dyDescent="0.2">
      <c r="B1734" s="95">
        <v>43139</v>
      </c>
      <c r="C1734" s="96">
        <v>275.82099735000003</v>
      </c>
      <c r="D1734" s="96">
        <v>112.40067139</v>
      </c>
      <c r="E1734" s="96">
        <v>226.08140718000001</v>
      </c>
      <c r="F1734" s="96">
        <v>203.51866468</v>
      </c>
      <c r="G1734" s="49"/>
      <c r="H1734" s="97">
        <v>112.40067139</v>
      </c>
      <c r="I1734" s="98">
        <v>1185385.26</v>
      </c>
    </row>
    <row r="1735" spans="2:9" ht="15.95" customHeight="1" x14ac:dyDescent="0.2">
      <c r="B1735" s="95">
        <v>43140</v>
      </c>
      <c r="C1735" s="96">
        <v>277.96746424999998</v>
      </c>
      <c r="D1735" s="96">
        <v>113.27538478</v>
      </c>
      <c r="E1735" s="96">
        <v>226.21003929</v>
      </c>
      <c r="F1735" s="96">
        <v>203.57059171</v>
      </c>
      <c r="G1735" s="49"/>
      <c r="H1735" s="97">
        <v>113.27538478</v>
      </c>
      <c r="I1735" s="98">
        <v>1029157.35</v>
      </c>
    </row>
    <row r="1736" spans="2:9" ht="15.95" customHeight="1" x14ac:dyDescent="0.2">
      <c r="B1736" s="95">
        <v>43145</v>
      </c>
      <c r="C1736" s="96">
        <v>279.04069771000002</v>
      </c>
      <c r="D1736" s="96">
        <v>113.71274148000001</v>
      </c>
      <c r="E1736" s="96">
        <v>226.19607920999999</v>
      </c>
      <c r="F1736" s="96">
        <v>203.62253179000001</v>
      </c>
      <c r="G1736" s="49"/>
      <c r="H1736" s="97">
        <v>113.71274148000001</v>
      </c>
      <c r="I1736" s="98">
        <v>1076002.0900000001</v>
      </c>
    </row>
    <row r="1737" spans="2:9" ht="15.95" customHeight="1" x14ac:dyDescent="0.2">
      <c r="B1737" s="95">
        <v>43146</v>
      </c>
      <c r="C1737" s="96">
        <v>280.75787122999998</v>
      </c>
      <c r="D1737" s="96">
        <v>114.41251219999999</v>
      </c>
      <c r="E1737" s="96">
        <v>226.34465428999999</v>
      </c>
      <c r="F1737" s="96">
        <v>203.67448528</v>
      </c>
      <c r="G1737" s="49"/>
      <c r="H1737" s="97">
        <v>114.41251219999999</v>
      </c>
      <c r="I1737" s="98">
        <v>933276.18</v>
      </c>
    </row>
    <row r="1738" spans="2:9" ht="15.95" customHeight="1" x14ac:dyDescent="0.2">
      <c r="B1738" s="95">
        <v>43147</v>
      </c>
      <c r="C1738" s="96">
        <v>286.55333187999997</v>
      </c>
      <c r="D1738" s="96">
        <v>116.77423837000001</v>
      </c>
      <c r="E1738" s="96">
        <v>227.10946691999999</v>
      </c>
      <c r="F1738" s="96">
        <v>203.72645181999999</v>
      </c>
      <c r="G1738" s="49"/>
      <c r="H1738" s="97">
        <v>116.77423837000001</v>
      </c>
      <c r="I1738" s="98">
        <v>1140014.1100000001</v>
      </c>
    </row>
    <row r="1739" spans="2:9" ht="15.95" customHeight="1" x14ac:dyDescent="0.2">
      <c r="B1739" s="95">
        <v>43150</v>
      </c>
      <c r="C1739" s="96">
        <v>283.11898482999999</v>
      </c>
      <c r="D1739" s="96">
        <v>115.37469693</v>
      </c>
      <c r="E1739" s="96">
        <v>227.33282811000001</v>
      </c>
      <c r="F1739" s="96">
        <v>203.77843178000001</v>
      </c>
      <c r="G1739" s="49"/>
      <c r="H1739" s="97">
        <v>115.37469693</v>
      </c>
      <c r="I1739" s="98">
        <v>1221611.3500000001</v>
      </c>
    </row>
    <row r="1740" spans="2:9" ht="15.95" customHeight="1" x14ac:dyDescent="0.2">
      <c r="B1740" s="95">
        <v>43151</v>
      </c>
      <c r="C1740" s="96">
        <v>285.48009841999999</v>
      </c>
      <c r="D1740" s="96">
        <v>116.33688167</v>
      </c>
      <c r="E1740" s="96">
        <v>227.61402389</v>
      </c>
      <c r="F1740" s="96">
        <v>203.83042477999999</v>
      </c>
      <c r="G1740" s="49"/>
      <c r="H1740" s="97">
        <v>116.33688167</v>
      </c>
      <c r="I1740" s="98">
        <v>1224484.82</v>
      </c>
    </row>
    <row r="1741" spans="2:9" ht="15.95" customHeight="1" x14ac:dyDescent="0.2">
      <c r="B1741" s="95">
        <v>43152</v>
      </c>
      <c r="C1741" s="96">
        <v>293.63667265999999</v>
      </c>
      <c r="D1741" s="96">
        <v>119.66079257</v>
      </c>
      <c r="E1741" s="96">
        <v>227.83339649000001</v>
      </c>
      <c r="F1741" s="96">
        <v>203.88243120999999</v>
      </c>
      <c r="G1741" s="49"/>
      <c r="H1741" s="97">
        <v>119.66079257</v>
      </c>
      <c r="I1741" s="98">
        <v>1623175.96</v>
      </c>
    </row>
    <row r="1742" spans="2:9" ht="15.95" customHeight="1" x14ac:dyDescent="0.2">
      <c r="B1742" s="95">
        <v>43153</v>
      </c>
      <c r="C1742" s="96">
        <v>289.77088577000001</v>
      </c>
      <c r="D1742" s="96">
        <v>118.08543375000001</v>
      </c>
      <c r="E1742" s="96">
        <v>228.10262649000001</v>
      </c>
      <c r="F1742" s="96">
        <v>203.93445105999999</v>
      </c>
      <c r="G1742" s="49"/>
      <c r="H1742" s="97">
        <v>118.08543375000001</v>
      </c>
      <c r="I1742" s="98">
        <v>1394789.07</v>
      </c>
    </row>
    <row r="1743" spans="2:9" ht="15.95" customHeight="1" x14ac:dyDescent="0.2">
      <c r="B1743" s="95">
        <v>43154</v>
      </c>
      <c r="C1743" s="96">
        <v>287.62656533000001</v>
      </c>
      <c r="D1743" s="96">
        <v>117.21159505999999</v>
      </c>
      <c r="E1743" s="96">
        <v>228.83353609</v>
      </c>
      <c r="F1743" s="96">
        <v>203.98648394</v>
      </c>
      <c r="G1743" s="49"/>
      <c r="H1743" s="97">
        <v>117.21159505999999</v>
      </c>
      <c r="I1743" s="98">
        <v>1224045.43</v>
      </c>
    </row>
    <row r="1744" spans="2:9" ht="15.95" customHeight="1" x14ac:dyDescent="0.2">
      <c r="B1744" s="95">
        <v>43157</v>
      </c>
      <c r="C1744" s="96">
        <v>287.62656533000001</v>
      </c>
      <c r="D1744" s="96">
        <v>117.21159505999999</v>
      </c>
      <c r="E1744" s="96">
        <v>229.14364916</v>
      </c>
      <c r="F1744" s="96">
        <v>204.03853025999999</v>
      </c>
      <c r="G1744" s="49"/>
      <c r="H1744" s="97">
        <v>117.21159505999999</v>
      </c>
      <c r="I1744" s="98">
        <v>1259862.1000000001</v>
      </c>
    </row>
    <row r="1745" spans="2:9" ht="15.95" customHeight="1" x14ac:dyDescent="0.2">
      <c r="B1745" s="95">
        <v>43158</v>
      </c>
      <c r="C1745" s="96">
        <v>288.91444546999998</v>
      </c>
      <c r="D1745" s="96">
        <v>117.7364231</v>
      </c>
      <c r="E1745" s="96">
        <v>228.99706838</v>
      </c>
      <c r="F1745" s="96">
        <v>204.09058960999999</v>
      </c>
      <c r="G1745" s="49"/>
      <c r="H1745" s="97">
        <v>117.7364231</v>
      </c>
      <c r="I1745" s="98">
        <v>1066345.47</v>
      </c>
    </row>
    <row r="1746" spans="2:9" ht="15.95" customHeight="1" x14ac:dyDescent="0.2">
      <c r="B1746" s="95">
        <v>43159</v>
      </c>
      <c r="C1746" s="96">
        <v>296.21028647999998</v>
      </c>
      <c r="D1746" s="96">
        <v>120.70957393</v>
      </c>
      <c r="E1746" s="96">
        <v>230.48182198999999</v>
      </c>
      <c r="F1746" s="96">
        <v>204.14266239</v>
      </c>
      <c r="G1746" s="49"/>
      <c r="H1746" s="97">
        <v>120.70957393</v>
      </c>
      <c r="I1746" s="98">
        <v>1072307.7</v>
      </c>
    </row>
    <row r="1747" spans="2:9" ht="15.95" customHeight="1" x14ac:dyDescent="0.2">
      <c r="B1747" s="95">
        <v>43160</v>
      </c>
      <c r="C1747" s="96">
        <v>293.33737352999998</v>
      </c>
      <c r="D1747" s="96">
        <v>118.78520446</v>
      </c>
      <c r="E1747" s="96">
        <v>229.71700935000001</v>
      </c>
      <c r="F1747" s="96">
        <v>204.19474858000001</v>
      </c>
      <c r="G1747" s="49"/>
      <c r="H1747" s="97">
        <v>118.78520446</v>
      </c>
      <c r="I1747" s="98">
        <v>1110587.3899999999</v>
      </c>
    </row>
    <row r="1748" spans="2:9" ht="15.95" customHeight="1" x14ac:dyDescent="0.2">
      <c r="B1748" s="95">
        <v>43161</v>
      </c>
      <c r="C1748" s="96">
        <v>294.85159306000003</v>
      </c>
      <c r="D1748" s="96">
        <v>119.39837855</v>
      </c>
      <c r="E1748" s="96">
        <v>229.05490298000001</v>
      </c>
      <c r="F1748" s="96">
        <v>204.24684782</v>
      </c>
      <c r="G1748" s="49"/>
      <c r="H1748" s="97">
        <v>119.39837855</v>
      </c>
      <c r="I1748" s="98">
        <v>673623.39</v>
      </c>
    </row>
    <row r="1749" spans="2:9" ht="15.95" customHeight="1" x14ac:dyDescent="0.2">
      <c r="B1749" s="95">
        <v>43164</v>
      </c>
      <c r="C1749" s="96">
        <v>292.04132256999998</v>
      </c>
      <c r="D1749" s="96">
        <v>118.26037642999999</v>
      </c>
      <c r="E1749" s="96">
        <v>228.88538779000001</v>
      </c>
      <c r="F1749" s="96">
        <v>204.29896049000001</v>
      </c>
      <c r="G1749" s="49"/>
      <c r="H1749" s="97">
        <v>118.26037642999999</v>
      </c>
      <c r="I1749" s="98">
        <v>852222.61</v>
      </c>
    </row>
    <row r="1750" spans="2:9" ht="15.95" customHeight="1" x14ac:dyDescent="0.2">
      <c r="B1750" s="95">
        <v>43165</v>
      </c>
      <c r="C1750" s="96">
        <v>294.63126440000002</v>
      </c>
      <c r="D1750" s="96">
        <v>119.30915779</v>
      </c>
      <c r="E1750" s="96">
        <v>228.82456174999999</v>
      </c>
      <c r="F1750" s="96">
        <v>204.35108657000001</v>
      </c>
      <c r="G1750" s="49"/>
      <c r="H1750" s="97">
        <v>119.30915779</v>
      </c>
      <c r="I1750" s="98">
        <v>932242.26</v>
      </c>
    </row>
    <row r="1751" spans="2:9" ht="15.95" customHeight="1" x14ac:dyDescent="0.2">
      <c r="B1751" s="95">
        <v>43166</v>
      </c>
      <c r="C1751" s="96">
        <v>293.12352512000001</v>
      </c>
      <c r="D1751" s="96">
        <v>118.69860783999999</v>
      </c>
      <c r="E1751" s="96">
        <v>228.99208264000001</v>
      </c>
      <c r="F1751" s="96">
        <v>204.40322570000001</v>
      </c>
      <c r="G1751" s="49"/>
      <c r="H1751" s="97">
        <v>118.69860783999999</v>
      </c>
      <c r="I1751" s="98">
        <v>613982.51</v>
      </c>
    </row>
    <row r="1752" spans="2:9" ht="15.95" customHeight="1" x14ac:dyDescent="0.2">
      <c r="B1752" s="95">
        <v>43167</v>
      </c>
      <c r="C1752" s="96">
        <v>300.25180539000002</v>
      </c>
      <c r="D1752" s="96">
        <v>121.58516204</v>
      </c>
      <c r="E1752" s="96">
        <v>229.48766527999999</v>
      </c>
      <c r="F1752" s="96">
        <v>204.45537825</v>
      </c>
      <c r="G1752" s="49"/>
      <c r="H1752" s="97">
        <v>121.58516204</v>
      </c>
      <c r="I1752" s="98">
        <v>801836.77</v>
      </c>
    </row>
    <row r="1753" spans="2:9" ht="15.95" customHeight="1" x14ac:dyDescent="0.2">
      <c r="B1753" s="95">
        <v>43168</v>
      </c>
      <c r="C1753" s="96">
        <v>302.43997142000001</v>
      </c>
      <c r="D1753" s="96">
        <v>122.47124671</v>
      </c>
      <c r="E1753" s="96">
        <v>230.09692279999999</v>
      </c>
      <c r="F1753" s="96">
        <v>204.50754423000001</v>
      </c>
      <c r="G1753" s="49"/>
      <c r="H1753" s="97">
        <v>122.47124671</v>
      </c>
      <c r="I1753" s="98">
        <v>958824.12</v>
      </c>
    </row>
    <row r="1754" spans="2:9" ht="15.95" customHeight="1" x14ac:dyDescent="0.2">
      <c r="B1754" s="95">
        <v>43171</v>
      </c>
      <c r="C1754" s="96">
        <v>316.45028228000001</v>
      </c>
      <c r="D1754" s="96">
        <v>128.14463781000001</v>
      </c>
      <c r="E1754" s="96">
        <v>230.62541132000001</v>
      </c>
      <c r="F1754" s="96">
        <v>204.55972324000001</v>
      </c>
      <c r="G1754" s="49"/>
      <c r="H1754" s="97">
        <v>128.14463781000001</v>
      </c>
      <c r="I1754" s="98">
        <v>280508.25</v>
      </c>
    </row>
    <row r="1755" spans="2:9" ht="15.95" customHeight="1" x14ac:dyDescent="0.2">
      <c r="B1755" s="95">
        <v>43172</v>
      </c>
      <c r="C1755" s="96">
        <v>320.55660374000001</v>
      </c>
      <c r="D1755" s="96">
        <v>129.80746797</v>
      </c>
      <c r="E1755" s="96">
        <v>231.03424207</v>
      </c>
      <c r="F1755" s="96">
        <v>204.61191568000001</v>
      </c>
      <c r="G1755" s="49"/>
      <c r="H1755" s="97">
        <v>129.80746797</v>
      </c>
      <c r="I1755" s="98">
        <v>1861149.69</v>
      </c>
    </row>
    <row r="1756" spans="2:9" ht="15.95" customHeight="1" x14ac:dyDescent="0.2">
      <c r="B1756" s="95">
        <v>43173</v>
      </c>
      <c r="C1756" s="96">
        <v>318.61252730000001</v>
      </c>
      <c r="D1756" s="96">
        <v>129.02022590999999</v>
      </c>
      <c r="E1756" s="96">
        <v>231.12498255</v>
      </c>
      <c r="F1756" s="96">
        <v>204.66412154</v>
      </c>
      <c r="G1756" s="49"/>
      <c r="H1756" s="97">
        <v>129.02022590999999</v>
      </c>
      <c r="I1756" s="98">
        <v>1039843.48</v>
      </c>
    </row>
    <row r="1757" spans="2:9" ht="15.95" customHeight="1" x14ac:dyDescent="0.2">
      <c r="B1757" s="95">
        <v>43174</v>
      </c>
      <c r="C1757" s="96">
        <v>322.93269715999998</v>
      </c>
      <c r="D1757" s="96">
        <v>130.76965271</v>
      </c>
      <c r="E1757" s="96">
        <v>231.54179048</v>
      </c>
      <c r="F1757" s="96">
        <v>204.71634083000001</v>
      </c>
      <c r="G1757" s="49"/>
      <c r="H1757" s="97">
        <v>130.76965271</v>
      </c>
      <c r="I1757" s="98">
        <v>1565784.67</v>
      </c>
    </row>
    <row r="1758" spans="2:9" ht="15.95" customHeight="1" x14ac:dyDescent="0.2">
      <c r="B1758" s="95">
        <v>43175</v>
      </c>
      <c r="C1758" s="96">
        <v>324.01273963</v>
      </c>
      <c r="D1758" s="96">
        <v>131.2070094</v>
      </c>
      <c r="E1758" s="96">
        <v>231.54877052000001</v>
      </c>
      <c r="F1758" s="96">
        <v>204.76857315999999</v>
      </c>
      <c r="G1758" s="49"/>
      <c r="H1758" s="97">
        <v>131.2070094</v>
      </c>
      <c r="I1758" s="98">
        <v>2618036.92</v>
      </c>
    </row>
    <row r="1759" spans="2:9" ht="15.95" customHeight="1" x14ac:dyDescent="0.2">
      <c r="B1759" s="95">
        <v>43178</v>
      </c>
      <c r="C1759" s="96">
        <v>332.00505386999998</v>
      </c>
      <c r="D1759" s="96">
        <v>134.44344896999999</v>
      </c>
      <c r="E1759" s="96">
        <v>231.77811459</v>
      </c>
      <c r="F1759" s="96">
        <v>204.82081891000001</v>
      </c>
      <c r="G1759" s="49"/>
      <c r="H1759" s="97">
        <v>134.44344896999999</v>
      </c>
      <c r="I1759" s="98">
        <v>2877598.44</v>
      </c>
    </row>
    <row r="1760" spans="2:9" ht="15.95" customHeight="1" x14ac:dyDescent="0.2">
      <c r="B1760" s="95">
        <v>43179</v>
      </c>
      <c r="C1760" s="96">
        <v>334.81316428000002</v>
      </c>
      <c r="D1760" s="96">
        <v>135.58057638</v>
      </c>
      <c r="E1760" s="96">
        <v>232.28267156000001</v>
      </c>
      <c r="F1760" s="96">
        <v>204.87307808</v>
      </c>
      <c r="G1760" s="49"/>
      <c r="H1760" s="97">
        <v>135.58057638</v>
      </c>
      <c r="I1760" s="98">
        <v>3533772.92</v>
      </c>
    </row>
    <row r="1761" spans="2:9" ht="15.95" customHeight="1" x14ac:dyDescent="0.2">
      <c r="B1761" s="95">
        <v>43180</v>
      </c>
      <c r="C1761" s="96">
        <v>334.81316428000002</v>
      </c>
      <c r="D1761" s="96">
        <v>135.58057638</v>
      </c>
      <c r="E1761" s="96">
        <v>232.13708793000001</v>
      </c>
      <c r="F1761" s="96">
        <v>204.92535068000001</v>
      </c>
      <c r="G1761" s="49"/>
      <c r="H1761" s="97">
        <v>135.58057638</v>
      </c>
      <c r="I1761" s="98">
        <v>952854.77</v>
      </c>
    </row>
    <row r="1762" spans="2:9" ht="15.95" customHeight="1" x14ac:dyDescent="0.2">
      <c r="B1762" s="95">
        <v>43181</v>
      </c>
      <c r="C1762" s="96">
        <v>336.75724072000003</v>
      </c>
      <c r="D1762" s="96">
        <v>136.36781844000001</v>
      </c>
      <c r="E1762" s="96">
        <v>232.68751370999999</v>
      </c>
      <c r="F1762" s="96">
        <v>204.97572747000001</v>
      </c>
      <c r="G1762" s="49"/>
      <c r="H1762" s="97">
        <v>136.36781844000001</v>
      </c>
      <c r="I1762" s="98">
        <v>1559984.33</v>
      </c>
    </row>
    <row r="1763" spans="2:9" ht="15.95" customHeight="1" x14ac:dyDescent="0.2">
      <c r="B1763" s="95">
        <v>43182</v>
      </c>
      <c r="C1763" s="96">
        <v>336.75724072000003</v>
      </c>
      <c r="D1763" s="96">
        <v>136.36781844000001</v>
      </c>
      <c r="E1763" s="96">
        <v>233.19007637999999</v>
      </c>
      <c r="F1763" s="96">
        <v>205.02611653</v>
      </c>
      <c r="G1763" s="49"/>
      <c r="H1763" s="97">
        <v>136.36781844000001</v>
      </c>
      <c r="I1763" s="98">
        <v>860200.04</v>
      </c>
    </row>
    <row r="1764" spans="2:9" ht="15.95" customHeight="1" x14ac:dyDescent="0.2">
      <c r="B1764" s="95">
        <v>43185</v>
      </c>
      <c r="C1764" s="96">
        <v>336.01201142000002</v>
      </c>
      <c r="D1764" s="96">
        <v>136.06604232000001</v>
      </c>
      <c r="E1764" s="96">
        <v>233.89605728000001</v>
      </c>
      <c r="F1764" s="96">
        <v>205.07651798000001</v>
      </c>
      <c r="G1764" s="49"/>
      <c r="H1764" s="97">
        <v>136.06604232000001</v>
      </c>
      <c r="I1764" s="98">
        <v>1035284.53</v>
      </c>
    </row>
    <row r="1765" spans="2:9" ht="15.95" customHeight="1" x14ac:dyDescent="0.2">
      <c r="B1765" s="95">
        <v>43186</v>
      </c>
      <c r="C1765" s="96">
        <v>328.33290949000002</v>
      </c>
      <c r="D1765" s="96">
        <v>132.95643620000001</v>
      </c>
      <c r="E1765" s="96">
        <v>234.29092795</v>
      </c>
      <c r="F1765" s="96">
        <v>205.12693182000001</v>
      </c>
      <c r="G1765" s="49"/>
      <c r="H1765" s="97">
        <v>132.95643620000001</v>
      </c>
      <c r="I1765" s="98">
        <v>2179719.7000000002</v>
      </c>
    </row>
    <row r="1766" spans="2:9" ht="15.95" customHeight="1" x14ac:dyDescent="0.2">
      <c r="B1766" s="95">
        <v>43187</v>
      </c>
      <c r="C1766" s="96">
        <v>328.33290949000002</v>
      </c>
      <c r="D1766" s="96">
        <v>132.95643620000001</v>
      </c>
      <c r="E1766" s="96">
        <v>234.68081287999999</v>
      </c>
      <c r="F1766" s="96">
        <v>205.17735812000001</v>
      </c>
      <c r="G1766" s="49"/>
      <c r="H1766" s="97">
        <v>132.95643620000001</v>
      </c>
      <c r="I1766" s="98">
        <v>1623642.9</v>
      </c>
    </row>
    <row r="1767" spans="2:9" ht="15.95" customHeight="1" x14ac:dyDescent="0.2">
      <c r="B1767" s="95">
        <v>43188</v>
      </c>
      <c r="C1767" s="96">
        <v>324.82709165</v>
      </c>
      <c r="D1767" s="96">
        <v>131.53677636</v>
      </c>
      <c r="E1767" s="96">
        <v>235.08166643000001</v>
      </c>
      <c r="F1767" s="96">
        <v>205.22779666</v>
      </c>
      <c r="G1767" s="49"/>
      <c r="H1767" s="97">
        <v>131.53677636</v>
      </c>
      <c r="I1767" s="98">
        <v>1895970.43</v>
      </c>
    </row>
    <row r="1768" spans="2:9" ht="15.95" customHeight="1" x14ac:dyDescent="0.2">
      <c r="B1768" s="95">
        <v>43192</v>
      </c>
      <c r="C1768" s="96">
        <v>312.86228201</v>
      </c>
      <c r="D1768" s="96">
        <v>125.95872902000001</v>
      </c>
      <c r="E1768" s="96">
        <v>234.72468739000001</v>
      </c>
      <c r="F1768" s="96">
        <v>205.27824785000001</v>
      </c>
      <c r="G1768" s="49"/>
      <c r="H1768" s="97">
        <v>125.95872902000001</v>
      </c>
      <c r="I1768" s="98">
        <v>25081646.93</v>
      </c>
    </row>
    <row r="1769" spans="2:9" ht="15.95" customHeight="1" x14ac:dyDescent="0.2">
      <c r="B1769" s="95">
        <v>43193</v>
      </c>
      <c r="C1769" s="96">
        <v>307.43064516999999</v>
      </c>
      <c r="D1769" s="96">
        <v>123.77194553</v>
      </c>
      <c r="E1769" s="96">
        <v>235.24021299</v>
      </c>
      <c r="F1769" s="96">
        <v>205.32871132</v>
      </c>
      <c r="G1769" s="49"/>
      <c r="H1769" s="97">
        <v>123.77194553</v>
      </c>
      <c r="I1769" s="98">
        <v>10129155.91</v>
      </c>
    </row>
    <row r="1770" spans="2:9" ht="15.95" customHeight="1" x14ac:dyDescent="0.2">
      <c r="B1770" s="95">
        <v>43194</v>
      </c>
      <c r="C1770" s="96">
        <v>307.43064516999999</v>
      </c>
      <c r="D1770" s="96">
        <v>123.77194553</v>
      </c>
      <c r="E1770" s="96">
        <v>235.29405899</v>
      </c>
      <c r="F1770" s="96">
        <v>205.37918705999999</v>
      </c>
      <c r="G1770" s="49"/>
      <c r="H1770" s="97">
        <v>123.77194553</v>
      </c>
      <c r="I1770" s="98">
        <v>5589931.0300000003</v>
      </c>
    </row>
    <row r="1771" spans="2:9" ht="15.95" customHeight="1" x14ac:dyDescent="0.2">
      <c r="B1771" s="95">
        <v>43195</v>
      </c>
      <c r="C1771" s="96">
        <v>304.17383572</v>
      </c>
      <c r="D1771" s="96">
        <v>122.46075015</v>
      </c>
      <c r="E1771" s="96">
        <v>234.48636898000001</v>
      </c>
      <c r="F1771" s="96">
        <v>205.42967546</v>
      </c>
      <c r="G1771" s="49"/>
      <c r="H1771" s="97">
        <v>122.46075015</v>
      </c>
      <c r="I1771" s="98">
        <v>4711945.71</v>
      </c>
    </row>
    <row r="1772" spans="2:9" ht="15.95" customHeight="1" x14ac:dyDescent="0.2">
      <c r="B1772" s="95">
        <v>43196</v>
      </c>
      <c r="C1772" s="96">
        <v>305.04072495999998</v>
      </c>
      <c r="D1772" s="96">
        <v>122.80976080000001</v>
      </c>
      <c r="E1772" s="96">
        <v>235.54434318</v>
      </c>
      <c r="F1772" s="96">
        <v>205.48017612999999</v>
      </c>
      <c r="G1772" s="49"/>
      <c r="H1772" s="97">
        <v>122.80976080000001</v>
      </c>
      <c r="I1772" s="98">
        <v>3793539</v>
      </c>
    </row>
    <row r="1773" spans="2:9" ht="15.95" customHeight="1" x14ac:dyDescent="0.2">
      <c r="B1773" s="95">
        <v>43199</v>
      </c>
      <c r="C1773" s="96">
        <v>302.00118099000002</v>
      </c>
      <c r="D1773" s="96">
        <v>121.58603676</v>
      </c>
      <c r="E1773" s="96">
        <v>234.56314939000001</v>
      </c>
      <c r="F1773" s="96">
        <v>205.53068906999999</v>
      </c>
      <c r="G1773" s="49"/>
      <c r="H1773" s="97">
        <v>121.58603676</v>
      </c>
      <c r="I1773" s="98">
        <v>4719370.2400000002</v>
      </c>
    </row>
    <row r="1774" spans="2:9" ht="15.95" customHeight="1" x14ac:dyDescent="0.2">
      <c r="B1774" s="95">
        <v>43200</v>
      </c>
      <c r="C1774" s="96">
        <v>304.16731776</v>
      </c>
      <c r="D1774" s="96">
        <v>122.45812601</v>
      </c>
      <c r="E1774" s="96">
        <v>233.99477494000001</v>
      </c>
      <c r="F1774" s="96">
        <v>205.58121467000001</v>
      </c>
      <c r="G1774" s="49"/>
      <c r="H1774" s="97">
        <v>122.45812601</v>
      </c>
      <c r="I1774" s="98">
        <v>5983831.3499999996</v>
      </c>
    </row>
    <row r="1775" spans="2:9" ht="15.95" customHeight="1" x14ac:dyDescent="0.2">
      <c r="B1775" s="95">
        <v>43201</v>
      </c>
      <c r="C1775" s="96">
        <v>302.75943748999998</v>
      </c>
      <c r="D1775" s="96">
        <v>121.89131173</v>
      </c>
      <c r="E1775" s="96">
        <v>234.08451828</v>
      </c>
      <c r="F1775" s="96">
        <v>205.63175254999999</v>
      </c>
      <c r="G1775" s="49"/>
      <c r="H1775" s="97">
        <v>121.89131173</v>
      </c>
      <c r="I1775" s="98">
        <v>3771347.6</v>
      </c>
    </row>
    <row r="1776" spans="2:9" ht="15.95" customHeight="1" x14ac:dyDescent="0.2">
      <c r="B1776" s="95">
        <v>43202</v>
      </c>
      <c r="C1776" s="96">
        <v>303.42426984000002</v>
      </c>
      <c r="D1776" s="96">
        <v>122.15897403</v>
      </c>
      <c r="E1776" s="96">
        <v>233.93893464999999</v>
      </c>
      <c r="F1776" s="96">
        <v>205.68230269</v>
      </c>
      <c r="G1776" s="49"/>
      <c r="H1776" s="97">
        <v>122.15897403</v>
      </c>
      <c r="I1776" s="98">
        <v>5609556.1200000001</v>
      </c>
    </row>
    <row r="1777" spans="2:9" ht="15.95" customHeight="1" x14ac:dyDescent="0.2">
      <c r="B1777" s="95">
        <v>43203</v>
      </c>
      <c r="C1777" s="96">
        <v>304.38892853999999</v>
      </c>
      <c r="D1777" s="96">
        <v>122.54734678</v>
      </c>
      <c r="E1777" s="96">
        <v>234.19719602000001</v>
      </c>
      <c r="F1777" s="96">
        <v>205.7328655</v>
      </c>
      <c r="G1777" s="49"/>
      <c r="H1777" s="97">
        <v>122.54734678</v>
      </c>
      <c r="I1777" s="98">
        <v>4558992.18</v>
      </c>
    </row>
    <row r="1778" spans="2:9" ht="15.95" customHeight="1" x14ac:dyDescent="0.2">
      <c r="B1778" s="95">
        <v>43206</v>
      </c>
      <c r="C1778" s="96">
        <v>304.14993651999998</v>
      </c>
      <c r="D1778" s="96">
        <v>122.45112831</v>
      </c>
      <c r="E1778" s="96">
        <v>233.66073030999999</v>
      </c>
      <c r="F1778" s="96">
        <v>205.78344057000001</v>
      </c>
      <c r="G1778" s="49"/>
      <c r="H1778" s="97">
        <v>122.45112831</v>
      </c>
      <c r="I1778" s="98">
        <v>2863245.59</v>
      </c>
    </row>
    <row r="1779" spans="2:9" ht="15.95" customHeight="1" x14ac:dyDescent="0.2">
      <c r="B1779" s="95">
        <v>43207</v>
      </c>
      <c r="C1779" s="96">
        <v>303.62849939</v>
      </c>
      <c r="D1779" s="96">
        <v>122.24119709</v>
      </c>
      <c r="E1779" s="96">
        <v>233.79335101999999</v>
      </c>
      <c r="F1779" s="96">
        <v>205.83402831000001</v>
      </c>
      <c r="G1779" s="49"/>
      <c r="H1779" s="97">
        <v>122.24119709</v>
      </c>
      <c r="I1779" s="98">
        <v>4013151.81</v>
      </c>
    </row>
    <row r="1780" spans="2:9" ht="15.95" customHeight="1" x14ac:dyDescent="0.2">
      <c r="B1780" s="95">
        <v>43208</v>
      </c>
      <c r="C1780" s="96">
        <v>303.08533569999997</v>
      </c>
      <c r="D1780" s="96">
        <v>122.02251874</v>
      </c>
      <c r="E1780" s="96">
        <v>233.43238338</v>
      </c>
      <c r="F1780" s="96">
        <v>205.88462831000001</v>
      </c>
      <c r="G1780" s="49"/>
      <c r="H1780" s="97">
        <v>122.02251874</v>
      </c>
      <c r="I1780" s="98">
        <v>3437168.31</v>
      </c>
    </row>
    <row r="1781" spans="2:9" ht="15.95" customHeight="1" x14ac:dyDescent="0.2">
      <c r="B1781" s="95">
        <v>43209</v>
      </c>
      <c r="C1781" s="96">
        <v>302.71598440000002</v>
      </c>
      <c r="D1781" s="96">
        <v>121.87381746</v>
      </c>
      <c r="E1781" s="96">
        <v>233.3954889</v>
      </c>
      <c r="F1781" s="96">
        <v>205.93524097</v>
      </c>
      <c r="G1781" s="49"/>
      <c r="H1781" s="97">
        <v>121.87381746</v>
      </c>
      <c r="I1781" s="98">
        <v>3568665.96</v>
      </c>
    </row>
    <row r="1782" spans="2:9" ht="15.95" customHeight="1" x14ac:dyDescent="0.2">
      <c r="B1782" s="95">
        <v>43210</v>
      </c>
      <c r="C1782" s="96">
        <v>302.32490653999997</v>
      </c>
      <c r="D1782" s="96">
        <v>121.71636905</v>
      </c>
      <c r="E1782" s="96">
        <v>232.74634545000001</v>
      </c>
      <c r="F1782" s="96">
        <v>205.98586591</v>
      </c>
      <c r="G1782" s="49"/>
      <c r="H1782" s="97">
        <v>121.71636905</v>
      </c>
      <c r="I1782" s="98">
        <v>2594687.14</v>
      </c>
    </row>
    <row r="1783" spans="2:9" ht="15.95" customHeight="1" x14ac:dyDescent="0.2">
      <c r="B1783" s="95">
        <v>43213</v>
      </c>
      <c r="C1783" s="96">
        <v>301.78174286000001</v>
      </c>
      <c r="D1783" s="96">
        <v>121.49769070000001</v>
      </c>
      <c r="E1783" s="96">
        <v>232.43423808</v>
      </c>
      <c r="F1783" s="96">
        <v>206.03650311999999</v>
      </c>
      <c r="G1783" s="49"/>
      <c r="H1783" s="97">
        <v>121.49769070000001</v>
      </c>
      <c r="I1783" s="98">
        <v>3326042.38</v>
      </c>
    </row>
    <row r="1784" spans="2:9" ht="15.95" customHeight="1" x14ac:dyDescent="0.2">
      <c r="B1784" s="95">
        <v>43214</v>
      </c>
      <c r="C1784" s="96">
        <v>302.41181273000001</v>
      </c>
      <c r="D1784" s="96">
        <v>121.75135759</v>
      </c>
      <c r="E1784" s="96">
        <v>232.01045010999999</v>
      </c>
      <c r="F1784" s="96">
        <v>206.08715298000001</v>
      </c>
      <c r="G1784" s="49"/>
      <c r="H1784" s="97">
        <v>121.75135759</v>
      </c>
      <c r="I1784" s="98">
        <v>2578594.04</v>
      </c>
    </row>
    <row r="1785" spans="2:9" ht="15.95" customHeight="1" x14ac:dyDescent="0.2">
      <c r="B1785" s="95">
        <v>43215</v>
      </c>
      <c r="C1785" s="96">
        <v>301.73828976999999</v>
      </c>
      <c r="D1785" s="96">
        <v>121.48019644</v>
      </c>
      <c r="E1785" s="96">
        <v>230.92754721</v>
      </c>
      <c r="F1785" s="96">
        <v>206.13781512</v>
      </c>
      <c r="G1785" s="49"/>
      <c r="H1785" s="97">
        <v>121.48019644</v>
      </c>
      <c r="I1785" s="98">
        <v>3333446.78</v>
      </c>
    </row>
    <row r="1786" spans="2:9" ht="15.95" customHeight="1" x14ac:dyDescent="0.2">
      <c r="B1786" s="95">
        <v>43216</v>
      </c>
      <c r="C1786" s="96">
        <v>301.73828976999999</v>
      </c>
      <c r="D1786" s="96">
        <v>121.48019644</v>
      </c>
      <c r="E1786" s="96">
        <v>231.29948347999999</v>
      </c>
      <c r="F1786" s="96">
        <v>206.18848991999999</v>
      </c>
      <c r="G1786" s="49"/>
      <c r="H1786" s="97">
        <v>121.48019644</v>
      </c>
      <c r="I1786" s="98">
        <v>1475318</v>
      </c>
    </row>
    <row r="1787" spans="2:9" ht="15.95" customHeight="1" x14ac:dyDescent="0.2">
      <c r="B1787" s="95">
        <v>43217</v>
      </c>
      <c r="C1787" s="96">
        <v>303.08533569999997</v>
      </c>
      <c r="D1787" s="96">
        <v>122.02251874</v>
      </c>
      <c r="E1787" s="96">
        <v>231.91572103999999</v>
      </c>
      <c r="F1787" s="96">
        <v>206.23917699</v>
      </c>
      <c r="G1787" s="49"/>
      <c r="H1787" s="97">
        <v>122.02251874</v>
      </c>
      <c r="I1787" s="98">
        <v>2877958.97</v>
      </c>
    </row>
    <row r="1788" spans="2:9" ht="15.95" customHeight="1" x14ac:dyDescent="0.2">
      <c r="B1788" s="95">
        <v>43220</v>
      </c>
      <c r="C1788" s="96">
        <v>306.17050542999999</v>
      </c>
      <c r="D1788" s="96">
        <v>123.26461175999999</v>
      </c>
      <c r="E1788" s="96">
        <v>233.05845282000001</v>
      </c>
      <c r="F1788" s="96">
        <v>206.28987670999999</v>
      </c>
      <c r="G1788" s="49"/>
      <c r="H1788" s="97">
        <v>123.26461175999999</v>
      </c>
      <c r="I1788" s="98">
        <v>1838576.92</v>
      </c>
    </row>
    <row r="1789" spans="2:9" ht="15.95" customHeight="1" x14ac:dyDescent="0.2">
      <c r="B1789" s="95">
        <v>43222</v>
      </c>
      <c r="C1789" s="96">
        <v>306.91379690999997</v>
      </c>
      <c r="D1789" s="96">
        <v>122.80101366</v>
      </c>
      <c r="E1789" s="96">
        <v>231.97953852000001</v>
      </c>
      <c r="F1789" s="96">
        <v>206.34058870999999</v>
      </c>
      <c r="G1789" s="49"/>
      <c r="H1789" s="97">
        <v>122.80101366</v>
      </c>
      <c r="I1789" s="98">
        <v>3729902.11</v>
      </c>
    </row>
    <row r="1790" spans="2:9" ht="15.95" customHeight="1" x14ac:dyDescent="0.2">
      <c r="B1790" s="95">
        <v>43223</v>
      </c>
      <c r="C1790" s="96">
        <v>305.31790638000001</v>
      </c>
      <c r="D1790" s="96">
        <v>122.16247289</v>
      </c>
      <c r="E1790" s="96">
        <v>232.06629040999999</v>
      </c>
      <c r="F1790" s="96">
        <v>206.39131336</v>
      </c>
      <c r="G1790" s="49"/>
      <c r="H1790" s="97">
        <v>122.16247289</v>
      </c>
      <c r="I1790" s="98">
        <v>3582628.84</v>
      </c>
    </row>
    <row r="1791" spans="2:9" ht="15.95" customHeight="1" x14ac:dyDescent="0.2">
      <c r="B1791" s="95">
        <v>43224</v>
      </c>
      <c r="C1791" s="96">
        <v>305.84258270999999</v>
      </c>
      <c r="D1791" s="96">
        <v>122.3724041</v>
      </c>
      <c r="E1791" s="96">
        <v>232.07526473999999</v>
      </c>
      <c r="F1791" s="96">
        <v>206.44205029</v>
      </c>
      <c r="G1791" s="49"/>
      <c r="H1791" s="97">
        <v>122.3724041</v>
      </c>
      <c r="I1791" s="98">
        <v>3748545.54</v>
      </c>
    </row>
    <row r="1792" spans="2:9" ht="15.95" customHeight="1" x14ac:dyDescent="0.2">
      <c r="B1792" s="95">
        <v>43227</v>
      </c>
      <c r="C1792" s="96">
        <v>306.06119785999999</v>
      </c>
      <c r="D1792" s="96">
        <v>122.45987544</v>
      </c>
      <c r="E1792" s="96">
        <v>230.64834572999999</v>
      </c>
      <c r="F1792" s="96">
        <v>206.49279987</v>
      </c>
      <c r="G1792" s="49"/>
      <c r="H1792" s="97">
        <v>122.45987544</v>
      </c>
      <c r="I1792" s="98">
        <v>6188816.0700000003</v>
      </c>
    </row>
    <row r="1793" spans="2:9" ht="15.95" customHeight="1" x14ac:dyDescent="0.2">
      <c r="B1793" s="95">
        <v>43228</v>
      </c>
      <c r="C1793" s="96">
        <v>305.51465999999999</v>
      </c>
      <c r="D1793" s="96">
        <v>122.24119709</v>
      </c>
      <c r="E1793" s="96">
        <v>230.24649502</v>
      </c>
      <c r="F1793" s="96">
        <v>206.54356172999999</v>
      </c>
      <c r="G1793" s="49"/>
      <c r="H1793" s="97">
        <v>122.24119709</v>
      </c>
      <c r="I1793" s="98">
        <v>4818621.79</v>
      </c>
    </row>
    <row r="1794" spans="2:9" ht="15.95" customHeight="1" x14ac:dyDescent="0.2">
      <c r="B1794" s="95">
        <v>43229</v>
      </c>
      <c r="C1794" s="96">
        <v>305.84258270999999</v>
      </c>
      <c r="D1794" s="96">
        <v>122.3724041</v>
      </c>
      <c r="E1794" s="96">
        <v>229.89450171999999</v>
      </c>
      <c r="F1794" s="96">
        <v>206.59433625</v>
      </c>
      <c r="G1794" s="49"/>
      <c r="H1794" s="97">
        <v>122.3724041</v>
      </c>
      <c r="I1794" s="98">
        <v>4710459.07</v>
      </c>
    </row>
    <row r="1795" spans="2:9" ht="15.95" customHeight="1" x14ac:dyDescent="0.2">
      <c r="B1795" s="95">
        <v>43230</v>
      </c>
      <c r="C1795" s="96">
        <v>302.76010922</v>
      </c>
      <c r="D1795" s="96">
        <v>121.13905821</v>
      </c>
      <c r="E1795" s="96">
        <v>229.61131165</v>
      </c>
      <c r="F1795" s="96">
        <v>206.64512303000001</v>
      </c>
      <c r="G1795" s="49"/>
      <c r="H1795" s="97">
        <v>121.13905821</v>
      </c>
      <c r="I1795" s="98">
        <v>6721308.2599999998</v>
      </c>
    </row>
    <row r="1796" spans="2:9" ht="15.95" customHeight="1" x14ac:dyDescent="0.2">
      <c r="B1796" s="95">
        <v>43231</v>
      </c>
      <c r="C1796" s="96">
        <v>303.87504644000001</v>
      </c>
      <c r="D1796" s="96">
        <v>121.58516204</v>
      </c>
      <c r="E1796" s="96">
        <v>229.64920327999999</v>
      </c>
      <c r="F1796" s="96">
        <v>206.69592248000001</v>
      </c>
      <c r="G1796" s="49"/>
      <c r="H1796" s="97">
        <v>121.58516204</v>
      </c>
      <c r="I1796" s="98">
        <v>5897502.71</v>
      </c>
    </row>
    <row r="1797" spans="2:9" ht="15.95" customHeight="1" x14ac:dyDescent="0.2">
      <c r="B1797" s="95">
        <v>43234</v>
      </c>
      <c r="C1797" s="96">
        <v>303.85318493</v>
      </c>
      <c r="D1797" s="96">
        <v>121.57641491</v>
      </c>
      <c r="E1797" s="96">
        <v>229.43880501999999</v>
      </c>
      <c r="F1797" s="96">
        <v>206.74673458000001</v>
      </c>
      <c r="G1797" s="49"/>
      <c r="H1797" s="97">
        <v>121.57641491</v>
      </c>
      <c r="I1797" s="98">
        <v>4902063.82</v>
      </c>
    </row>
    <row r="1798" spans="2:9" ht="15.95" customHeight="1" x14ac:dyDescent="0.2">
      <c r="B1798" s="95">
        <v>43235</v>
      </c>
      <c r="C1798" s="96">
        <v>303.78760039000002</v>
      </c>
      <c r="D1798" s="96">
        <v>121.55017350999999</v>
      </c>
      <c r="E1798" s="96">
        <v>228.77171290000001</v>
      </c>
      <c r="F1798" s="96">
        <v>206.79755895</v>
      </c>
      <c r="G1798" s="49"/>
      <c r="H1798" s="97">
        <v>121.55017350999999</v>
      </c>
      <c r="I1798" s="98">
        <v>5785002.0099999998</v>
      </c>
    </row>
    <row r="1799" spans="2:9" ht="15.95" customHeight="1" x14ac:dyDescent="0.2">
      <c r="B1799" s="95">
        <v>43236</v>
      </c>
      <c r="C1799" s="96">
        <v>304.07180006999999</v>
      </c>
      <c r="D1799" s="96">
        <v>121.66388625</v>
      </c>
      <c r="E1799" s="96">
        <v>227.11943840999999</v>
      </c>
      <c r="F1799" s="96">
        <v>206.84839597999999</v>
      </c>
      <c r="G1799" s="49"/>
      <c r="H1799" s="97">
        <v>121.66388625</v>
      </c>
      <c r="I1799" s="98">
        <v>5141334.55</v>
      </c>
    </row>
    <row r="1800" spans="2:9" ht="15.95" customHeight="1" x14ac:dyDescent="0.2">
      <c r="B1800" s="95">
        <v>43237</v>
      </c>
      <c r="C1800" s="96">
        <v>304.31227673000001</v>
      </c>
      <c r="D1800" s="96">
        <v>121.76010472</v>
      </c>
      <c r="E1800" s="96">
        <v>225.87400036</v>
      </c>
      <c r="F1800" s="96">
        <v>206.89924528</v>
      </c>
      <c r="G1800" s="49"/>
      <c r="H1800" s="97">
        <v>121.76010472</v>
      </c>
      <c r="I1800" s="98">
        <v>2851214.59</v>
      </c>
    </row>
    <row r="1801" spans="2:9" ht="15.95" customHeight="1" x14ac:dyDescent="0.2">
      <c r="B1801" s="95">
        <v>43238</v>
      </c>
      <c r="C1801" s="96">
        <v>301.14235717999998</v>
      </c>
      <c r="D1801" s="96">
        <v>120.4917703</v>
      </c>
      <c r="E1801" s="96">
        <v>224.44109846000001</v>
      </c>
      <c r="F1801" s="96">
        <v>206.95010723999999</v>
      </c>
      <c r="G1801" s="49"/>
      <c r="H1801" s="97">
        <v>120.4917703</v>
      </c>
      <c r="I1801" s="98">
        <v>3742786.03</v>
      </c>
    </row>
    <row r="1802" spans="2:9" ht="15.95" customHeight="1" x14ac:dyDescent="0.2">
      <c r="B1802" s="95">
        <v>43241</v>
      </c>
      <c r="C1802" s="96">
        <v>299.50274361999999</v>
      </c>
      <c r="D1802" s="96">
        <v>119.83573525</v>
      </c>
      <c r="E1802" s="96">
        <v>223.30135812</v>
      </c>
      <c r="F1802" s="96">
        <v>207.00098186</v>
      </c>
      <c r="G1802" s="49"/>
      <c r="H1802" s="97">
        <v>119.83573525</v>
      </c>
      <c r="I1802" s="98">
        <v>4434412.09</v>
      </c>
    </row>
    <row r="1803" spans="2:9" ht="15.95" customHeight="1" x14ac:dyDescent="0.2">
      <c r="B1803" s="95">
        <v>43242</v>
      </c>
      <c r="C1803" s="96">
        <v>294.01550357000002</v>
      </c>
      <c r="D1803" s="96">
        <v>117.64020463</v>
      </c>
      <c r="E1803" s="96">
        <v>221.14253235999999</v>
      </c>
      <c r="F1803" s="96">
        <v>207.05186875000001</v>
      </c>
      <c r="G1803" s="49"/>
      <c r="H1803" s="97">
        <v>117.64020463</v>
      </c>
      <c r="I1803" s="98">
        <v>7598749.8200000003</v>
      </c>
    </row>
    <row r="1804" spans="2:9" ht="15.95" customHeight="1" x14ac:dyDescent="0.2">
      <c r="B1804" s="95">
        <v>43243</v>
      </c>
      <c r="C1804" s="96">
        <v>295.13044079000002</v>
      </c>
      <c r="D1804" s="96">
        <v>118.08630846</v>
      </c>
      <c r="E1804" s="96">
        <v>221.36888499</v>
      </c>
      <c r="F1804" s="96">
        <v>207.10276829</v>
      </c>
      <c r="G1804" s="49"/>
      <c r="H1804" s="97">
        <v>118.08630846</v>
      </c>
      <c r="I1804" s="98">
        <v>6678856.7300000004</v>
      </c>
    </row>
    <row r="1805" spans="2:9" ht="15.95" customHeight="1" x14ac:dyDescent="0.2">
      <c r="B1805" s="95">
        <v>43244</v>
      </c>
      <c r="C1805" s="96">
        <v>288.79060169000002</v>
      </c>
      <c r="D1805" s="96">
        <v>115.54963961</v>
      </c>
      <c r="E1805" s="96">
        <v>220.30891650000001</v>
      </c>
      <c r="F1805" s="96">
        <v>207.15368011000001</v>
      </c>
      <c r="G1805" s="49"/>
      <c r="H1805" s="97">
        <v>115.54963961</v>
      </c>
      <c r="I1805" s="98">
        <v>3774669.87</v>
      </c>
    </row>
    <row r="1806" spans="2:9" ht="15.95" customHeight="1" x14ac:dyDescent="0.2">
      <c r="B1806" s="95">
        <v>43245</v>
      </c>
      <c r="C1806" s="96">
        <v>291.19536825</v>
      </c>
      <c r="D1806" s="96">
        <v>116.51182435</v>
      </c>
      <c r="E1806" s="96">
        <v>220.03370361</v>
      </c>
      <c r="F1806" s="96">
        <v>207.20460459</v>
      </c>
      <c r="G1806" s="49"/>
      <c r="H1806" s="97">
        <v>116.51182435</v>
      </c>
      <c r="I1806" s="98">
        <v>3024087.02</v>
      </c>
    </row>
    <row r="1807" spans="2:9" ht="15.95" customHeight="1" x14ac:dyDescent="0.2">
      <c r="B1807" s="95">
        <v>43248</v>
      </c>
      <c r="C1807" s="96">
        <v>288.94363228999998</v>
      </c>
      <c r="D1807" s="96">
        <v>115.61086955</v>
      </c>
      <c r="E1807" s="96">
        <v>217.84596055</v>
      </c>
      <c r="F1807" s="96">
        <v>207.25554172</v>
      </c>
      <c r="G1807" s="49"/>
      <c r="H1807" s="97">
        <v>115.61086955</v>
      </c>
      <c r="I1807" s="98">
        <v>2877732.59</v>
      </c>
    </row>
    <row r="1808" spans="2:9" ht="15.95" customHeight="1" x14ac:dyDescent="0.2">
      <c r="B1808" s="95">
        <v>43249</v>
      </c>
      <c r="C1808" s="96">
        <v>290.75813796</v>
      </c>
      <c r="D1808" s="96">
        <v>116.33688167</v>
      </c>
      <c r="E1808" s="96">
        <v>219.73057057</v>
      </c>
      <c r="F1808" s="96">
        <v>207.30649113000001</v>
      </c>
      <c r="G1808" s="49"/>
      <c r="H1808" s="97">
        <v>116.33688167</v>
      </c>
      <c r="I1808" s="98">
        <v>3279120.02</v>
      </c>
    </row>
    <row r="1809" spans="2:9" ht="15.95" customHeight="1" x14ac:dyDescent="0.2">
      <c r="B1809" s="95">
        <v>43250</v>
      </c>
      <c r="C1809" s="96">
        <v>295.13044079000002</v>
      </c>
      <c r="D1809" s="96">
        <v>118.08630846</v>
      </c>
      <c r="E1809" s="96">
        <v>220.77957043000001</v>
      </c>
      <c r="F1809" s="96">
        <v>207.35745319</v>
      </c>
      <c r="G1809" s="49"/>
      <c r="H1809" s="97">
        <v>118.08630846</v>
      </c>
      <c r="I1809" s="98">
        <v>2439455.02</v>
      </c>
    </row>
    <row r="1810" spans="2:9" ht="15.95" customHeight="1" x14ac:dyDescent="0.2">
      <c r="B1810" s="95">
        <v>43252</v>
      </c>
      <c r="C1810" s="96">
        <v>294.84439772000002</v>
      </c>
      <c r="D1810" s="96">
        <v>117.21159505999999</v>
      </c>
      <c r="E1810" s="96">
        <v>220.53626628000001</v>
      </c>
      <c r="F1810" s="96">
        <v>207.40842791</v>
      </c>
      <c r="G1810" s="49"/>
      <c r="H1810" s="97">
        <v>117.21159505999999</v>
      </c>
      <c r="I1810" s="98">
        <v>1456284.09</v>
      </c>
    </row>
    <row r="1811" spans="2:9" ht="15.95" customHeight="1" x14ac:dyDescent="0.2">
      <c r="B1811" s="95">
        <v>43255</v>
      </c>
      <c r="C1811" s="96">
        <v>295.94456337999998</v>
      </c>
      <c r="D1811" s="96">
        <v>117.64895176</v>
      </c>
      <c r="E1811" s="96">
        <v>220.52529765</v>
      </c>
      <c r="F1811" s="96">
        <v>207.45941490000001</v>
      </c>
      <c r="G1811" s="49"/>
      <c r="H1811" s="97">
        <v>117.64895176</v>
      </c>
      <c r="I1811" s="98">
        <v>1703757.15</v>
      </c>
    </row>
    <row r="1812" spans="2:9" ht="15.95" customHeight="1" x14ac:dyDescent="0.2">
      <c r="B1812" s="95">
        <v>43256</v>
      </c>
      <c r="C1812" s="96">
        <v>298.14489471000002</v>
      </c>
      <c r="D1812" s="96">
        <v>118.52366515999999</v>
      </c>
      <c r="E1812" s="96">
        <v>220.35877391</v>
      </c>
      <c r="F1812" s="96">
        <v>207.51041455000001</v>
      </c>
      <c r="G1812" s="49"/>
      <c r="H1812" s="97">
        <v>118.52366515999999</v>
      </c>
      <c r="I1812" s="98">
        <v>3310385.57</v>
      </c>
    </row>
    <row r="1813" spans="2:9" ht="15.95" customHeight="1" x14ac:dyDescent="0.2">
      <c r="B1813" s="95">
        <v>43257</v>
      </c>
      <c r="C1813" s="96">
        <v>296.93471247999997</v>
      </c>
      <c r="D1813" s="96">
        <v>118.04257278999999</v>
      </c>
      <c r="E1813" s="96">
        <v>218.87900604000001</v>
      </c>
      <c r="F1813" s="96">
        <v>207.56142685</v>
      </c>
      <c r="G1813" s="49"/>
      <c r="H1813" s="97">
        <v>118.04257278999999</v>
      </c>
      <c r="I1813" s="98">
        <v>2133425.0299999998</v>
      </c>
    </row>
    <row r="1814" spans="2:9" ht="15.95" customHeight="1" x14ac:dyDescent="0.2">
      <c r="B1814" s="95">
        <v>43258</v>
      </c>
      <c r="C1814" s="96">
        <v>289.56360253000003</v>
      </c>
      <c r="D1814" s="96">
        <v>115.11228291</v>
      </c>
      <c r="E1814" s="96">
        <v>215.54853120000001</v>
      </c>
      <c r="F1814" s="96">
        <v>207.61245142999999</v>
      </c>
      <c r="G1814" s="49"/>
      <c r="H1814" s="97">
        <v>115.11228291</v>
      </c>
      <c r="I1814" s="98">
        <v>3494159.32</v>
      </c>
    </row>
    <row r="1815" spans="2:9" ht="15.95" customHeight="1" x14ac:dyDescent="0.2">
      <c r="B1815" s="95">
        <v>43259</v>
      </c>
      <c r="C1815" s="96">
        <v>285.38297301</v>
      </c>
      <c r="D1815" s="96">
        <v>113.45032746</v>
      </c>
      <c r="E1815" s="96">
        <v>213.68785274000001</v>
      </c>
      <c r="F1815" s="96">
        <v>207.66348866000001</v>
      </c>
      <c r="G1815" s="49"/>
      <c r="H1815" s="97">
        <v>113.45032746</v>
      </c>
      <c r="I1815" s="98">
        <v>4494686.2699999996</v>
      </c>
    </row>
    <row r="1816" spans="2:9" ht="15.95" customHeight="1" x14ac:dyDescent="0.2">
      <c r="B1816" s="95">
        <v>43262</v>
      </c>
      <c r="C1816" s="96">
        <v>286.04307240999998</v>
      </c>
      <c r="D1816" s="96">
        <v>113.71274148000001</v>
      </c>
      <c r="E1816" s="96">
        <v>213.29996211</v>
      </c>
      <c r="F1816" s="96">
        <v>207.71453854999999</v>
      </c>
      <c r="G1816" s="49"/>
      <c r="H1816" s="97">
        <v>113.71274148000001</v>
      </c>
      <c r="I1816" s="98">
        <v>2558732.54</v>
      </c>
    </row>
    <row r="1817" spans="2:9" ht="15.95" customHeight="1" x14ac:dyDescent="0.2">
      <c r="B1817" s="95">
        <v>43263</v>
      </c>
      <c r="C1817" s="96">
        <v>281.42237662999997</v>
      </c>
      <c r="D1817" s="96">
        <v>111.87584335</v>
      </c>
      <c r="E1817" s="96">
        <v>212.99483477000001</v>
      </c>
      <c r="F1817" s="96">
        <v>207.76560072000001</v>
      </c>
      <c r="G1817" s="49"/>
      <c r="H1817" s="97">
        <v>111.87584335</v>
      </c>
      <c r="I1817" s="98">
        <v>2062734.35</v>
      </c>
    </row>
    <row r="1818" spans="2:9" ht="15.95" customHeight="1" x14ac:dyDescent="0.2">
      <c r="B1818" s="95">
        <v>43264</v>
      </c>
      <c r="C1818" s="96">
        <v>279.11202873000002</v>
      </c>
      <c r="D1818" s="96">
        <v>110.95739428</v>
      </c>
      <c r="E1818" s="96">
        <v>212.15324172999999</v>
      </c>
      <c r="F1818" s="96">
        <v>207.81667554000001</v>
      </c>
      <c r="G1818" s="49"/>
      <c r="H1818" s="97">
        <v>110.95739428</v>
      </c>
      <c r="I1818" s="98">
        <v>1591963.46</v>
      </c>
    </row>
    <row r="1819" spans="2:9" ht="15.95" customHeight="1" x14ac:dyDescent="0.2">
      <c r="B1819" s="95">
        <v>43265</v>
      </c>
      <c r="C1819" s="96">
        <v>275.04141578000002</v>
      </c>
      <c r="D1819" s="96">
        <v>109.3391745</v>
      </c>
      <c r="E1819" s="96">
        <v>211.24583691000001</v>
      </c>
      <c r="F1819" s="96">
        <v>207.86776302000001</v>
      </c>
      <c r="G1819" s="49"/>
      <c r="H1819" s="97">
        <v>109.3391745</v>
      </c>
      <c r="I1819" s="98">
        <v>2340192.71</v>
      </c>
    </row>
    <row r="1820" spans="2:9" ht="15.95" customHeight="1" x14ac:dyDescent="0.2">
      <c r="B1820" s="95">
        <v>43266</v>
      </c>
      <c r="C1820" s="96">
        <v>273.28115072000003</v>
      </c>
      <c r="D1820" s="96">
        <v>108.63940377999999</v>
      </c>
      <c r="E1820" s="96">
        <v>210.02034182</v>
      </c>
      <c r="F1820" s="96">
        <v>207.91886314999999</v>
      </c>
      <c r="G1820" s="49"/>
      <c r="H1820" s="97">
        <v>108.63940377999999</v>
      </c>
      <c r="I1820" s="98">
        <v>2531234.4500000002</v>
      </c>
    </row>
    <row r="1821" spans="2:9" ht="15.95" customHeight="1" x14ac:dyDescent="0.2">
      <c r="B1821" s="95">
        <v>43269</v>
      </c>
      <c r="C1821" s="96">
        <v>268.19838535999997</v>
      </c>
      <c r="D1821" s="96">
        <v>106.61881584</v>
      </c>
      <c r="E1821" s="96">
        <v>208.42091618000001</v>
      </c>
      <c r="F1821" s="96">
        <v>207.96997555999999</v>
      </c>
      <c r="G1821" s="49"/>
      <c r="H1821" s="97">
        <v>106.61881584</v>
      </c>
      <c r="I1821" s="98">
        <v>1407094.39</v>
      </c>
    </row>
    <row r="1822" spans="2:9" ht="15.95" customHeight="1" x14ac:dyDescent="0.2">
      <c r="B1822" s="95">
        <v>43270</v>
      </c>
      <c r="C1822" s="96">
        <v>267.73631577999998</v>
      </c>
      <c r="D1822" s="96">
        <v>106.43512602</v>
      </c>
      <c r="E1822" s="96">
        <v>207.92932214000001</v>
      </c>
      <c r="F1822" s="96">
        <v>208.02110062</v>
      </c>
      <c r="G1822" s="49"/>
      <c r="H1822" s="97">
        <v>106.43512602</v>
      </c>
      <c r="I1822" s="98">
        <v>2126176.2799999998</v>
      </c>
    </row>
    <row r="1823" spans="2:9" ht="15.95" customHeight="1" x14ac:dyDescent="0.2">
      <c r="B1823" s="95">
        <v>43271</v>
      </c>
      <c r="C1823" s="96">
        <v>266.39411367000002</v>
      </c>
      <c r="D1823" s="96">
        <v>105.90155085000001</v>
      </c>
      <c r="E1823" s="96">
        <v>208.33416428999999</v>
      </c>
      <c r="F1823" s="96">
        <v>208.07223834000001</v>
      </c>
      <c r="G1823" s="49"/>
      <c r="H1823" s="97">
        <v>105.90155085000001</v>
      </c>
      <c r="I1823" s="98">
        <v>1748717.31</v>
      </c>
    </row>
    <row r="1824" spans="2:9" ht="15.95" customHeight="1" x14ac:dyDescent="0.2">
      <c r="B1824" s="95">
        <v>43272</v>
      </c>
      <c r="C1824" s="96">
        <v>269.98065372999997</v>
      </c>
      <c r="D1824" s="96">
        <v>107.32733369</v>
      </c>
      <c r="E1824" s="96">
        <v>208.53957681</v>
      </c>
      <c r="F1824" s="96">
        <v>208.12338872000001</v>
      </c>
      <c r="G1824" s="49"/>
      <c r="H1824" s="97">
        <v>107.32733369</v>
      </c>
      <c r="I1824" s="98">
        <v>2235624.1800000002</v>
      </c>
    </row>
    <row r="1825" spans="2:9" ht="15.95" customHeight="1" x14ac:dyDescent="0.2">
      <c r="B1825" s="95">
        <v>43273</v>
      </c>
      <c r="C1825" s="96">
        <v>270.64075313000001</v>
      </c>
      <c r="D1825" s="96">
        <v>107.58974771</v>
      </c>
      <c r="E1825" s="96">
        <v>208.85268133</v>
      </c>
      <c r="F1825" s="96">
        <v>208.17455175000001</v>
      </c>
      <c r="G1825" s="49"/>
      <c r="H1825" s="97">
        <v>107.58974771</v>
      </c>
      <c r="I1825" s="98">
        <v>2148859.35</v>
      </c>
    </row>
    <row r="1826" spans="2:9" ht="15.95" customHeight="1" x14ac:dyDescent="0.2">
      <c r="B1826" s="95">
        <v>43276</v>
      </c>
      <c r="C1826" s="96">
        <v>271.21283927000002</v>
      </c>
      <c r="D1826" s="96">
        <v>107.81717319000001</v>
      </c>
      <c r="E1826" s="96">
        <v>208.78587239999999</v>
      </c>
      <c r="F1826" s="96">
        <v>208.22572706</v>
      </c>
      <c r="G1826" s="49"/>
      <c r="H1826" s="97">
        <v>107.81717319000001</v>
      </c>
      <c r="I1826" s="98">
        <v>1981423.33</v>
      </c>
    </row>
    <row r="1827" spans="2:9" ht="15.95" customHeight="1" x14ac:dyDescent="0.2">
      <c r="B1827" s="95">
        <v>43277</v>
      </c>
      <c r="C1827" s="96">
        <v>272.84108444999998</v>
      </c>
      <c r="D1827" s="96">
        <v>108.46446109999999</v>
      </c>
      <c r="E1827" s="96">
        <v>209.58259378</v>
      </c>
      <c r="F1827" s="96">
        <v>208.27691501999999</v>
      </c>
      <c r="G1827" s="49"/>
      <c r="H1827" s="97">
        <v>108.46446109999999</v>
      </c>
      <c r="I1827" s="98">
        <v>1275172.01</v>
      </c>
    </row>
    <row r="1828" spans="2:9" ht="15.95" customHeight="1" x14ac:dyDescent="0.2">
      <c r="B1828" s="95">
        <v>43278</v>
      </c>
      <c r="C1828" s="96">
        <v>272.84108444999998</v>
      </c>
      <c r="D1828" s="96">
        <v>108.46446109999999</v>
      </c>
      <c r="E1828" s="96">
        <v>210.32546916000001</v>
      </c>
      <c r="F1828" s="96">
        <v>208.32811563999999</v>
      </c>
      <c r="G1828" s="49"/>
      <c r="H1828" s="97">
        <v>108.46446109999999</v>
      </c>
      <c r="I1828" s="98">
        <v>1186543.3799999999</v>
      </c>
    </row>
    <row r="1829" spans="2:9" ht="15.95" customHeight="1" x14ac:dyDescent="0.2">
      <c r="B1829" s="95">
        <v>43279</v>
      </c>
      <c r="C1829" s="96">
        <v>275.04141578000002</v>
      </c>
      <c r="D1829" s="96">
        <v>109.3391745</v>
      </c>
      <c r="E1829" s="96">
        <v>210.48900146</v>
      </c>
      <c r="F1829" s="96">
        <v>208.37932892000001</v>
      </c>
      <c r="G1829" s="49"/>
      <c r="H1829" s="97">
        <v>109.3391745</v>
      </c>
      <c r="I1829" s="98">
        <v>3612496.05</v>
      </c>
    </row>
    <row r="1830" spans="2:9" ht="15.95" customHeight="1" x14ac:dyDescent="0.2">
      <c r="B1830" s="95">
        <v>43280</v>
      </c>
      <c r="C1830" s="96">
        <v>276.80168084000002</v>
      </c>
      <c r="D1830" s="96">
        <v>110.03894522</v>
      </c>
      <c r="E1830" s="96">
        <v>211.91592047</v>
      </c>
      <c r="F1830" s="96">
        <v>208.43055484999999</v>
      </c>
      <c r="G1830" s="49"/>
      <c r="H1830" s="97">
        <v>110.03894522</v>
      </c>
      <c r="I1830" s="98">
        <v>1515085.43</v>
      </c>
    </row>
    <row r="1831" spans="2:9" ht="15.95" customHeight="1" x14ac:dyDescent="0.2">
      <c r="B1831" s="95">
        <v>43283</v>
      </c>
      <c r="C1831" s="96">
        <v>276.66886915999999</v>
      </c>
      <c r="D1831" s="96">
        <v>109.33042737</v>
      </c>
      <c r="E1831" s="96">
        <v>212.67076162000001</v>
      </c>
      <c r="F1831" s="96">
        <v>208.48179306</v>
      </c>
      <c r="G1831" s="49"/>
      <c r="H1831" s="97">
        <v>109.33042737</v>
      </c>
      <c r="I1831" s="98">
        <v>2529325.34</v>
      </c>
    </row>
    <row r="1832" spans="2:9" ht="15.95" customHeight="1" x14ac:dyDescent="0.2">
      <c r="B1832" s="95">
        <v>43284</v>
      </c>
      <c r="C1832" s="96">
        <v>278.57250327000003</v>
      </c>
      <c r="D1832" s="96">
        <v>110.08268089000001</v>
      </c>
      <c r="E1832" s="96">
        <v>213.82944778000001</v>
      </c>
      <c r="F1832" s="96">
        <v>208.53304392000001</v>
      </c>
      <c r="G1832" s="49"/>
      <c r="H1832" s="97">
        <v>110.08268089000001</v>
      </c>
      <c r="I1832" s="98">
        <v>1894648.79</v>
      </c>
    </row>
    <row r="1833" spans="2:9" ht="15.95" customHeight="1" x14ac:dyDescent="0.2">
      <c r="B1833" s="95">
        <v>43285</v>
      </c>
      <c r="C1833" s="96">
        <v>282.09201285</v>
      </c>
      <c r="D1833" s="96">
        <v>111.47347519</v>
      </c>
      <c r="E1833" s="96">
        <v>213.35480526000001</v>
      </c>
      <c r="F1833" s="96">
        <v>208.58430744</v>
      </c>
      <c r="G1833" s="49"/>
      <c r="H1833" s="97">
        <v>111.47347519</v>
      </c>
      <c r="I1833" s="98">
        <v>2976146.7</v>
      </c>
    </row>
    <row r="1834" spans="2:9" ht="15.95" customHeight="1" x14ac:dyDescent="0.2">
      <c r="B1834" s="95">
        <v>43286</v>
      </c>
      <c r="C1834" s="96">
        <v>279.81207897000002</v>
      </c>
      <c r="D1834" s="96">
        <v>110.57252038999999</v>
      </c>
      <c r="E1834" s="96">
        <v>214.29112738000001</v>
      </c>
      <c r="F1834" s="96">
        <v>208.63558362000001</v>
      </c>
      <c r="G1834" s="49"/>
      <c r="H1834" s="97">
        <v>110.57252038999999</v>
      </c>
      <c r="I1834" s="98">
        <v>2163446.63</v>
      </c>
    </row>
    <row r="1835" spans="2:9" ht="15.95" customHeight="1" x14ac:dyDescent="0.2">
      <c r="B1835" s="95">
        <v>43287</v>
      </c>
      <c r="C1835" s="96">
        <v>280.01129649000001</v>
      </c>
      <c r="D1835" s="96">
        <v>110.65124459</v>
      </c>
      <c r="E1835" s="96">
        <v>214.76676705</v>
      </c>
      <c r="F1835" s="96">
        <v>208.68687245000001</v>
      </c>
      <c r="G1835" s="49"/>
      <c r="H1835" s="97">
        <v>110.65124459</v>
      </c>
      <c r="I1835" s="98">
        <v>2090717.98</v>
      </c>
    </row>
    <row r="1836" spans="2:9" ht="15.95" customHeight="1" x14ac:dyDescent="0.2">
      <c r="B1836" s="95">
        <v>43290</v>
      </c>
      <c r="C1836" s="96">
        <v>280.01129649000001</v>
      </c>
      <c r="D1836" s="96">
        <v>110.65124459</v>
      </c>
      <c r="E1836" s="96">
        <v>214.76676705</v>
      </c>
      <c r="F1836" s="96">
        <v>208.73817394</v>
      </c>
      <c r="G1836" s="49"/>
      <c r="H1836" s="97">
        <v>110.65124459</v>
      </c>
      <c r="I1836" s="98">
        <v>0</v>
      </c>
    </row>
    <row r="1837" spans="2:9" ht="15.95" customHeight="1" x14ac:dyDescent="0.2">
      <c r="B1837" s="95">
        <v>43291</v>
      </c>
      <c r="C1837" s="96">
        <v>277.79776845999999</v>
      </c>
      <c r="D1837" s="96">
        <v>109.77653119999999</v>
      </c>
      <c r="E1837" s="96">
        <v>214.26021578000001</v>
      </c>
      <c r="F1837" s="96">
        <v>208.78948808999999</v>
      </c>
      <c r="G1837" s="49"/>
      <c r="H1837" s="97">
        <v>109.77653119999999</v>
      </c>
      <c r="I1837" s="98">
        <v>2788081.92</v>
      </c>
    </row>
    <row r="1838" spans="2:9" ht="15.95" customHeight="1" x14ac:dyDescent="0.2">
      <c r="B1838" s="95">
        <v>43292</v>
      </c>
      <c r="C1838" s="96">
        <v>278.41755631000001</v>
      </c>
      <c r="D1838" s="96">
        <v>110.02145095</v>
      </c>
      <c r="E1838" s="96">
        <v>214.94824800999999</v>
      </c>
      <c r="F1838" s="96">
        <v>208.84081449999999</v>
      </c>
      <c r="G1838" s="49"/>
      <c r="H1838" s="97">
        <v>110.02145095</v>
      </c>
      <c r="I1838" s="98">
        <v>1776590.78</v>
      </c>
    </row>
    <row r="1839" spans="2:9" ht="15.95" customHeight="1" x14ac:dyDescent="0.2">
      <c r="B1839" s="95">
        <v>43293</v>
      </c>
      <c r="C1839" s="96">
        <v>275.09726425999997</v>
      </c>
      <c r="D1839" s="96">
        <v>108.70938085</v>
      </c>
      <c r="E1839" s="96">
        <v>213.77659893000001</v>
      </c>
      <c r="F1839" s="96">
        <v>208.89215358000001</v>
      </c>
      <c r="G1839" s="49"/>
      <c r="H1839" s="97">
        <v>108.70938085</v>
      </c>
      <c r="I1839" s="98">
        <v>4050816.01</v>
      </c>
    </row>
    <row r="1840" spans="2:9" ht="15.95" customHeight="1" x14ac:dyDescent="0.2">
      <c r="B1840" s="95">
        <v>43294</v>
      </c>
      <c r="C1840" s="96">
        <v>276.69100443999997</v>
      </c>
      <c r="D1840" s="96">
        <v>109.3391745</v>
      </c>
      <c r="E1840" s="96">
        <v>214.07075763</v>
      </c>
      <c r="F1840" s="96">
        <v>208.94350531000001</v>
      </c>
      <c r="G1840" s="49"/>
      <c r="H1840" s="97">
        <v>109.3391745</v>
      </c>
      <c r="I1840" s="98">
        <v>2117868.9</v>
      </c>
    </row>
    <row r="1841" spans="2:9" ht="15.95" customHeight="1" x14ac:dyDescent="0.2">
      <c r="B1841" s="95">
        <v>43297</v>
      </c>
      <c r="C1841" s="96">
        <v>277.68709206</v>
      </c>
      <c r="D1841" s="96">
        <v>109.73279553</v>
      </c>
      <c r="E1841" s="96">
        <v>213.34682806999999</v>
      </c>
      <c r="F1841" s="96">
        <v>208.99486970000001</v>
      </c>
      <c r="G1841" s="49"/>
      <c r="H1841" s="97">
        <v>109.73279553</v>
      </c>
      <c r="I1841" s="98">
        <v>2794458.46</v>
      </c>
    </row>
    <row r="1842" spans="2:9" ht="15.95" customHeight="1" x14ac:dyDescent="0.2">
      <c r="B1842" s="95">
        <v>43298</v>
      </c>
      <c r="C1842" s="96">
        <v>282.86674765999999</v>
      </c>
      <c r="D1842" s="96">
        <v>111.77962487000001</v>
      </c>
      <c r="E1842" s="96">
        <v>214.16947529999999</v>
      </c>
      <c r="F1842" s="96">
        <v>209.04624674999999</v>
      </c>
      <c r="G1842" s="49"/>
      <c r="H1842" s="97">
        <v>111.77962487000001</v>
      </c>
      <c r="I1842" s="98">
        <v>1359675.81</v>
      </c>
    </row>
    <row r="1843" spans="2:9" ht="15.95" customHeight="1" x14ac:dyDescent="0.2">
      <c r="B1843" s="95">
        <v>43299</v>
      </c>
      <c r="C1843" s="96">
        <v>278.68317967000002</v>
      </c>
      <c r="D1843" s="96">
        <v>110.12641656</v>
      </c>
      <c r="E1843" s="96">
        <v>214.18443252</v>
      </c>
      <c r="F1843" s="96">
        <v>209.09763645000001</v>
      </c>
      <c r="G1843" s="49"/>
      <c r="H1843" s="97">
        <v>110.12641656</v>
      </c>
      <c r="I1843" s="98">
        <v>1496819.54</v>
      </c>
    </row>
    <row r="1844" spans="2:9" ht="15.95" customHeight="1" x14ac:dyDescent="0.2">
      <c r="B1844" s="95">
        <v>43300</v>
      </c>
      <c r="C1844" s="96">
        <v>278.90453248</v>
      </c>
      <c r="D1844" s="96">
        <v>110.2138879</v>
      </c>
      <c r="E1844" s="96">
        <v>214.41477374999999</v>
      </c>
      <c r="F1844" s="96">
        <v>209.14903881000001</v>
      </c>
      <c r="G1844" s="49"/>
      <c r="H1844" s="97">
        <v>110.2138879</v>
      </c>
      <c r="I1844" s="98">
        <v>1746746</v>
      </c>
    </row>
    <row r="1845" spans="2:9" ht="15.95" customHeight="1" x14ac:dyDescent="0.2">
      <c r="B1845" s="95">
        <v>43301</v>
      </c>
      <c r="C1845" s="96">
        <v>278.46182686999998</v>
      </c>
      <c r="D1845" s="96">
        <v>110.03894522</v>
      </c>
      <c r="E1845" s="96">
        <v>214.90836207999999</v>
      </c>
      <c r="F1845" s="96">
        <v>209.20045382000001</v>
      </c>
      <c r="G1845" s="49"/>
      <c r="H1845" s="97">
        <v>110.03894522</v>
      </c>
      <c r="I1845" s="98">
        <v>2212235.0699999998</v>
      </c>
    </row>
    <row r="1846" spans="2:9" ht="15.95" customHeight="1" x14ac:dyDescent="0.2">
      <c r="B1846" s="95">
        <v>43304</v>
      </c>
      <c r="C1846" s="96">
        <v>276.75741027999999</v>
      </c>
      <c r="D1846" s="96">
        <v>109.3654159</v>
      </c>
      <c r="E1846" s="96">
        <v>214.72488681999999</v>
      </c>
      <c r="F1846" s="96">
        <v>209.2518815</v>
      </c>
      <c r="G1846" s="49"/>
      <c r="H1846" s="97">
        <v>109.3654159</v>
      </c>
      <c r="I1846" s="98">
        <v>1924027.71</v>
      </c>
    </row>
    <row r="1847" spans="2:9" ht="15.95" customHeight="1" x14ac:dyDescent="0.2">
      <c r="B1847" s="95">
        <v>43305</v>
      </c>
      <c r="C1847" s="96">
        <v>277.73136262000003</v>
      </c>
      <c r="D1847" s="96">
        <v>109.7502898</v>
      </c>
      <c r="E1847" s="96">
        <v>214.50052848999999</v>
      </c>
      <c r="F1847" s="96">
        <v>209.30332182000001</v>
      </c>
      <c r="G1847" s="49"/>
      <c r="H1847" s="97">
        <v>109.7502898</v>
      </c>
      <c r="I1847" s="98">
        <v>1096060.26</v>
      </c>
    </row>
    <row r="1848" spans="2:9" ht="15.95" customHeight="1" x14ac:dyDescent="0.2">
      <c r="B1848" s="95">
        <v>43306</v>
      </c>
      <c r="C1848" s="96">
        <v>278.26260934999999</v>
      </c>
      <c r="D1848" s="96">
        <v>109.96022101</v>
      </c>
      <c r="E1848" s="96">
        <v>214.65508645</v>
      </c>
      <c r="F1848" s="96">
        <v>209.35477481000001</v>
      </c>
      <c r="G1848" s="49"/>
      <c r="H1848" s="97">
        <v>109.96022101</v>
      </c>
      <c r="I1848" s="98">
        <v>1929346.98</v>
      </c>
    </row>
    <row r="1849" spans="2:9" ht="15.95" customHeight="1" x14ac:dyDescent="0.2">
      <c r="B1849" s="95">
        <v>43307</v>
      </c>
      <c r="C1849" s="96">
        <v>277.59855094</v>
      </c>
      <c r="D1849" s="96">
        <v>109.69780699</v>
      </c>
      <c r="E1849" s="96">
        <v>214.07674051999999</v>
      </c>
      <c r="F1849" s="96">
        <v>209.40624045000001</v>
      </c>
      <c r="G1849" s="49"/>
      <c r="H1849" s="97">
        <v>109.69780699</v>
      </c>
      <c r="I1849" s="98">
        <v>1214152.3400000001</v>
      </c>
    </row>
    <row r="1850" spans="2:9" ht="15.95" customHeight="1" x14ac:dyDescent="0.2">
      <c r="B1850" s="95">
        <v>43308</v>
      </c>
      <c r="C1850" s="96">
        <v>277.79776845999999</v>
      </c>
      <c r="D1850" s="96">
        <v>109.77653119999999</v>
      </c>
      <c r="E1850" s="96">
        <v>213.88129948</v>
      </c>
      <c r="F1850" s="96">
        <v>209.45771875</v>
      </c>
      <c r="G1850" s="49"/>
      <c r="H1850" s="97">
        <v>109.77653119999999</v>
      </c>
      <c r="I1850" s="98">
        <v>1278809.7</v>
      </c>
    </row>
    <row r="1851" spans="2:9" ht="15.95" customHeight="1" x14ac:dyDescent="0.2">
      <c r="B1851" s="95">
        <v>43311</v>
      </c>
      <c r="C1851" s="96">
        <v>278.39542103000002</v>
      </c>
      <c r="D1851" s="96">
        <v>110.01270381</v>
      </c>
      <c r="E1851" s="96">
        <v>213.95807988999999</v>
      </c>
      <c r="F1851" s="96">
        <v>209.50920970000001</v>
      </c>
      <c r="G1851" s="49"/>
      <c r="H1851" s="97">
        <v>110.01270381</v>
      </c>
      <c r="I1851" s="98">
        <v>1555519.25</v>
      </c>
    </row>
    <row r="1852" spans="2:9" ht="15.95" customHeight="1" x14ac:dyDescent="0.2">
      <c r="B1852" s="95">
        <v>43312</v>
      </c>
      <c r="C1852" s="96">
        <v>278.57250327000003</v>
      </c>
      <c r="D1852" s="96">
        <v>110.08268089000001</v>
      </c>
      <c r="E1852" s="96">
        <v>214.83058453000001</v>
      </c>
      <c r="F1852" s="96">
        <v>209.56071331999999</v>
      </c>
      <c r="G1852" s="49"/>
      <c r="H1852" s="97">
        <v>110.08268089000001</v>
      </c>
      <c r="I1852" s="98">
        <v>1236426.31</v>
      </c>
    </row>
    <row r="1853" spans="2:9" ht="15.95" customHeight="1" x14ac:dyDescent="0.2">
      <c r="B1853" s="95">
        <v>43313</v>
      </c>
      <c r="C1853" s="96">
        <v>282.71434864000003</v>
      </c>
      <c r="D1853" s="96">
        <v>111.05361275999999</v>
      </c>
      <c r="E1853" s="96">
        <v>214.27317871</v>
      </c>
      <c r="F1853" s="96">
        <v>209.61222957999999</v>
      </c>
      <c r="G1853" s="49"/>
      <c r="H1853" s="97">
        <v>111.05361275999999</v>
      </c>
      <c r="I1853" s="98">
        <v>3819769.38</v>
      </c>
    </row>
    <row r="1854" spans="2:9" ht="15.95" customHeight="1" x14ac:dyDescent="0.2">
      <c r="B1854" s="95">
        <v>43314</v>
      </c>
      <c r="C1854" s="96">
        <v>281.86816518000001</v>
      </c>
      <c r="D1854" s="96">
        <v>110.72122167000001</v>
      </c>
      <c r="E1854" s="96">
        <v>214.44468818999999</v>
      </c>
      <c r="F1854" s="96">
        <v>209.66375851000001</v>
      </c>
      <c r="G1854" s="49"/>
      <c r="H1854" s="97">
        <v>110.72122167000001</v>
      </c>
      <c r="I1854" s="98">
        <v>1751999.83</v>
      </c>
    </row>
    <row r="1855" spans="2:9" ht="15.95" customHeight="1" x14ac:dyDescent="0.2">
      <c r="B1855" s="95">
        <v>43315</v>
      </c>
      <c r="C1855" s="96">
        <v>282.22445295</v>
      </c>
      <c r="D1855" s="96">
        <v>110.86117581000001</v>
      </c>
      <c r="E1855" s="96">
        <v>214.80765012000001</v>
      </c>
      <c r="F1855" s="96">
        <v>209.71530009</v>
      </c>
      <c r="G1855" s="49"/>
      <c r="H1855" s="97">
        <v>110.86117581000001</v>
      </c>
      <c r="I1855" s="98">
        <v>1318219.04</v>
      </c>
    </row>
    <row r="1856" spans="2:9" ht="15.95" customHeight="1" x14ac:dyDescent="0.2">
      <c r="B1856" s="95">
        <v>43318</v>
      </c>
      <c r="C1856" s="96">
        <v>280.91064179</v>
      </c>
      <c r="D1856" s="96">
        <v>110.34509491</v>
      </c>
      <c r="E1856" s="96">
        <v>214.84753605</v>
      </c>
      <c r="F1856" s="96">
        <v>209.76685433</v>
      </c>
      <c r="G1856" s="49"/>
      <c r="H1856" s="97">
        <v>110.34509491</v>
      </c>
      <c r="I1856" s="98">
        <v>2572115.1</v>
      </c>
    </row>
    <row r="1857" spans="2:9" ht="15.95" customHeight="1" x14ac:dyDescent="0.2">
      <c r="B1857" s="95">
        <v>43319</v>
      </c>
      <c r="C1857" s="96">
        <v>281.66775331000002</v>
      </c>
      <c r="D1857" s="96">
        <v>110.64249746</v>
      </c>
      <c r="E1857" s="96">
        <v>214.6022376</v>
      </c>
      <c r="F1857" s="96">
        <v>209.81842122</v>
      </c>
      <c r="G1857" s="49"/>
      <c r="H1857" s="97">
        <v>110.64249746</v>
      </c>
      <c r="I1857" s="98">
        <v>1961045.1</v>
      </c>
    </row>
    <row r="1858" spans="2:9" ht="15.95" customHeight="1" x14ac:dyDescent="0.2">
      <c r="B1858" s="95">
        <v>43320</v>
      </c>
      <c r="C1858" s="96">
        <v>281.66775331000002</v>
      </c>
      <c r="D1858" s="96">
        <v>110.64249746</v>
      </c>
      <c r="E1858" s="96">
        <v>214.64511497000001</v>
      </c>
      <c r="F1858" s="96">
        <v>209.87000078</v>
      </c>
      <c r="G1858" s="49"/>
      <c r="H1858" s="97">
        <v>110.64249746</v>
      </c>
      <c r="I1858" s="98">
        <v>1636762.93</v>
      </c>
    </row>
    <row r="1859" spans="2:9" ht="15.95" customHeight="1" x14ac:dyDescent="0.2">
      <c r="B1859" s="95">
        <v>43321</v>
      </c>
      <c r="C1859" s="96">
        <v>280.82156984</v>
      </c>
      <c r="D1859" s="96">
        <v>110.31010637</v>
      </c>
      <c r="E1859" s="96">
        <v>214.64411781999999</v>
      </c>
      <c r="F1859" s="96">
        <v>209.92159298000001</v>
      </c>
      <c r="G1859" s="49"/>
      <c r="H1859" s="97">
        <v>110.31010637</v>
      </c>
      <c r="I1859" s="98">
        <v>2337749.5299999998</v>
      </c>
    </row>
    <row r="1860" spans="2:9" ht="15.95" customHeight="1" x14ac:dyDescent="0.2">
      <c r="B1860" s="95">
        <v>43322</v>
      </c>
      <c r="C1860" s="96">
        <v>280.57662199999999</v>
      </c>
      <c r="D1860" s="96">
        <v>110.2138879</v>
      </c>
      <c r="E1860" s="96">
        <v>213.76961889</v>
      </c>
      <c r="F1860" s="96">
        <v>209.97319784999999</v>
      </c>
      <c r="G1860" s="49"/>
      <c r="H1860" s="97">
        <v>110.2138879</v>
      </c>
      <c r="I1860" s="98">
        <v>2474785.88</v>
      </c>
    </row>
    <row r="1861" spans="2:9" ht="15.95" customHeight="1" x14ac:dyDescent="0.2">
      <c r="B1861" s="95">
        <v>43325</v>
      </c>
      <c r="C1861" s="96">
        <v>281.11105365999998</v>
      </c>
      <c r="D1861" s="96">
        <v>110.42381911</v>
      </c>
      <c r="E1861" s="96">
        <v>213.32987654999999</v>
      </c>
      <c r="F1861" s="96">
        <v>210.02481537</v>
      </c>
      <c r="G1861" s="49"/>
      <c r="H1861" s="97">
        <v>110.42381911</v>
      </c>
      <c r="I1861" s="98">
        <v>3043368.69</v>
      </c>
    </row>
    <row r="1862" spans="2:9" ht="15.95" customHeight="1" x14ac:dyDescent="0.2">
      <c r="B1862" s="95">
        <v>43326</v>
      </c>
      <c r="C1862" s="96">
        <v>281.24466158000001</v>
      </c>
      <c r="D1862" s="96">
        <v>110.47630191</v>
      </c>
      <c r="E1862" s="96">
        <v>213.89825099999999</v>
      </c>
      <c r="F1862" s="96">
        <v>210.07644554999999</v>
      </c>
      <c r="G1862" s="49"/>
      <c r="H1862" s="97">
        <v>110.47630191</v>
      </c>
      <c r="I1862" s="98">
        <v>2254617.88</v>
      </c>
    </row>
    <row r="1863" spans="2:9" ht="15.95" customHeight="1" x14ac:dyDescent="0.2">
      <c r="B1863" s="95">
        <v>43327</v>
      </c>
      <c r="C1863" s="96">
        <v>280.84383782999998</v>
      </c>
      <c r="D1863" s="96">
        <v>110.3188535</v>
      </c>
      <c r="E1863" s="96">
        <v>213.47546018</v>
      </c>
      <c r="F1863" s="96">
        <v>210.12808838000001</v>
      </c>
      <c r="G1863" s="49"/>
      <c r="H1863" s="97">
        <v>110.3188535</v>
      </c>
      <c r="I1863" s="98">
        <v>3095235.23</v>
      </c>
    </row>
    <row r="1864" spans="2:9" ht="15.95" customHeight="1" x14ac:dyDescent="0.2">
      <c r="B1864" s="95">
        <v>43328</v>
      </c>
      <c r="C1864" s="96">
        <v>281.64548531999998</v>
      </c>
      <c r="D1864" s="96">
        <v>110.63375033</v>
      </c>
      <c r="E1864" s="96">
        <v>214.62517201</v>
      </c>
      <c r="F1864" s="96">
        <v>210.17974387000001</v>
      </c>
      <c r="G1864" s="49"/>
      <c r="H1864" s="97">
        <v>110.63375033</v>
      </c>
      <c r="I1864" s="98">
        <v>2175944.38</v>
      </c>
    </row>
    <row r="1865" spans="2:9" ht="15.95" customHeight="1" x14ac:dyDescent="0.2">
      <c r="B1865" s="95">
        <v>43329</v>
      </c>
      <c r="C1865" s="96">
        <v>281.69002129</v>
      </c>
      <c r="D1865" s="96">
        <v>110.65124459</v>
      </c>
      <c r="E1865" s="96">
        <v>214.30708175000001</v>
      </c>
      <c r="F1865" s="96">
        <v>210.23141240000001</v>
      </c>
      <c r="G1865" s="49"/>
      <c r="H1865" s="97">
        <v>110.65124459</v>
      </c>
      <c r="I1865" s="98">
        <v>1732381.21</v>
      </c>
    </row>
    <row r="1866" spans="2:9" ht="15.95" customHeight="1" x14ac:dyDescent="0.2">
      <c r="B1866" s="95">
        <v>43332</v>
      </c>
      <c r="C1866" s="96">
        <v>282.04630907000001</v>
      </c>
      <c r="D1866" s="96">
        <v>110.79119874</v>
      </c>
      <c r="E1866" s="96">
        <v>213.6310153</v>
      </c>
      <c r="F1866" s="96">
        <v>210.28309358999999</v>
      </c>
      <c r="G1866" s="49"/>
      <c r="H1866" s="97">
        <v>110.79119874</v>
      </c>
      <c r="I1866" s="98">
        <v>2235343.64</v>
      </c>
    </row>
    <row r="1867" spans="2:9" ht="15.95" customHeight="1" x14ac:dyDescent="0.2">
      <c r="B1867" s="95">
        <v>43333</v>
      </c>
      <c r="C1867" s="96">
        <v>280.57662199999999</v>
      </c>
      <c r="D1867" s="96">
        <v>110.2138879</v>
      </c>
      <c r="E1867" s="96">
        <v>213.84340785000001</v>
      </c>
      <c r="F1867" s="96">
        <v>210.33478744000001</v>
      </c>
      <c r="G1867" s="49"/>
      <c r="H1867" s="97">
        <v>110.2138879</v>
      </c>
      <c r="I1867" s="98">
        <v>2509641.5099999998</v>
      </c>
    </row>
    <row r="1868" spans="2:9" ht="15.95" customHeight="1" x14ac:dyDescent="0.2">
      <c r="B1868" s="95">
        <v>43334</v>
      </c>
      <c r="C1868" s="96">
        <v>281.66775331000002</v>
      </c>
      <c r="D1868" s="96">
        <v>110.64249746</v>
      </c>
      <c r="E1868" s="96">
        <v>213.61506093</v>
      </c>
      <c r="F1868" s="96">
        <v>210.38649394000001</v>
      </c>
      <c r="G1868" s="49"/>
      <c r="H1868" s="97">
        <v>110.64249746</v>
      </c>
      <c r="I1868" s="98">
        <v>1977862.28</v>
      </c>
    </row>
    <row r="1869" spans="2:9" ht="15.95" customHeight="1" x14ac:dyDescent="0.2">
      <c r="B1869" s="95">
        <v>43335</v>
      </c>
      <c r="C1869" s="96">
        <v>281.02198171999999</v>
      </c>
      <c r="D1869" s="96">
        <v>110.38883057</v>
      </c>
      <c r="E1869" s="96">
        <v>212.51919509999999</v>
      </c>
      <c r="F1869" s="96">
        <v>210.43821310000001</v>
      </c>
      <c r="G1869" s="49"/>
      <c r="H1869" s="97">
        <v>110.38883057</v>
      </c>
      <c r="I1869" s="98">
        <v>2316400.71</v>
      </c>
    </row>
    <row r="1870" spans="2:9" ht="15.95" customHeight="1" x14ac:dyDescent="0.2">
      <c r="B1870" s="95">
        <v>43336</v>
      </c>
      <c r="C1870" s="96">
        <v>281.91270114999998</v>
      </c>
      <c r="D1870" s="96">
        <v>110.73871593</v>
      </c>
      <c r="E1870" s="96">
        <v>212.51022076999999</v>
      </c>
      <c r="F1870" s="96">
        <v>210.48994490999999</v>
      </c>
      <c r="G1870" s="49"/>
      <c r="H1870" s="97">
        <v>110.73871593</v>
      </c>
      <c r="I1870" s="98">
        <v>1403866.58</v>
      </c>
    </row>
    <row r="1871" spans="2:9" ht="15.95" customHeight="1" x14ac:dyDescent="0.2">
      <c r="B1871" s="95">
        <v>43339</v>
      </c>
      <c r="C1871" s="96">
        <v>281.17785762</v>
      </c>
      <c r="D1871" s="96">
        <v>110.45006051</v>
      </c>
      <c r="E1871" s="96">
        <v>212.86819696000001</v>
      </c>
      <c r="F1871" s="96">
        <v>210.54168938000001</v>
      </c>
      <c r="G1871" s="49"/>
      <c r="H1871" s="97">
        <v>110.45006051</v>
      </c>
      <c r="I1871" s="98">
        <v>1723396.25</v>
      </c>
    </row>
    <row r="1872" spans="2:9" ht="15.95" customHeight="1" x14ac:dyDescent="0.2">
      <c r="B1872" s="95">
        <v>43340</v>
      </c>
      <c r="C1872" s="96">
        <v>280.57662199999999</v>
      </c>
      <c r="D1872" s="96">
        <v>110.2138879</v>
      </c>
      <c r="E1872" s="96">
        <v>213.03073211</v>
      </c>
      <c r="F1872" s="96">
        <v>210.59344689</v>
      </c>
      <c r="G1872" s="49"/>
      <c r="H1872" s="97">
        <v>110.2138879</v>
      </c>
      <c r="I1872" s="98">
        <v>2246185.63</v>
      </c>
    </row>
    <row r="1873" spans="2:9" ht="15.95" customHeight="1" x14ac:dyDescent="0.2">
      <c r="B1873" s="95">
        <v>43341</v>
      </c>
      <c r="C1873" s="96">
        <v>281.24466158000001</v>
      </c>
      <c r="D1873" s="96">
        <v>110.47630191</v>
      </c>
      <c r="E1873" s="96">
        <v>212.86021976999999</v>
      </c>
      <c r="F1873" s="96">
        <v>210.64521705999999</v>
      </c>
      <c r="G1873" s="49"/>
      <c r="H1873" s="97">
        <v>110.47630191</v>
      </c>
      <c r="I1873" s="98">
        <v>1647178.38</v>
      </c>
    </row>
    <row r="1874" spans="2:9" ht="15.95" customHeight="1" x14ac:dyDescent="0.2">
      <c r="B1874" s="95">
        <v>43342</v>
      </c>
      <c r="C1874" s="96">
        <v>280.59888998999998</v>
      </c>
      <c r="D1874" s="96">
        <v>110.22263503000001</v>
      </c>
      <c r="E1874" s="96">
        <v>213.00979199</v>
      </c>
      <c r="F1874" s="96">
        <v>210.69699987999999</v>
      </c>
      <c r="G1874" s="49"/>
      <c r="H1874" s="97">
        <v>110.22263503000001</v>
      </c>
      <c r="I1874" s="98">
        <v>2947651.7</v>
      </c>
    </row>
    <row r="1875" spans="2:9" ht="15.95" customHeight="1" x14ac:dyDescent="0.2">
      <c r="B1875" s="95">
        <v>43343</v>
      </c>
      <c r="C1875" s="96">
        <v>280.62115797000001</v>
      </c>
      <c r="D1875" s="96">
        <v>110.23138216</v>
      </c>
      <c r="E1875" s="96">
        <v>213.32987654999999</v>
      </c>
      <c r="F1875" s="96">
        <v>210.74879537000001</v>
      </c>
      <c r="G1875" s="49"/>
      <c r="H1875" s="97">
        <v>110.23138216</v>
      </c>
      <c r="I1875" s="98">
        <v>2241739.71</v>
      </c>
    </row>
    <row r="1876" spans="2:9" ht="15.95" customHeight="1" x14ac:dyDescent="0.2">
      <c r="B1876" s="95">
        <v>43346</v>
      </c>
      <c r="C1876" s="96">
        <v>281.98763762999999</v>
      </c>
      <c r="D1876" s="96">
        <v>110.10892229</v>
      </c>
      <c r="E1876" s="96">
        <v>212.93899447999999</v>
      </c>
      <c r="F1876" s="96">
        <v>210.80060349999999</v>
      </c>
      <c r="G1876" s="49"/>
      <c r="H1876" s="97">
        <v>110.10892229</v>
      </c>
      <c r="I1876" s="98">
        <v>2008042.02</v>
      </c>
    </row>
    <row r="1877" spans="2:9" ht="15.95" customHeight="1" x14ac:dyDescent="0.2">
      <c r="B1877" s="95">
        <v>43347</v>
      </c>
      <c r="C1877" s="96">
        <v>283.06290030999997</v>
      </c>
      <c r="D1877" s="96">
        <v>110.52878472</v>
      </c>
      <c r="E1877" s="96">
        <v>212.91606006999999</v>
      </c>
      <c r="F1877" s="96">
        <v>210.85242468000001</v>
      </c>
      <c r="G1877" s="49"/>
      <c r="H1877" s="97">
        <v>110.52878472</v>
      </c>
      <c r="I1877" s="98">
        <v>1858571.87</v>
      </c>
    </row>
    <row r="1878" spans="2:9" ht="15.95" customHeight="1" x14ac:dyDescent="0.2">
      <c r="B1878" s="95">
        <v>43348</v>
      </c>
      <c r="C1878" s="96">
        <v>283.15250552999998</v>
      </c>
      <c r="D1878" s="96">
        <v>110.56377325</v>
      </c>
      <c r="E1878" s="96">
        <v>212.97389466000001</v>
      </c>
      <c r="F1878" s="96">
        <v>210.90425851000001</v>
      </c>
      <c r="G1878" s="49"/>
      <c r="H1878" s="97">
        <v>110.56377325</v>
      </c>
      <c r="I1878" s="98">
        <v>2746091.78</v>
      </c>
    </row>
    <row r="1879" spans="2:9" ht="15.95" customHeight="1" x14ac:dyDescent="0.2">
      <c r="B1879" s="95">
        <v>43349</v>
      </c>
      <c r="C1879" s="96">
        <v>282.79408463999999</v>
      </c>
      <c r="D1879" s="96">
        <v>110.42381911</v>
      </c>
      <c r="E1879" s="96">
        <v>212.96691462000001</v>
      </c>
      <c r="F1879" s="96">
        <v>210.95610500999999</v>
      </c>
      <c r="G1879" s="49"/>
      <c r="H1879" s="97">
        <v>110.42381911</v>
      </c>
      <c r="I1879" s="98">
        <v>1096983.02</v>
      </c>
    </row>
    <row r="1880" spans="2:9" ht="15.95" customHeight="1" x14ac:dyDescent="0.2">
      <c r="B1880" s="95">
        <v>43353</v>
      </c>
      <c r="C1880" s="96">
        <v>281.80842718000002</v>
      </c>
      <c r="D1880" s="96">
        <v>110.03894522</v>
      </c>
      <c r="E1880" s="96">
        <v>212.58600403</v>
      </c>
      <c r="F1880" s="96">
        <v>211.00796414999999</v>
      </c>
      <c r="G1880" s="49"/>
      <c r="H1880" s="97">
        <v>110.03894522</v>
      </c>
      <c r="I1880" s="98">
        <v>2979509.36</v>
      </c>
    </row>
    <row r="1881" spans="2:9" ht="15.95" customHeight="1" x14ac:dyDescent="0.2">
      <c r="B1881" s="95">
        <v>43354</v>
      </c>
      <c r="C1881" s="96">
        <v>281.13638800000001</v>
      </c>
      <c r="D1881" s="96">
        <v>109.77653119999999</v>
      </c>
      <c r="E1881" s="96">
        <v>212.08044991</v>
      </c>
      <c r="F1881" s="96">
        <v>211.05983595999999</v>
      </c>
      <c r="G1881" s="49"/>
      <c r="H1881" s="97">
        <v>109.77653119999999</v>
      </c>
      <c r="I1881" s="98">
        <v>2093019.54</v>
      </c>
    </row>
    <row r="1882" spans="2:9" ht="15.95" customHeight="1" x14ac:dyDescent="0.2">
      <c r="B1882" s="95">
        <v>43355</v>
      </c>
      <c r="C1882" s="96">
        <v>281.18119062</v>
      </c>
      <c r="D1882" s="96">
        <v>109.79402546999999</v>
      </c>
      <c r="E1882" s="96">
        <v>212.83130247</v>
      </c>
      <c r="F1882" s="96">
        <v>211.1117208</v>
      </c>
      <c r="G1882" s="49"/>
      <c r="H1882" s="97">
        <v>109.79402546999999</v>
      </c>
      <c r="I1882" s="98">
        <v>2472592.89</v>
      </c>
    </row>
    <row r="1883" spans="2:9" ht="15.95" customHeight="1" x14ac:dyDescent="0.2">
      <c r="B1883" s="95">
        <v>43356</v>
      </c>
      <c r="C1883" s="96">
        <v>284.87740608000001</v>
      </c>
      <c r="D1883" s="96">
        <v>111.23730257</v>
      </c>
      <c r="E1883" s="96">
        <v>213.18728436999999</v>
      </c>
      <c r="F1883" s="96">
        <v>211.1636183</v>
      </c>
      <c r="G1883" s="49"/>
      <c r="H1883" s="97">
        <v>111.23730257</v>
      </c>
      <c r="I1883" s="98">
        <v>1921059.19</v>
      </c>
    </row>
    <row r="1884" spans="2:9" ht="15.95" customHeight="1" x14ac:dyDescent="0.2">
      <c r="B1884" s="95">
        <v>43357</v>
      </c>
      <c r="C1884" s="96">
        <v>282.92849246999998</v>
      </c>
      <c r="D1884" s="96">
        <v>110.47630191</v>
      </c>
      <c r="E1884" s="96">
        <v>212.64383862</v>
      </c>
      <c r="F1884" s="96">
        <v>211.21552846</v>
      </c>
      <c r="G1884" s="49"/>
      <c r="H1884" s="97">
        <v>110.47630191</v>
      </c>
      <c r="I1884" s="98">
        <v>1384972.94</v>
      </c>
    </row>
    <row r="1885" spans="2:9" ht="15.95" customHeight="1" x14ac:dyDescent="0.2">
      <c r="B1885" s="95">
        <v>43360</v>
      </c>
      <c r="C1885" s="96">
        <v>282.88368986</v>
      </c>
      <c r="D1885" s="96">
        <v>110.45880765</v>
      </c>
      <c r="E1885" s="96">
        <v>212.79939372999999</v>
      </c>
      <c r="F1885" s="96">
        <v>211.26745127000001</v>
      </c>
      <c r="G1885" s="49"/>
      <c r="H1885" s="97">
        <v>110.45880765</v>
      </c>
      <c r="I1885" s="98">
        <v>1469319.15</v>
      </c>
    </row>
    <row r="1886" spans="2:9" ht="15.95" customHeight="1" x14ac:dyDescent="0.2">
      <c r="B1886" s="95">
        <v>43361</v>
      </c>
      <c r="C1886" s="96">
        <v>283.04049900000001</v>
      </c>
      <c r="D1886" s="96">
        <v>110.52003757999999</v>
      </c>
      <c r="E1886" s="96">
        <v>213.10751250999999</v>
      </c>
      <c r="F1886" s="96">
        <v>211.31938713</v>
      </c>
      <c r="G1886" s="49"/>
      <c r="H1886" s="97">
        <v>110.52003757999999</v>
      </c>
      <c r="I1886" s="98">
        <v>2252192.15</v>
      </c>
    </row>
    <row r="1887" spans="2:9" ht="15.95" customHeight="1" x14ac:dyDescent="0.2">
      <c r="B1887" s="95">
        <v>43362</v>
      </c>
      <c r="C1887" s="96">
        <v>283.04049900000001</v>
      </c>
      <c r="D1887" s="96">
        <v>110.52003757999999</v>
      </c>
      <c r="E1887" s="96">
        <v>213.5502463</v>
      </c>
      <c r="F1887" s="96">
        <v>211.37133564000001</v>
      </c>
      <c r="G1887" s="49"/>
      <c r="H1887" s="97">
        <v>110.52003757999999</v>
      </c>
      <c r="I1887" s="98">
        <v>1317633.93</v>
      </c>
    </row>
    <row r="1888" spans="2:9" ht="15.95" customHeight="1" x14ac:dyDescent="0.2">
      <c r="B1888" s="95">
        <v>43363</v>
      </c>
      <c r="C1888" s="96">
        <v>284.13816298</v>
      </c>
      <c r="D1888" s="96">
        <v>110.94864715</v>
      </c>
      <c r="E1888" s="96">
        <v>213.63998963</v>
      </c>
      <c r="F1888" s="96">
        <v>211.42329681000001</v>
      </c>
      <c r="G1888" s="49"/>
      <c r="H1888" s="97">
        <v>110.94864715</v>
      </c>
      <c r="I1888" s="98">
        <v>1706790.8</v>
      </c>
    </row>
    <row r="1889" spans="2:9" ht="15.95" customHeight="1" x14ac:dyDescent="0.2">
      <c r="B1889" s="95">
        <v>43364</v>
      </c>
      <c r="C1889" s="96">
        <v>284.49658388</v>
      </c>
      <c r="D1889" s="96">
        <v>111.08860129</v>
      </c>
      <c r="E1889" s="96">
        <v>213.56919210999999</v>
      </c>
      <c r="F1889" s="96">
        <v>211.47527102000001</v>
      </c>
      <c r="G1889" s="49"/>
      <c r="H1889" s="97">
        <v>111.08860129</v>
      </c>
      <c r="I1889" s="98">
        <v>1286083.81</v>
      </c>
    </row>
    <row r="1890" spans="2:9" ht="15.95" customHeight="1" x14ac:dyDescent="0.2">
      <c r="B1890" s="95">
        <v>43367</v>
      </c>
      <c r="C1890" s="96">
        <v>284.49658388</v>
      </c>
      <c r="D1890" s="96">
        <v>111.08860129</v>
      </c>
      <c r="E1890" s="96">
        <v>213.54426341000001</v>
      </c>
      <c r="F1890" s="96">
        <v>211.52725788000001</v>
      </c>
      <c r="G1890" s="49"/>
      <c r="H1890" s="97">
        <v>111.08860129</v>
      </c>
      <c r="I1890" s="98">
        <v>1160074.94</v>
      </c>
    </row>
    <row r="1891" spans="2:9" ht="15.95" customHeight="1" x14ac:dyDescent="0.2">
      <c r="B1891" s="95">
        <v>43368</v>
      </c>
      <c r="C1891" s="96">
        <v>283.33171597</v>
      </c>
      <c r="D1891" s="96">
        <v>110.63375033</v>
      </c>
      <c r="E1891" s="96">
        <v>212.89212850999999</v>
      </c>
      <c r="F1891" s="96">
        <v>211.57925739999999</v>
      </c>
      <c r="G1891" s="49"/>
      <c r="H1891" s="97">
        <v>110.63375033</v>
      </c>
      <c r="I1891" s="98">
        <v>1359534.93</v>
      </c>
    </row>
    <row r="1892" spans="2:9" ht="15.95" customHeight="1" x14ac:dyDescent="0.2">
      <c r="B1892" s="95">
        <v>43369</v>
      </c>
      <c r="C1892" s="96">
        <v>282.25645329999998</v>
      </c>
      <c r="D1892" s="96">
        <v>110.2138879</v>
      </c>
      <c r="E1892" s="96">
        <v>212.29583392000001</v>
      </c>
      <c r="F1892" s="96">
        <v>211.63126996</v>
      </c>
      <c r="G1892" s="49"/>
      <c r="H1892" s="97">
        <v>110.2138879</v>
      </c>
      <c r="I1892" s="98">
        <v>2550873.98</v>
      </c>
    </row>
    <row r="1893" spans="2:9" ht="15.95" customHeight="1" x14ac:dyDescent="0.2">
      <c r="B1893" s="95">
        <v>43370</v>
      </c>
      <c r="C1893" s="96">
        <v>282.81648594000001</v>
      </c>
      <c r="D1893" s="96">
        <v>110.43256624</v>
      </c>
      <c r="E1893" s="96">
        <v>212.27589094999999</v>
      </c>
      <c r="F1893" s="96">
        <v>211.68329517999999</v>
      </c>
      <c r="G1893" s="49"/>
      <c r="H1893" s="97">
        <v>110.43256624</v>
      </c>
      <c r="I1893" s="98">
        <v>1648328.26</v>
      </c>
    </row>
    <row r="1894" spans="2:9" ht="15.95" customHeight="1" x14ac:dyDescent="0.2">
      <c r="B1894" s="95">
        <v>43371</v>
      </c>
      <c r="C1894" s="96">
        <v>282.25645329999998</v>
      </c>
      <c r="D1894" s="96">
        <v>110.2138879</v>
      </c>
      <c r="E1894" s="96">
        <v>212.87218555000001</v>
      </c>
      <c r="F1894" s="96">
        <v>211.73533305000001</v>
      </c>
      <c r="G1894" s="49"/>
      <c r="H1894" s="97">
        <v>110.2138879</v>
      </c>
      <c r="I1894" s="98">
        <v>2256143.9700000002</v>
      </c>
    </row>
    <row r="1895" spans="2:9" ht="15.95" customHeight="1" x14ac:dyDescent="0.2">
      <c r="B1895" s="95">
        <v>43374</v>
      </c>
      <c r="C1895" s="96">
        <v>282.59448498</v>
      </c>
      <c r="D1895" s="96">
        <v>109.68905986</v>
      </c>
      <c r="E1895" s="96">
        <v>212.23201642999999</v>
      </c>
      <c r="F1895" s="96">
        <v>211.78746297999999</v>
      </c>
      <c r="G1895" s="49"/>
      <c r="H1895" s="97">
        <v>109.68905986</v>
      </c>
      <c r="I1895" s="98">
        <v>1009102.88</v>
      </c>
    </row>
    <row r="1896" spans="2:9" ht="15.95" customHeight="1" x14ac:dyDescent="0.2">
      <c r="B1896" s="95">
        <v>43375</v>
      </c>
      <c r="C1896" s="96">
        <v>284.62267506000001</v>
      </c>
      <c r="D1896" s="96">
        <v>110.47630191</v>
      </c>
      <c r="E1896" s="96">
        <v>212.7365734</v>
      </c>
      <c r="F1896" s="96">
        <v>211.83960556</v>
      </c>
      <c r="G1896" s="49"/>
      <c r="H1896" s="97">
        <v>110.47630191</v>
      </c>
      <c r="I1896" s="98">
        <v>1290352.31</v>
      </c>
    </row>
    <row r="1897" spans="2:9" ht="15.95" customHeight="1" x14ac:dyDescent="0.2">
      <c r="B1897" s="95">
        <v>43376</v>
      </c>
      <c r="C1897" s="96">
        <v>283.94661170000001</v>
      </c>
      <c r="D1897" s="96">
        <v>110.2138879</v>
      </c>
      <c r="E1897" s="96">
        <v>213.97004566999999</v>
      </c>
      <c r="F1897" s="96">
        <v>211.89176118</v>
      </c>
      <c r="G1897" s="49"/>
      <c r="H1897" s="97">
        <v>110.2138879</v>
      </c>
      <c r="I1897" s="98">
        <v>1948523.77</v>
      </c>
    </row>
    <row r="1898" spans="2:9" ht="15.95" customHeight="1" x14ac:dyDescent="0.2">
      <c r="B1898" s="95">
        <v>43377</v>
      </c>
      <c r="C1898" s="96">
        <v>283.54097367999998</v>
      </c>
      <c r="D1898" s="96">
        <v>110.05643947999999</v>
      </c>
      <c r="E1898" s="96">
        <v>213.57816643999999</v>
      </c>
      <c r="F1898" s="96">
        <v>211.94392945000001</v>
      </c>
      <c r="G1898" s="49"/>
      <c r="H1898" s="97">
        <v>110.05643947999999</v>
      </c>
      <c r="I1898" s="98">
        <v>1196630.44</v>
      </c>
    </row>
    <row r="1899" spans="2:9" ht="15.95" customHeight="1" x14ac:dyDescent="0.2">
      <c r="B1899" s="95">
        <v>43378</v>
      </c>
      <c r="C1899" s="96">
        <v>283.49590279</v>
      </c>
      <c r="D1899" s="96">
        <v>110.03894522</v>
      </c>
      <c r="E1899" s="96">
        <v>214.69696668</v>
      </c>
      <c r="F1899" s="96">
        <v>211.99611038</v>
      </c>
      <c r="G1899" s="49"/>
      <c r="H1899" s="97">
        <v>110.03894522</v>
      </c>
      <c r="I1899" s="98">
        <v>2050867.1</v>
      </c>
    </row>
    <row r="1900" spans="2:9" ht="15.95" customHeight="1" x14ac:dyDescent="0.2">
      <c r="B1900" s="95">
        <v>43381</v>
      </c>
      <c r="C1900" s="96">
        <v>285.05084851999999</v>
      </c>
      <c r="D1900" s="96">
        <v>110.64249746</v>
      </c>
      <c r="E1900" s="96">
        <v>215.33514149999999</v>
      </c>
      <c r="F1900" s="96">
        <v>212.04830436</v>
      </c>
      <c r="G1900" s="49"/>
      <c r="H1900" s="97">
        <v>110.64249746</v>
      </c>
      <c r="I1900" s="98">
        <v>2122215.2799999998</v>
      </c>
    </row>
    <row r="1901" spans="2:9" ht="15.95" customHeight="1" x14ac:dyDescent="0.2">
      <c r="B1901" s="95">
        <v>43382</v>
      </c>
      <c r="C1901" s="96">
        <v>285.32127387000003</v>
      </c>
      <c r="D1901" s="96">
        <v>110.74746306999999</v>
      </c>
      <c r="E1901" s="96">
        <v>216.6294398</v>
      </c>
      <c r="F1901" s="96">
        <v>212.10051099</v>
      </c>
      <c r="G1901" s="49"/>
      <c r="H1901" s="97">
        <v>110.74746306999999</v>
      </c>
      <c r="I1901" s="98">
        <v>2887457.65</v>
      </c>
    </row>
    <row r="1902" spans="2:9" ht="15.95" customHeight="1" x14ac:dyDescent="0.2">
      <c r="B1902" s="95">
        <v>43383</v>
      </c>
      <c r="C1902" s="96">
        <v>285.18606118999998</v>
      </c>
      <c r="D1902" s="96">
        <v>110.69498025999999</v>
      </c>
      <c r="E1902" s="96">
        <v>216.79995213999999</v>
      </c>
      <c r="F1902" s="96">
        <v>212.15273066</v>
      </c>
      <c r="G1902" s="49"/>
      <c r="H1902" s="97">
        <v>110.69498025999999</v>
      </c>
      <c r="I1902" s="98">
        <v>1798028.62</v>
      </c>
    </row>
    <row r="1903" spans="2:9" ht="15.95" customHeight="1" x14ac:dyDescent="0.2">
      <c r="B1903" s="95">
        <v>43384</v>
      </c>
      <c r="C1903" s="96">
        <v>284.62267506000001</v>
      </c>
      <c r="D1903" s="96">
        <v>110.47630191</v>
      </c>
      <c r="E1903" s="96">
        <v>216.98641884</v>
      </c>
      <c r="F1903" s="96">
        <v>212.20496335999999</v>
      </c>
      <c r="G1903" s="49"/>
      <c r="H1903" s="97">
        <v>110.47630191</v>
      </c>
      <c r="I1903" s="98">
        <v>2374602.9700000002</v>
      </c>
    </row>
    <row r="1904" spans="2:9" ht="15.95" customHeight="1" x14ac:dyDescent="0.2">
      <c r="B1904" s="95">
        <v>43388</v>
      </c>
      <c r="C1904" s="96">
        <v>285.29873842000001</v>
      </c>
      <c r="D1904" s="96">
        <v>110.73871593</v>
      </c>
      <c r="E1904" s="96">
        <v>218.20194244000001</v>
      </c>
      <c r="F1904" s="96">
        <v>212.25720873</v>
      </c>
      <c r="G1904" s="49"/>
      <c r="H1904" s="97">
        <v>110.73871593</v>
      </c>
      <c r="I1904" s="98">
        <v>2053160.22</v>
      </c>
    </row>
    <row r="1905" spans="2:9" ht="15.95" customHeight="1" x14ac:dyDescent="0.2">
      <c r="B1905" s="95">
        <v>43389</v>
      </c>
      <c r="C1905" s="96">
        <v>285.07338397000001</v>
      </c>
      <c r="D1905" s="96">
        <v>110.65124459</v>
      </c>
      <c r="E1905" s="96">
        <v>218.08826755000001</v>
      </c>
      <c r="F1905" s="96">
        <v>212.30946714000001</v>
      </c>
      <c r="G1905" s="49"/>
      <c r="H1905" s="97">
        <v>110.65124459</v>
      </c>
      <c r="I1905" s="98">
        <v>2681124.91</v>
      </c>
    </row>
    <row r="1906" spans="2:9" ht="15.95" customHeight="1" x14ac:dyDescent="0.2">
      <c r="B1906" s="95">
        <v>43390</v>
      </c>
      <c r="C1906" s="96">
        <v>285.61423466000002</v>
      </c>
      <c r="D1906" s="96">
        <v>110.86117581000001</v>
      </c>
      <c r="E1906" s="96">
        <v>218.28969147999999</v>
      </c>
      <c r="F1906" s="96">
        <v>212.36173819999999</v>
      </c>
      <c r="G1906" s="49"/>
      <c r="H1906" s="97">
        <v>110.86117581000001</v>
      </c>
      <c r="I1906" s="98">
        <v>2955176.63</v>
      </c>
    </row>
    <row r="1907" spans="2:9" ht="15.95" customHeight="1" x14ac:dyDescent="0.2">
      <c r="B1907" s="95">
        <v>43391</v>
      </c>
      <c r="C1907" s="96">
        <v>285.25366752999997</v>
      </c>
      <c r="D1907" s="96">
        <v>110.72122167000001</v>
      </c>
      <c r="E1907" s="96">
        <v>218.21889396</v>
      </c>
      <c r="F1907" s="96">
        <v>212.4140223</v>
      </c>
      <c r="G1907" s="49"/>
      <c r="H1907" s="97">
        <v>110.72122167000001</v>
      </c>
      <c r="I1907" s="98">
        <v>2278639.16</v>
      </c>
    </row>
    <row r="1908" spans="2:9" ht="15.95" customHeight="1" x14ac:dyDescent="0.2">
      <c r="B1908" s="95">
        <v>43392</v>
      </c>
      <c r="C1908" s="96">
        <v>285.52409287</v>
      </c>
      <c r="D1908" s="96">
        <v>110.82618727000001</v>
      </c>
      <c r="E1908" s="96">
        <v>218.59382167000001</v>
      </c>
      <c r="F1908" s="96">
        <v>212.46631905999999</v>
      </c>
      <c r="G1908" s="49"/>
      <c r="H1908" s="97">
        <v>110.82618727000001</v>
      </c>
      <c r="I1908" s="98">
        <v>3145760.96</v>
      </c>
    </row>
    <row r="1909" spans="2:9" ht="15.95" customHeight="1" x14ac:dyDescent="0.2">
      <c r="B1909" s="95">
        <v>43395</v>
      </c>
      <c r="C1909" s="96">
        <v>285.88466</v>
      </c>
      <c r="D1909" s="96">
        <v>110.96614142</v>
      </c>
      <c r="E1909" s="96">
        <v>219.46034341999999</v>
      </c>
      <c r="F1909" s="96">
        <v>212.51862886000001</v>
      </c>
      <c r="G1909" s="49"/>
      <c r="H1909" s="97">
        <v>110.96614142</v>
      </c>
      <c r="I1909" s="98">
        <v>3397570.42</v>
      </c>
    </row>
    <row r="1910" spans="2:9" ht="15.95" customHeight="1" x14ac:dyDescent="0.2">
      <c r="B1910" s="95">
        <v>43396</v>
      </c>
      <c r="C1910" s="96">
        <v>286.71847148000001</v>
      </c>
      <c r="D1910" s="96">
        <v>111.28978537</v>
      </c>
      <c r="E1910" s="96">
        <v>220.02772071999999</v>
      </c>
      <c r="F1910" s="96">
        <v>212.57095132000001</v>
      </c>
      <c r="G1910" s="49"/>
      <c r="H1910" s="97">
        <v>111.28978537</v>
      </c>
      <c r="I1910" s="98">
        <v>2195178.67</v>
      </c>
    </row>
    <row r="1911" spans="2:9" ht="15.95" customHeight="1" x14ac:dyDescent="0.2">
      <c r="B1911" s="95">
        <v>43397</v>
      </c>
      <c r="C1911" s="96">
        <v>289.80582750000002</v>
      </c>
      <c r="D1911" s="96">
        <v>112.48814273000001</v>
      </c>
      <c r="E1911" s="96">
        <v>220.10450112999999</v>
      </c>
      <c r="F1911" s="96">
        <v>212.62328682</v>
      </c>
      <c r="G1911" s="49"/>
      <c r="H1911" s="97">
        <v>112.48814273000001</v>
      </c>
      <c r="I1911" s="98">
        <v>2425261.35</v>
      </c>
    </row>
    <row r="1912" spans="2:9" ht="15.95" customHeight="1" x14ac:dyDescent="0.2">
      <c r="B1912" s="95">
        <v>43398</v>
      </c>
      <c r="C1912" s="96">
        <v>291.27063145</v>
      </c>
      <c r="D1912" s="96">
        <v>113.05670643000001</v>
      </c>
      <c r="E1912" s="96">
        <v>220.75464172</v>
      </c>
      <c r="F1912" s="96">
        <v>212.67563534999999</v>
      </c>
      <c r="G1912" s="49"/>
      <c r="H1912" s="97">
        <v>113.05670643000001</v>
      </c>
      <c r="I1912" s="98">
        <v>2675461.62</v>
      </c>
    </row>
    <row r="1913" spans="2:9" ht="15.95" customHeight="1" x14ac:dyDescent="0.2">
      <c r="B1913" s="95">
        <v>43399</v>
      </c>
      <c r="C1913" s="96">
        <v>293.18614430000002</v>
      </c>
      <c r="D1913" s="96">
        <v>113.80021282</v>
      </c>
      <c r="E1913" s="96">
        <v>221.39082225000001</v>
      </c>
      <c r="F1913" s="96">
        <v>212.72799655</v>
      </c>
      <c r="G1913" s="49"/>
      <c r="H1913" s="97">
        <v>113.80021282</v>
      </c>
      <c r="I1913" s="98">
        <v>1669347.73</v>
      </c>
    </row>
    <row r="1914" spans="2:9" ht="15.95" customHeight="1" x14ac:dyDescent="0.2">
      <c r="B1914" s="95">
        <v>43402</v>
      </c>
      <c r="C1914" s="96">
        <v>295.57490151000002</v>
      </c>
      <c r="D1914" s="96">
        <v>114.72740902</v>
      </c>
      <c r="E1914" s="96">
        <v>221.70392677000001</v>
      </c>
      <c r="F1914" s="96">
        <v>212.78037078</v>
      </c>
      <c r="G1914" s="49"/>
      <c r="H1914" s="97">
        <v>114.72740902</v>
      </c>
      <c r="I1914" s="98">
        <v>1928444.4</v>
      </c>
    </row>
    <row r="1915" spans="2:9" ht="15.95" customHeight="1" x14ac:dyDescent="0.2">
      <c r="B1915" s="95">
        <v>43403</v>
      </c>
      <c r="C1915" s="96">
        <v>296.49885476999998</v>
      </c>
      <c r="D1915" s="96">
        <v>115.08604151</v>
      </c>
      <c r="E1915" s="96">
        <v>222.76190095999999</v>
      </c>
      <c r="F1915" s="96">
        <v>212.83275767000001</v>
      </c>
      <c r="G1915" s="49"/>
      <c r="H1915" s="97">
        <v>115.08604151</v>
      </c>
      <c r="I1915" s="98">
        <v>1948594.23</v>
      </c>
    </row>
    <row r="1916" spans="2:9" ht="15.95" customHeight="1" x14ac:dyDescent="0.2">
      <c r="B1916" s="95">
        <v>43404</v>
      </c>
      <c r="C1916" s="96">
        <v>295.28194072000002</v>
      </c>
      <c r="D1916" s="96">
        <v>114.61369628</v>
      </c>
      <c r="E1916" s="96">
        <v>223.60548829999999</v>
      </c>
      <c r="F1916" s="96">
        <v>212.88515760000001</v>
      </c>
      <c r="G1916" s="49"/>
      <c r="H1916" s="97">
        <v>114.61369628</v>
      </c>
      <c r="I1916" s="98">
        <v>1879581.39</v>
      </c>
    </row>
    <row r="1917" spans="2:9" ht="15.95" customHeight="1" x14ac:dyDescent="0.2">
      <c r="B1917" s="95">
        <v>43405</v>
      </c>
      <c r="C1917" s="96">
        <v>298.84037368999998</v>
      </c>
      <c r="D1917" s="96">
        <v>115.33096126</v>
      </c>
      <c r="E1917" s="96">
        <v>224.4211555</v>
      </c>
      <c r="F1917" s="96">
        <v>212.93757056999999</v>
      </c>
      <c r="G1917" s="49"/>
      <c r="H1917" s="97">
        <v>115.33096126</v>
      </c>
      <c r="I1917" s="98">
        <v>1651800.45</v>
      </c>
    </row>
    <row r="1918" spans="2:9" ht="15.95" customHeight="1" x14ac:dyDescent="0.2">
      <c r="B1918" s="95">
        <v>43409</v>
      </c>
      <c r="C1918" s="96">
        <v>300.26827990999999</v>
      </c>
      <c r="D1918" s="96">
        <v>115.8820307</v>
      </c>
      <c r="E1918" s="96">
        <v>224.51389026999999</v>
      </c>
      <c r="F1918" s="96">
        <v>212.98999620000001</v>
      </c>
      <c r="G1918" s="49"/>
      <c r="H1918" s="97">
        <v>115.8820307</v>
      </c>
      <c r="I1918" s="98">
        <v>2617905.89</v>
      </c>
    </row>
    <row r="1919" spans="2:9" ht="15.95" customHeight="1" x14ac:dyDescent="0.2">
      <c r="B1919" s="95">
        <v>43410</v>
      </c>
      <c r="C1919" s="96">
        <v>301.22021739000002</v>
      </c>
      <c r="D1919" s="96">
        <v>116.24941033</v>
      </c>
      <c r="E1919" s="96">
        <v>224.29052909000001</v>
      </c>
      <c r="F1919" s="96">
        <v>213.04243486999999</v>
      </c>
      <c r="G1919" s="49"/>
      <c r="H1919" s="97">
        <v>116.24941033</v>
      </c>
      <c r="I1919" s="98">
        <v>2249012.96</v>
      </c>
    </row>
    <row r="1920" spans="2:9" ht="15.95" customHeight="1" x14ac:dyDescent="0.2">
      <c r="B1920" s="95">
        <v>43411</v>
      </c>
      <c r="C1920" s="96">
        <v>300.99356561000002</v>
      </c>
      <c r="D1920" s="96">
        <v>116.16193899</v>
      </c>
      <c r="E1920" s="96">
        <v>224.68539976</v>
      </c>
      <c r="F1920" s="96">
        <v>213.09488657</v>
      </c>
      <c r="G1920" s="49"/>
      <c r="H1920" s="97">
        <v>116.16193899</v>
      </c>
      <c r="I1920" s="98">
        <v>2698027.36</v>
      </c>
    </row>
    <row r="1921" spans="2:9" ht="15.95" customHeight="1" x14ac:dyDescent="0.2">
      <c r="B1921" s="95">
        <v>43412</v>
      </c>
      <c r="C1921" s="96">
        <v>301.67352096000002</v>
      </c>
      <c r="D1921" s="96">
        <v>116.42435301</v>
      </c>
      <c r="E1921" s="96">
        <v>224.74223720000001</v>
      </c>
      <c r="F1921" s="96">
        <v>213.14735094</v>
      </c>
      <c r="G1921" s="49"/>
      <c r="H1921" s="97">
        <v>116.42435301</v>
      </c>
      <c r="I1921" s="98">
        <v>2324734.9</v>
      </c>
    </row>
    <row r="1922" spans="2:9" ht="15.95" customHeight="1" x14ac:dyDescent="0.2">
      <c r="B1922" s="95">
        <v>43413</v>
      </c>
      <c r="C1922" s="96">
        <v>301.42420399999997</v>
      </c>
      <c r="D1922" s="96">
        <v>116.32813453</v>
      </c>
      <c r="E1922" s="96">
        <v>225.38340346999999</v>
      </c>
      <c r="F1922" s="96">
        <v>213.19982834000001</v>
      </c>
      <c r="G1922" s="49"/>
      <c r="H1922" s="97">
        <v>116.32813453</v>
      </c>
      <c r="I1922" s="98">
        <v>3061415.91</v>
      </c>
    </row>
    <row r="1923" spans="2:9" ht="15.95" customHeight="1" x14ac:dyDescent="0.2">
      <c r="B1923" s="95">
        <v>43416</v>
      </c>
      <c r="C1923" s="96">
        <v>301.67352096000002</v>
      </c>
      <c r="D1923" s="96">
        <v>116.42435301</v>
      </c>
      <c r="E1923" s="96">
        <v>225.56588158</v>
      </c>
      <c r="F1923" s="96">
        <v>213.25231879</v>
      </c>
      <c r="G1923" s="49"/>
      <c r="H1923" s="97">
        <v>116.42435301</v>
      </c>
      <c r="I1923" s="98">
        <v>3111512</v>
      </c>
    </row>
    <row r="1924" spans="2:9" ht="15.95" customHeight="1" x14ac:dyDescent="0.2">
      <c r="B1924" s="95">
        <v>43417</v>
      </c>
      <c r="C1924" s="96">
        <v>301.44686917000001</v>
      </c>
      <c r="D1924" s="96">
        <v>116.33688167</v>
      </c>
      <c r="E1924" s="96">
        <v>225.34650898000001</v>
      </c>
      <c r="F1924" s="96">
        <v>213.30482189</v>
      </c>
      <c r="G1924" s="49"/>
      <c r="H1924" s="97">
        <v>116.33688167</v>
      </c>
      <c r="I1924" s="98">
        <v>2280683.46</v>
      </c>
    </row>
    <row r="1925" spans="2:9" ht="15.95" customHeight="1" x14ac:dyDescent="0.2">
      <c r="B1925" s="95">
        <v>43418</v>
      </c>
      <c r="C1925" s="96">
        <v>300.99356561000002</v>
      </c>
      <c r="D1925" s="96">
        <v>116.16193899</v>
      </c>
      <c r="E1925" s="96">
        <v>226.56801548000001</v>
      </c>
      <c r="F1925" s="96">
        <v>213.35733802999999</v>
      </c>
      <c r="G1925" s="49"/>
      <c r="H1925" s="97">
        <v>116.16193899</v>
      </c>
      <c r="I1925" s="98">
        <v>2338668.77</v>
      </c>
    </row>
    <row r="1926" spans="2:9" ht="15.95" customHeight="1" x14ac:dyDescent="0.2">
      <c r="B1926" s="95">
        <v>43420</v>
      </c>
      <c r="C1926" s="96">
        <v>301.28821292999999</v>
      </c>
      <c r="D1926" s="96">
        <v>116.27565173000001</v>
      </c>
      <c r="E1926" s="96">
        <v>227.11345552</v>
      </c>
      <c r="F1926" s="96">
        <v>213.40986720999999</v>
      </c>
      <c r="G1926" s="49"/>
      <c r="H1926" s="97">
        <v>116.27565173000001</v>
      </c>
      <c r="I1926" s="98">
        <v>2242673.1800000002</v>
      </c>
    </row>
    <row r="1927" spans="2:9" ht="15.95" customHeight="1" x14ac:dyDescent="0.2">
      <c r="B1927" s="95">
        <v>43423</v>
      </c>
      <c r="C1927" s="96">
        <v>303.14675753</v>
      </c>
      <c r="D1927" s="96">
        <v>116.99291671</v>
      </c>
      <c r="E1927" s="96">
        <v>227.65091837</v>
      </c>
      <c r="F1927" s="96">
        <v>213.46240943000001</v>
      </c>
      <c r="G1927" s="49"/>
      <c r="H1927" s="97">
        <v>116.99291671</v>
      </c>
      <c r="I1927" s="98">
        <v>2978784.55</v>
      </c>
    </row>
    <row r="1928" spans="2:9" ht="15.95" customHeight="1" x14ac:dyDescent="0.2">
      <c r="B1928" s="95">
        <v>43425</v>
      </c>
      <c r="C1928" s="96">
        <v>302.58012808000001</v>
      </c>
      <c r="D1928" s="96">
        <v>116.77423837000001</v>
      </c>
      <c r="E1928" s="96">
        <v>227.31388229999999</v>
      </c>
      <c r="F1928" s="96">
        <v>213.56753223000001</v>
      </c>
      <c r="G1928" s="49"/>
      <c r="H1928" s="97">
        <v>116.77423837000001</v>
      </c>
      <c r="I1928" s="98">
        <v>3822239.72</v>
      </c>
    </row>
    <row r="1929" spans="2:9" ht="15.95" customHeight="1" x14ac:dyDescent="0.2">
      <c r="B1929" s="95">
        <v>43426</v>
      </c>
      <c r="C1929" s="96">
        <v>303.71338699</v>
      </c>
      <c r="D1929" s="96">
        <v>117.21159505999999</v>
      </c>
      <c r="E1929" s="96">
        <v>227.65191551999999</v>
      </c>
      <c r="F1929" s="96">
        <v>213.62011318</v>
      </c>
      <c r="G1929" s="49"/>
      <c r="H1929" s="97">
        <v>117.21159505999999</v>
      </c>
      <c r="I1929" s="98">
        <v>2805473.99</v>
      </c>
    </row>
    <row r="1930" spans="2:9" ht="15.95" customHeight="1" x14ac:dyDescent="0.2">
      <c r="B1930" s="95">
        <v>43427</v>
      </c>
      <c r="C1930" s="96">
        <v>304.77865035999997</v>
      </c>
      <c r="D1930" s="96">
        <v>117.62271036</v>
      </c>
      <c r="E1930" s="96">
        <v>227.715733</v>
      </c>
      <c r="F1930" s="96">
        <v>213.67270679999999</v>
      </c>
      <c r="G1930" s="49"/>
      <c r="H1930" s="97">
        <v>117.62271036</v>
      </c>
      <c r="I1930" s="98">
        <v>2973269.46</v>
      </c>
    </row>
    <row r="1931" spans="2:9" ht="15.95" customHeight="1" x14ac:dyDescent="0.2">
      <c r="B1931" s="95">
        <v>43430</v>
      </c>
      <c r="C1931" s="96">
        <v>305.05063250000001</v>
      </c>
      <c r="D1931" s="96">
        <v>117.72767597000001</v>
      </c>
      <c r="E1931" s="96">
        <v>228.15447818999999</v>
      </c>
      <c r="F1931" s="96">
        <v>213.72531344999999</v>
      </c>
      <c r="G1931" s="49"/>
      <c r="H1931" s="97">
        <v>117.72767597000001</v>
      </c>
      <c r="I1931" s="98">
        <v>4817222.33</v>
      </c>
    </row>
    <row r="1932" spans="2:9" ht="15.95" customHeight="1" x14ac:dyDescent="0.2">
      <c r="B1932" s="95">
        <v>43431</v>
      </c>
      <c r="C1932" s="96">
        <v>304.61999410999999</v>
      </c>
      <c r="D1932" s="96">
        <v>117.56148042</v>
      </c>
      <c r="E1932" s="96">
        <v>228.07370918999999</v>
      </c>
      <c r="F1932" s="96">
        <v>213.77793315</v>
      </c>
      <c r="G1932" s="49"/>
      <c r="H1932" s="97">
        <v>117.56148042</v>
      </c>
      <c r="I1932" s="98">
        <v>2703993.94</v>
      </c>
    </row>
    <row r="1933" spans="2:9" ht="15.95" customHeight="1" x14ac:dyDescent="0.2">
      <c r="B1933" s="95">
        <v>43432</v>
      </c>
      <c r="C1933" s="96">
        <v>306.31988246999998</v>
      </c>
      <c r="D1933" s="96">
        <v>118.21751547</v>
      </c>
      <c r="E1933" s="96">
        <v>228.40077378999999</v>
      </c>
      <c r="F1933" s="96">
        <v>213.83056589</v>
      </c>
      <c r="G1933" s="49"/>
      <c r="H1933" s="97">
        <v>118.21751547</v>
      </c>
      <c r="I1933" s="98">
        <v>4009944.75</v>
      </c>
    </row>
    <row r="1934" spans="2:9" ht="15.95" customHeight="1" x14ac:dyDescent="0.2">
      <c r="B1934" s="95">
        <v>43433</v>
      </c>
      <c r="C1934" s="96">
        <v>307.86111459</v>
      </c>
      <c r="D1934" s="96">
        <v>118.81232058000001</v>
      </c>
      <c r="E1934" s="96">
        <v>229.34906168000001</v>
      </c>
      <c r="F1934" s="96">
        <v>213.88321166</v>
      </c>
      <c r="G1934" s="49"/>
      <c r="H1934" s="97">
        <v>118.81232058000001</v>
      </c>
      <c r="I1934" s="98">
        <v>3862505.77</v>
      </c>
    </row>
    <row r="1935" spans="2:9" ht="15.95" customHeight="1" x14ac:dyDescent="0.2">
      <c r="B1935" s="95">
        <v>43434</v>
      </c>
      <c r="C1935" s="96">
        <v>310.08230204</v>
      </c>
      <c r="D1935" s="96">
        <v>119.66953971</v>
      </c>
      <c r="E1935" s="96">
        <v>229.39193904999999</v>
      </c>
      <c r="F1935" s="96">
        <v>213.93587009000001</v>
      </c>
      <c r="G1935" s="49"/>
      <c r="H1935" s="97">
        <v>119.66953971</v>
      </c>
      <c r="I1935" s="98">
        <v>2293426.4</v>
      </c>
    </row>
    <row r="1936" spans="2:9" ht="15.95" customHeight="1" x14ac:dyDescent="0.2">
      <c r="B1936" s="95">
        <v>43437</v>
      </c>
      <c r="C1936" s="96">
        <v>311.33575836</v>
      </c>
      <c r="D1936" s="96">
        <v>119.49459702999999</v>
      </c>
      <c r="E1936" s="96">
        <v>229.55347706000001</v>
      </c>
      <c r="F1936" s="96">
        <v>213.98854157</v>
      </c>
      <c r="G1936" s="49"/>
      <c r="H1936" s="97">
        <v>119.49459702999999</v>
      </c>
      <c r="I1936" s="98">
        <v>2870368.45</v>
      </c>
    </row>
    <row r="1937" spans="2:9" ht="15.95" customHeight="1" x14ac:dyDescent="0.2">
      <c r="B1937" s="95">
        <v>43438</v>
      </c>
      <c r="C1937" s="96">
        <v>309.37580847999999</v>
      </c>
      <c r="D1937" s="96">
        <v>118.74234351</v>
      </c>
      <c r="E1937" s="96">
        <v>228.71487546</v>
      </c>
      <c r="F1937" s="96">
        <v>214.04122608</v>
      </c>
      <c r="G1937" s="49"/>
      <c r="H1937" s="97">
        <v>118.74234351</v>
      </c>
      <c r="I1937" s="98">
        <v>3669341.09</v>
      </c>
    </row>
    <row r="1938" spans="2:9" ht="15.95" customHeight="1" x14ac:dyDescent="0.2">
      <c r="B1938" s="95">
        <v>43439</v>
      </c>
      <c r="C1938" s="96">
        <v>309.51254917</v>
      </c>
      <c r="D1938" s="96">
        <v>118.79482631</v>
      </c>
      <c r="E1938" s="96">
        <v>228.84151327000001</v>
      </c>
      <c r="F1938" s="96">
        <v>214.09392363000001</v>
      </c>
      <c r="G1938" s="49"/>
      <c r="H1938" s="97">
        <v>118.79482631</v>
      </c>
      <c r="I1938" s="98">
        <v>4546454.4000000004</v>
      </c>
    </row>
    <row r="1939" spans="2:9" ht="15.95" customHeight="1" x14ac:dyDescent="0.2">
      <c r="B1939" s="95">
        <v>43440</v>
      </c>
      <c r="C1939" s="96">
        <v>309.92277123999997</v>
      </c>
      <c r="D1939" s="96">
        <v>118.95227472000001</v>
      </c>
      <c r="E1939" s="96">
        <v>228.80661309000001</v>
      </c>
      <c r="F1939" s="96">
        <v>214.14663422000001</v>
      </c>
      <c r="G1939" s="49"/>
      <c r="H1939" s="97">
        <v>118.95227472000001</v>
      </c>
      <c r="I1939" s="98">
        <v>2562595.14</v>
      </c>
    </row>
    <row r="1940" spans="2:9" ht="15.95" customHeight="1" x14ac:dyDescent="0.2">
      <c r="B1940" s="95">
        <v>43441</v>
      </c>
      <c r="C1940" s="96">
        <v>312.08783215</v>
      </c>
      <c r="D1940" s="96">
        <v>119.78325245000001</v>
      </c>
      <c r="E1940" s="96">
        <v>228.94820812</v>
      </c>
      <c r="F1940" s="96">
        <v>214.19935747</v>
      </c>
      <c r="G1940" s="49"/>
      <c r="H1940" s="97">
        <v>119.78325245000001</v>
      </c>
      <c r="I1940" s="98">
        <v>2964931.92</v>
      </c>
    </row>
    <row r="1941" spans="2:9" ht="15.95" customHeight="1" x14ac:dyDescent="0.2">
      <c r="B1941" s="95">
        <v>43444</v>
      </c>
      <c r="C1941" s="96">
        <v>311.08506709</v>
      </c>
      <c r="D1941" s="96">
        <v>119.39837855</v>
      </c>
      <c r="E1941" s="96">
        <v>228.93823664000001</v>
      </c>
      <c r="F1941" s="96">
        <v>214.25209376000001</v>
      </c>
      <c r="G1941" s="49"/>
      <c r="H1941" s="97">
        <v>119.39837855</v>
      </c>
      <c r="I1941" s="98">
        <v>2849790.92</v>
      </c>
    </row>
    <row r="1942" spans="2:9" ht="15.95" customHeight="1" x14ac:dyDescent="0.2">
      <c r="B1942" s="95">
        <v>43445</v>
      </c>
      <c r="C1942" s="96">
        <v>313.36407857</v>
      </c>
      <c r="D1942" s="96">
        <v>120.27309194999999</v>
      </c>
      <c r="E1942" s="96">
        <v>229.20048661000001</v>
      </c>
      <c r="F1942" s="96">
        <v>214.30484308999999</v>
      </c>
      <c r="G1942" s="49"/>
      <c r="H1942" s="97">
        <v>120.27309194999999</v>
      </c>
      <c r="I1942" s="98">
        <v>3097827.66</v>
      </c>
    </row>
    <row r="1943" spans="2:9" ht="15.95" customHeight="1" x14ac:dyDescent="0.2">
      <c r="B1943" s="95">
        <v>43446</v>
      </c>
      <c r="C1943" s="96">
        <v>311.76877053999999</v>
      </c>
      <c r="D1943" s="96">
        <v>119.66079257</v>
      </c>
      <c r="E1943" s="96">
        <v>228.71088685999999</v>
      </c>
      <c r="F1943" s="96">
        <v>214.35760546</v>
      </c>
      <c r="G1943" s="49"/>
      <c r="H1943" s="97">
        <v>119.66079257</v>
      </c>
      <c r="I1943" s="98">
        <v>3714794.69</v>
      </c>
    </row>
    <row r="1944" spans="2:9" ht="15.95" customHeight="1" x14ac:dyDescent="0.2">
      <c r="B1944" s="95">
        <v>43447</v>
      </c>
      <c r="C1944" s="96">
        <v>313.93383144000001</v>
      </c>
      <c r="D1944" s="96">
        <v>120.4917703</v>
      </c>
      <c r="E1944" s="96">
        <v>229.25931835</v>
      </c>
      <c r="F1944" s="96">
        <v>214.41038087000001</v>
      </c>
      <c r="G1944" s="49"/>
      <c r="H1944" s="97">
        <v>120.4917703</v>
      </c>
      <c r="I1944" s="98">
        <v>2553739.0499999998</v>
      </c>
    </row>
    <row r="1945" spans="2:9" ht="15.95" customHeight="1" x14ac:dyDescent="0.2">
      <c r="B1945" s="95">
        <v>43448</v>
      </c>
      <c r="C1945" s="96">
        <v>315.64309005000001</v>
      </c>
      <c r="D1945" s="96">
        <v>121.14780535</v>
      </c>
      <c r="E1945" s="96">
        <v>229.88153879999999</v>
      </c>
      <c r="F1945" s="96">
        <v>214.46316931999999</v>
      </c>
      <c r="G1945" s="49"/>
      <c r="H1945" s="97">
        <v>121.14780535</v>
      </c>
      <c r="I1945" s="98">
        <v>4059176.36</v>
      </c>
    </row>
    <row r="1946" spans="2:9" ht="15.95" customHeight="1" x14ac:dyDescent="0.2">
      <c r="B1946" s="95">
        <v>43451</v>
      </c>
      <c r="C1946" s="96">
        <v>314.50358431000001</v>
      </c>
      <c r="D1946" s="96">
        <v>120.71044865</v>
      </c>
      <c r="E1946" s="96">
        <v>229.89151028000001</v>
      </c>
      <c r="F1946" s="96">
        <v>214.51597081</v>
      </c>
      <c r="G1946" s="49"/>
      <c r="H1946" s="97">
        <v>120.71044865</v>
      </c>
      <c r="I1946" s="98">
        <v>4234761.79</v>
      </c>
    </row>
    <row r="1947" spans="2:9" ht="15.95" customHeight="1" x14ac:dyDescent="0.2">
      <c r="B1947" s="95">
        <v>43452</v>
      </c>
      <c r="C1947" s="96">
        <v>314.95938661000002</v>
      </c>
      <c r="D1947" s="96">
        <v>120.88539133</v>
      </c>
      <c r="E1947" s="96">
        <v>230.35518417</v>
      </c>
      <c r="F1947" s="96">
        <v>214.56878534000001</v>
      </c>
      <c r="G1947" s="49"/>
      <c r="H1947" s="97">
        <v>120.88539133</v>
      </c>
      <c r="I1947" s="98">
        <v>3039115.73</v>
      </c>
    </row>
    <row r="1948" spans="2:9" ht="15.95" customHeight="1" x14ac:dyDescent="0.2">
      <c r="B1948" s="95">
        <v>43453</v>
      </c>
      <c r="C1948" s="96">
        <v>316.21284293000002</v>
      </c>
      <c r="D1948" s="96">
        <v>121.3664837</v>
      </c>
      <c r="E1948" s="96">
        <v>230.34421553999999</v>
      </c>
      <c r="F1948" s="96">
        <v>214.62161252999999</v>
      </c>
      <c r="G1948" s="49"/>
      <c r="H1948" s="97">
        <v>121.3664837</v>
      </c>
      <c r="I1948" s="98">
        <v>3970585.01</v>
      </c>
    </row>
    <row r="1949" spans="2:9" ht="15.95" customHeight="1" x14ac:dyDescent="0.2">
      <c r="B1949" s="95">
        <v>43454</v>
      </c>
      <c r="C1949" s="96">
        <v>317.92210154000003</v>
      </c>
      <c r="D1949" s="96">
        <v>122.02251874</v>
      </c>
      <c r="E1949" s="96">
        <v>230.48880202999999</v>
      </c>
      <c r="F1949" s="96">
        <v>214.67445276000001</v>
      </c>
      <c r="G1949" s="49"/>
      <c r="H1949" s="97">
        <v>122.02251874</v>
      </c>
      <c r="I1949" s="98">
        <v>2767106.03</v>
      </c>
    </row>
    <row r="1950" spans="2:9" ht="15.95" customHeight="1" x14ac:dyDescent="0.2">
      <c r="B1950" s="95">
        <v>43455</v>
      </c>
      <c r="C1950" s="96">
        <v>318.15000268</v>
      </c>
      <c r="D1950" s="96">
        <v>122.10999008</v>
      </c>
      <c r="E1950" s="96">
        <v>232.34349760000001</v>
      </c>
      <c r="F1950" s="96">
        <v>214.72730601999999</v>
      </c>
      <c r="G1950" s="49"/>
      <c r="H1950" s="97">
        <v>122.10999008</v>
      </c>
      <c r="I1950" s="98">
        <v>2862058.13</v>
      </c>
    </row>
    <row r="1951" spans="2:9" ht="15.95" customHeight="1" x14ac:dyDescent="0.2">
      <c r="B1951" s="95">
        <v>43460</v>
      </c>
      <c r="C1951" s="96">
        <v>318.83370613</v>
      </c>
      <c r="D1951" s="96">
        <v>122.3724041</v>
      </c>
      <c r="E1951" s="96">
        <v>232.54891011999999</v>
      </c>
      <c r="F1951" s="96">
        <v>214.83305168000001</v>
      </c>
      <c r="G1951" s="49"/>
      <c r="H1951" s="97">
        <v>122.3724041</v>
      </c>
      <c r="I1951" s="98">
        <v>4105763.6</v>
      </c>
    </row>
    <row r="1952" spans="2:9" ht="15.95" customHeight="1" x14ac:dyDescent="0.2">
      <c r="B1952" s="95">
        <v>43461</v>
      </c>
      <c r="C1952" s="96">
        <v>319.06160727999998</v>
      </c>
      <c r="D1952" s="96">
        <v>122.45987544</v>
      </c>
      <c r="E1952" s="96">
        <v>233.82525975999999</v>
      </c>
      <c r="F1952" s="96">
        <v>214.88594406999999</v>
      </c>
      <c r="G1952" s="49"/>
      <c r="H1952" s="97">
        <v>122.45987544</v>
      </c>
      <c r="I1952" s="98">
        <v>6410273.5199999996</v>
      </c>
    </row>
    <row r="1953" spans="2:9" ht="15.95" customHeight="1" x14ac:dyDescent="0.2">
      <c r="B1953" s="95">
        <v>43462</v>
      </c>
      <c r="C1953" s="96">
        <v>319.06160727999998</v>
      </c>
      <c r="D1953" s="96">
        <v>122.45987544</v>
      </c>
      <c r="E1953" s="96">
        <v>234.48836327999999</v>
      </c>
      <c r="F1953" s="96">
        <v>214.9388495</v>
      </c>
      <c r="G1953" s="49"/>
      <c r="H1953" s="97">
        <v>122.45987544</v>
      </c>
      <c r="I1953" s="98">
        <v>3837391.8</v>
      </c>
    </row>
    <row r="1954" spans="2:9" ht="15.95" customHeight="1" x14ac:dyDescent="0.2">
      <c r="B1954" s="95">
        <v>43467</v>
      </c>
      <c r="C1954" s="96">
        <v>322.84222955000001</v>
      </c>
      <c r="D1954" s="96">
        <v>123.2471175</v>
      </c>
      <c r="E1954" s="96">
        <v>236.10075184999999</v>
      </c>
      <c r="F1954" s="96">
        <v>215.04469947000001</v>
      </c>
      <c r="G1954" s="49"/>
      <c r="H1954" s="97">
        <v>123.2471175</v>
      </c>
      <c r="I1954" s="98">
        <v>4200438.62</v>
      </c>
    </row>
    <row r="1955" spans="2:9" ht="15.95" customHeight="1" x14ac:dyDescent="0.2">
      <c r="B1955" s="95">
        <v>43468</v>
      </c>
      <c r="C1955" s="96">
        <v>322.95679386</v>
      </c>
      <c r="D1955" s="96">
        <v>123.29085317000001</v>
      </c>
      <c r="E1955" s="96">
        <v>237.24049219</v>
      </c>
      <c r="F1955" s="96">
        <v>215.09764401999999</v>
      </c>
      <c r="G1955" s="49"/>
      <c r="H1955" s="97">
        <v>123.29085317000001</v>
      </c>
      <c r="I1955" s="98">
        <v>2454485.64</v>
      </c>
    </row>
    <row r="1956" spans="2:9" ht="15.95" customHeight="1" x14ac:dyDescent="0.2">
      <c r="B1956" s="95">
        <v>43469</v>
      </c>
      <c r="C1956" s="96">
        <v>321.35289349999999</v>
      </c>
      <c r="D1956" s="96">
        <v>122.67855379</v>
      </c>
      <c r="E1956" s="96">
        <v>237.82980674999999</v>
      </c>
      <c r="F1956" s="96">
        <v>215.15060161</v>
      </c>
      <c r="G1956" s="49"/>
      <c r="H1956" s="97">
        <v>122.67855379</v>
      </c>
      <c r="I1956" s="98">
        <v>3216799.1</v>
      </c>
    </row>
    <row r="1957" spans="2:9" ht="15.95" customHeight="1" x14ac:dyDescent="0.2">
      <c r="B1957" s="95">
        <v>43472</v>
      </c>
      <c r="C1957" s="96">
        <v>324.21700128999998</v>
      </c>
      <c r="D1957" s="96">
        <v>123.77194553</v>
      </c>
      <c r="E1957" s="96">
        <v>238.24860898</v>
      </c>
      <c r="F1957" s="96">
        <v>215.20357224</v>
      </c>
      <c r="G1957" s="49"/>
      <c r="H1957" s="97">
        <v>123.77194553</v>
      </c>
      <c r="I1957" s="98">
        <v>4271552.46</v>
      </c>
    </row>
    <row r="1958" spans="2:9" ht="15.95" customHeight="1" x14ac:dyDescent="0.2">
      <c r="B1958" s="95">
        <v>43473</v>
      </c>
      <c r="C1958" s="96">
        <v>325.36264440000002</v>
      </c>
      <c r="D1958" s="96">
        <v>124.20930223000001</v>
      </c>
      <c r="E1958" s="96">
        <v>238.33236941999999</v>
      </c>
      <c r="F1958" s="96">
        <v>215.25655591</v>
      </c>
      <c r="G1958" s="49"/>
      <c r="H1958" s="97">
        <v>124.20930223000001</v>
      </c>
      <c r="I1958" s="98">
        <v>5707371.8499999996</v>
      </c>
    </row>
    <row r="1959" spans="2:9" ht="15.95" customHeight="1" x14ac:dyDescent="0.2">
      <c r="B1959" s="95">
        <v>43474</v>
      </c>
      <c r="C1959" s="96">
        <v>328.43296794999998</v>
      </c>
      <c r="D1959" s="96">
        <v>125.38141818</v>
      </c>
      <c r="E1959" s="96">
        <v>238.57467643000001</v>
      </c>
      <c r="F1959" s="96">
        <v>215.30955262000001</v>
      </c>
      <c r="G1959" s="49"/>
      <c r="H1959" s="97">
        <v>125.38141818</v>
      </c>
      <c r="I1959" s="98">
        <v>4524398.26</v>
      </c>
    </row>
    <row r="1960" spans="2:9" ht="15.95" customHeight="1" x14ac:dyDescent="0.2">
      <c r="B1960" s="95">
        <v>43475</v>
      </c>
      <c r="C1960" s="96">
        <v>328.45588081</v>
      </c>
      <c r="D1960" s="96">
        <v>125.39016531999999</v>
      </c>
      <c r="E1960" s="96">
        <v>238.11698541999999</v>
      </c>
      <c r="F1960" s="96">
        <v>215.36256236</v>
      </c>
      <c r="G1960" s="49"/>
      <c r="H1960" s="97">
        <v>125.39016531999999</v>
      </c>
      <c r="I1960" s="98">
        <v>6805268.0300000003</v>
      </c>
    </row>
    <row r="1961" spans="2:9" ht="15.95" customHeight="1" x14ac:dyDescent="0.2">
      <c r="B1961" s="95">
        <v>43476</v>
      </c>
      <c r="C1961" s="96">
        <v>329.02870237000002</v>
      </c>
      <c r="D1961" s="96">
        <v>125.60884367</v>
      </c>
      <c r="E1961" s="96">
        <v>238.16185709000001</v>
      </c>
      <c r="F1961" s="96">
        <v>215.41558515</v>
      </c>
      <c r="G1961" s="49"/>
      <c r="H1961" s="97">
        <v>125.60884367</v>
      </c>
      <c r="I1961" s="98">
        <v>5373501.6100000003</v>
      </c>
    </row>
    <row r="1962" spans="2:9" ht="15.95" customHeight="1" x14ac:dyDescent="0.2">
      <c r="B1962" s="95">
        <v>43479</v>
      </c>
      <c r="C1962" s="96">
        <v>330.97629566000001</v>
      </c>
      <c r="D1962" s="96">
        <v>126.35235005</v>
      </c>
      <c r="E1962" s="96">
        <v>238.12197115999999</v>
      </c>
      <c r="F1962" s="96">
        <v>215.46862098</v>
      </c>
      <c r="G1962" s="49"/>
      <c r="H1962" s="97">
        <v>126.35235005</v>
      </c>
      <c r="I1962" s="98">
        <v>3337666.89</v>
      </c>
    </row>
    <row r="1963" spans="2:9" ht="15.95" customHeight="1" x14ac:dyDescent="0.2">
      <c r="B1963" s="95">
        <v>43480</v>
      </c>
      <c r="C1963" s="96">
        <v>332.16776449999998</v>
      </c>
      <c r="D1963" s="96">
        <v>126.80720101999999</v>
      </c>
      <c r="E1963" s="96">
        <v>237.95445027</v>
      </c>
      <c r="F1963" s="96">
        <v>215.52166984999999</v>
      </c>
      <c r="G1963" s="49"/>
      <c r="H1963" s="97">
        <v>126.80720101999999</v>
      </c>
      <c r="I1963" s="98">
        <v>5714644.1200000001</v>
      </c>
    </row>
    <row r="1964" spans="2:9" ht="15.95" customHeight="1" x14ac:dyDescent="0.2">
      <c r="B1964" s="95">
        <v>43481</v>
      </c>
      <c r="C1964" s="96">
        <v>332.12193877999999</v>
      </c>
      <c r="D1964" s="96">
        <v>126.78970674999999</v>
      </c>
      <c r="E1964" s="96">
        <v>238.39518975999999</v>
      </c>
      <c r="F1964" s="96">
        <v>215.57473175999999</v>
      </c>
      <c r="G1964" s="49"/>
      <c r="H1964" s="97">
        <v>126.78970674999999</v>
      </c>
      <c r="I1964" s="98">
        <v>3615836.37</v>
      </c>
    </row>
    <row r="1965" spans="2:9" ht="15.95" customHeight="1" x14ac:dyDescent="0.2">
      <c r="B1965" s="95">
        <v>43482</v>
      </c>
      <c r="C1965" s="96">
        <v>331.54911722000003</v>
      </c>
      <c r="D1965" s="96">
        <v>126.5710284</v>
      </c>
      <c r="E1965" s="96">
        <v>238.36926391</v>
      </c>
      <c r="F1965" s="96">
        <v>215.62780670999999</v>
      </c>
      <c r="G1965" s="49"/>
      <c r="H1965" s="97">
        <v>126.5710284</v>
      </c>
      <c r="I1965" s="98">
        <v>5522072.5899999999</v>
      </c>
    </row>
    <row r="1966" spans="2:9" ht="15.95" customHeight="1" x14ac:dyDescent="0.2">
      <c r="B1966" s="95">
        <v>43483</v>
      </c>
      <c r="C1966" s="96">
        <v>332.16776449999998</v>
      </c>
      <c r="D1966" s="96">
        <v>126.80720101999999</v>
      </c>
      <c r="E1966" s="96">
        <v>239.13706798999999</v>
      </c>
      <c r="F1966" s="96">
        <v>215.68089470000001</v>
      </c>
      <c r="G1966" s="49"/>
      <c r="H1966" s="97">
        <v>126.80720101999999</v>
      </c>
      <c r="I1966" s="98">
        <v>3661039.14</v>
      </c>
    </row>
    <row r="1967" spans="2:9" ht="15.95" customHeight="1" x14ac:dyDescent="0.2">
      <c r="B1967" s="95">
        <v>43486</v>
      </c>
      <c r="C1967" s="96">
        <v>334.39031213999999</v>
      </c>
      <c r="D1967" s="96">
        <v>127.65567301</v>
      </c>
      <c r="E1967" s="96">
        <v>238.95857846999999</v>
      </c>
      <c r="F1967" s="96">
        <v>215.73399573</v>
      </c>
      <c r="G1967" s="49"/>
      <c r="H1967" s="97">
        <v>127.65567301</v>
      </c>
      <c r="I1967" s="98">
        <v>3864559.11</v>
      </c>
    </row>
    <row r="1968" spans="2:9" ht="15.95" customHeight="1" x14ac:dyDescent="0.2">
      <c r="B1968" s="95">
        <v>43487</v>
      </c>
      <c r="C1968" s="96">
        <v>332.23650308999999</v>
      </c>
      <c r="D1968" s="96">
        <v>126.83344242</v>
      </c>
      <c r="E1968" s="96">
        <v>238.86584368999999</v>
      </c>
      <c r="F1968" s="96">
        <v>215.7871098</v>
      </c>
      <c r="G1968" s="49"/>
      <c r="H1968" s="97">
        <v>126.83344242</v>
      </c>
      <c r="I1968" s="98">
        <v>4522790.57</v>
      </c>
    </row>
    <row r="1969" spans="2:9" ht="15.95" customHeight="1" x14ac:dyDescent="0.2">
      <c r="B1969" s="95">
        <v>43488</v>
      </c>
      <c r="C1969" s="96">
        <v>332.23650308999999</v>
      </c>
      <c r="D1969" s="96">
        <v>126.83344242</v>
      </c>
      <c r="E1969" s="96">
        <v>238.35530383</v>
      </c>
      <c r="F1969" s="96">
        <v>215.84023730000001</v>
      </c>
      <c r="G1969" s="49"/>
      <c r="H1969" s="97">
        <v>126.83344242</v>
      </c>
      <c r="I1969" s="98">
        <v>2839772.96</v>
      </c>
    </row>
    <row r="1970" spans="2:9" ht="15.95" customHeight="1" x14ac:dyDescent="0.2">
      <c r="B1970" s="95">
        <v>43489</v>
      </c>
      <c r="C1970" s="96">
        <v>331.20542429</v>
      </c>
      <c r="D1970" s="96">
        <v>126.43982139000001</v>
      </c>
      <c r="E1970" s="96">
        <v>238.11798257000001</v>
      </c>
      <c r="F1970" s="96">
        <v>215.89337782999999</v>
      </c>
      <c r="G1970" s="49"/>
      <c r="H1970" s="97">
        <v>126.43982139000001</v>
      </c>
      <c r="I1970" s="98">
        <v>2986941.69</v>
      </c>
    </row>
    <row r="1971" spans="2:9" ht="15.95" customHeight="1" x14ac:dyDescent="0.2">
      <c r="B1971" s="95">
        <v>43490</v>
      </c>
      <c r="C1971" s="96">
        <v>331.20542429</v>
      </c>
      <c r="D1971" s="96">
        <v>126.43982139000001</v>
      </c>
      <c r="E1971" s="96">
        <v>238.11798257000001</v>
      </c>
      <c r="F1971" s="96">
        <v>215.94653141000001</v>
      </c>
      <c r="G1971" s="49"/>
      <c r="H1971" s="97">
        <v>126.43982139000001</v>
      </c>
      <c r="I1971" s="98">
        <v>0</v>
      </c>
    </row>
    <row r="1972" spans="2:9" ht="15.95" customHeight="1" x14ac:dyDescent="0.2">
      <c r="B1972" s="95">
        <v>43493</v>
      </c>
      <c r="C1972" s="96">
        <v>329.94521686000002</v>
      </c>
      <c r="D1972" s="96">
        <v>125.95872902000001</v>
      </c>
      <c r="E1972" s="96">
        <v>237.37809863999999</v>
      </c>
      <c r="F1972" s="96">
        <v>215.99969802000001</v>
      </c>
      <c r="G1972" s="49"/>
      <c r="H1972" s="97">
        <v>125.95872902000001</v>
      </c>
      <c r="I1972" s="98">
        <v>2879858.49</v>
      </c>
    </row>
    <row r="1973" spans="2:9" ht="15.95" customHeight="1" x14ac:dyDescent="0.2">
      <c r="B1973" s="95">
        <v>43494</v>
      </c>
      <c r="C1973" s="96">
        <v>330.60968987000001</v>
      </c>
      <c r="D1973" s="96">
        <v>126.21239591</v>
      </c>
      <c r="E1973" s="96">
        <v>238.61456235</v>
      </c>
      <c r="F1973" s="96">
        <v>216.05287767999999</v>
      </c>
      <c r="G1973" s="49"/>
      <c r="H1973" s="97">
        <v>126.21239591</v>
      </c>
      <c r="I1973" s="98">
        <v>3432032.24</v>
      </c>
    </row>
    <row r="1974" spans="2:9" ht="15.95" customHeight="1" x14ac:dyDescent="0.2">
      <c r="B1974" s="95">
        <v>43495</v>
      </c>
      <c r="C1974" s="96">
        <v>329.94521686000002</v>
      </c>
      <c r="D1974" s="96">
        <v>125.95872902000001</v>
      </c>
      <c r="E1974" s="96">
        <v>239.12111361999999</v>
      </c>
      <c r="F1974" s="96">
        <v>216.10607037</v>
      </c>
      <c r="G1974" s="49"/>
      <c r="H1974" s="97">
        <v>125.95872902000001</v>
      </c>
      <c r="I1974" s="98">
        <v>2532749.2999999998</v>
      </c>
    </row>
    <row r="1975" spans="2:9" ht="15.95" customHeight="1" x14ac:dyDescent="0.2">
      <c r="B1975" s="95">
        <v>43496</v>
      </c>
      <c r="C1975" s="96">
        <v>333.35923334</v>
      </c>
      <c r="D1975" s="96">
        <v>127.26205198</v>
      </c>
      <c r="E1975" s="96">
        <v>240.28179406999999</v>
      </c>
      <c r="F1975" s="96">
        <v>216.15927611000001</v>
      </c>
      <c r="G1975" s="49"/>
      <c r="H1975" s="97">
        <v>127.26205198</v>
      </c>
      <c r="I1975" s="98">
        <v>3407364.24</v>
      </c>
    </row>
    <row r="1976" spans="2:9" ht="15.95" customHeight="1" x14ac:dyDescent="0.2">
      <c r="B1976" s="95">
        <v>43497</v>
      </c>
      <c r="C1976" s="96">
        <v>336.49152958000002</v>
      </c>
      <c r="D1976" s="96">
        <v>127.79562716</v>
      </c>
      <c r="E1976" s="96">
        <v>240.10031309999999</v>
      </c>
      <c r="F1976" s="96">
        <v>216.21249488000001</v>
      </c>
      <c r="G1976" s="49"/>
      <c r="H1976" s="97">
        <v>127.79562716</v>
      </c>
      <c r="I1976" s="98">
        <v>4040295.39</v>
      </c>
    </row>
    <row r="1977" spans="2:9" ht="15.95" customHeight="1" x14ac:dyDescent="0.2">
      <c r="B1977" s="95">
        <v>43500</v>
      </c>
      <c r="C1977" s="96">
        <v>336.56062435000001</v>
      </c>
      <c r="D1977" s="96">
        <v>127.82186856</v>
      </c>
      <c r="E1977" s="96">
        <v>239.87096903</v>
      </c>
      <c r="F1977" s="96">
        <v>216.26572708</v>
      </c>
      <c r="G1977" s="49"/>
      <c r="H1977" s="97">
        <v>127.82186856</v>
      </c>
      <c r="I1977" s="98">
        <v>3145133.32</v>
      </c>
    </row>
    <row r="1978" spans="2:9" ht="15.95" customHeight="1" x14ac:dyDescent="0.2">
      <c r="B1978" s="95">
        <v>43501</v>
      </c>
      <c r="C1978" s="96">
        <v>336.26121368000003</v>
      </c>
      <c r="D1978" s="96">
        <v>127.70815582</v>
      </c>
      <c r="E1978" s="96">
        <v>239.72837684000001</v>
      </c>
      <c r="F1978" s="96">
        <v>216.31897232</v>
      </c>
      <c r="G1978" s="49"/>
      <c r="H1978" s="97">
        <v>127.70815582</v>
      </c>
      <c r="I1978" s="98">
        <v>3566656.27</v>
      </c>
    </row>
    <row r="1979" spans="2:9" ht="15.95" customHeight="1" x14ac:dyDescent="0.2">
      <c r="B1979" s="95">
        <v>43502</v>
      </c>
      <c r="C1979" s="96">
        <v>335.57026597999999</v>
      </c>
      <c r="D1979" s="96">
        <v>127.44574179999999</v>
      </c>
      <c r="E1979" s="96">
        <v>239.18692539</v>
      </c>
      <c r="F1979" s="96">
        <v>216.37223059999999</v>
      </c>
      <c r="G1979" s="49"/>
      <c r="H1979" s="97">
        <v>127.44574179999999</v>
      </c>
      <c r="I1979" s="98">
        <v>3573086.55</v>
      </c>
    </row>
    <row r="1980" spans="2:9" ht="15.95" customHeight="1" x14ac:dyDescent="0.2">
      <c r="B1980" s="95">
        <v>43503</v>
      </c>
      <c r="C1980" s="96">
        <v>336.37637162999999</v>
      </c>
      <c r="D1980" s="96">
        <v>127.75189149000001</v>
      </c>
      <c r="E1980" s="96">
        <v>239.39832079999999</v>
      </c>
      <c r="F1980" s="96">
        <v>216.42550191999999</v>
      </c>
      <c r="G1980" s="49"/>
      <c r="H1980" s="97">
        <v>127.75189149000001</v>
      </c>
      <c r="I1980" s="98">
        <v>2762326.66</v>
      </c>
    </row>
    <row r="1981" spans="2:9" ht="15.95" customHeight="1" x14ac:dyDescent="0.2">
      <c r="B1981" s="95">
        <v>43504</v>
      </c>
      <c r="C1981" s="96">
        <v>334.64900238000001</v>
      </c>
      <c r="D1981" s="96">
        <v>127.09585644000001</v>
      </c>
      <c r="E1981" s="96">
        <v>239.57581317</v>
      </c>
      <c r="F1981" s="96">
        <v>216.47878628000001</v>
      </c>
      <c r="G1981" s="49"/>
      <c r="H1981" s="97">
        <v>127.09585644000001</v>
      </c>
      <c r="I1981" s="98">
        <v>3482133.33</v>
      </c>
    </row>
    <row r="1982" spans="2:9" ht="15.95" customHeight="1" x14ac:dyDescent="0.2">
      <c r="B1982" s="95">
        <v>43507</v>
      </c>
      <c r="C1982" s="96">
        <v>338.10374087999998</v>
      </c>
      <c r="D1982" s="96">
        <v>128.40792654000001</v>
      </c>
      <c r="E1982" s="96">
        <v>239.90487207000001</v>
      </c>
      <c r="F1982" s="96">
        <v>216.53208405999999</v>
      </c>
      <c r="G1982" s="49"/>
      <c r="H1982" s="97">
        <v>128.40792654000001</v>
      </c>
      <c r="I1982" s="98">
        <v>1759003.28</v>
      </c>
    </row>
    <row r="1983" spans="2:9" ht="15.95" customHeight="1" x14ac:dyDescent="0.2">
      <c r="B1983" s="95">
        <v>43508</v>
      </c>
      <c r="C1983" s="96">
        <v>336.26121368000003</v>
      </c>
      <c r="D1983" s="96">
        <v>127.70815582</v>
      </c>
      <c r="E1983" s="96">
        <v>239.69547094999999</v>
      </c>
      <c r="F1983" s="96">
        <v>216.58539488</v>
      </c>
      <c r="G1983" s="49"/>
      <c r="H1983" s="97">
        <v>127.70815582</v>
      </c>
      <c r="I1983" s="98">
        <v>2941644.05</v>
      </c>
    </row>
    <row r="1984" spans="2:9" ht="15.95" customHeight="1" x14ac:dyDescent="0.2">
      <c r="B1984" s="95">
        <v>43509</v>
      </c>
      <c r="C1984" s="96">
        <v>336.26121368000003</v>
      </c>
      <c r="D1984" s="96">
        <v>127.70815582</v>
      </c>
      <c r="E1984" s="96">
        <v>239.71142531999999</v>
      </c>
      <c r="F1984" s="96">
        <v>216.63871875000001</v>
      </c>
      <c r="G1984" s="49"/>
      <c r="H1984" s="97">
        <v>127.70815582</v>
      </c>
      <c r="I1984" s="98">
        <v>2144841.2000000002</v>
      </c>
    </row>
    <row r="1985" spans="2:9" ht="15.95" customHeight="1" x14ac:dyDescent="0.2">
      <c r="B1985" s="95">
        <v>43510</v>
      </c>
      <c r="C1985" s="96">
        <v>336.26121368000003</v>
      </c>
      <c r="D1985" s="96">
        <v>127.70815582</v>
      </c>
      <c r="E1985" s="96">
        <v>239.71541392</v>
      </c>
      <c r="F1985" s="96">
        <v>216.69205564999999</v>
      </c>
      <c r="G1985" s="49"/>
      <c r="H1985" s="97">
        <v>127.70815582</v>
      </c>
      <c r="I1985" s="98">
        <v>2475275.56</v>
      </c>
    </row>
    <row r="1986" spans="2:9" ht="15.95" customHeight="1" x14ac:dyDescent="0.2">
      <c r="B1986" s="95">
        <v>43511</v>
      </c>
      <c r="C1986" s="96">
        <v>340.29174191999999</v>
      </c>
      <c r="D1986" s="96">
        <v>129.23890426</v>
      </c>
      <c r="E1986" s="96">
        <v>240.00458688000001</v>
      </c>
      <c r="F1986" s="96">
        <v>216.74540558999999</v>
      </c>
      <c r="G1986" s="49"/>
      <c r="H1986" s="97">
        <v>129.23890426</v>
      </c>
      <c r="I1986" s="98">
        <v>3399005.42</v>
      </c>
    </row>
    <row r="1987" spans="2:9" ht="15.95" customHeight="1" x14ac:dyDescent="0.2">
      <c r="B1987" s="95">
        <v>43514</v>
      </c>
      <c r="C1987" s="96">
        <v>345.24353377</v>
      </c>
      <c r="D1987" s="96">
        <v>131.11953807</v>
      </c>
      <c r="E1987" s="96">
        <v>240.66071037</v>
      </c>
      <c r="F1987" s="96">
        <v>216.79876895999999</v>
      </c>
      <c r="G1987" s="49"/>
      <c r="H1987" s="97">
        <v>131.11953807</v>
      </c>
      <c r="I1987" s="98">
        <v>3454183.84</v>
      </c>
    </row>
    <row r="1988" spans="2:9" ht="15.95" customHeight="1" x14ac:dyDescent="0.2">
      <c r="B1988" s="95">
        <v>43515</v>
      </c>
      <c r="C1988" s="96">
        <v>345.24353377</v>
      </c>
      <c r="D1988" s="96">
        <v>131.11953807</v>
      </c>
      <c r="E1988" s="96">
        <v>240.63079592</v>
      </c>
      <c r="F1988" s="96">
        <v>216.85214536999999</v>
      </c>
      <c r="G1988" s="49"/>
      <c r="H1988" s="97">
        <v>131.11953807</v>
      </c>
      <c r="I1988" s="98">
        <v>2921679.27</v>
      </c>
    </row>
    <row r="1989" spans="2:9" ht="15.95" customHeight="1" x14ac:dyDescent="0.2">
      <c r="B1989" s="95">
        <v>43516</v>
      </c>
      <c r="C1989" s="96">
        <v>348.92858816</v>
      </c>
      <c r="D1989" s="96">
        <v>132.5190795</v>
      </c>
      <c r="E1989" s="96">
        <v>241.13734719000001</v>
      </c>
      <c r="F1989" s="96">
        <v>216.90553482000001</v>
      </c>
      <c r="G1989" s="49"/>
      <c r="H1989" s="97">
        <v>132.5190795</v>
      </c>
      <c r="I1989" s="98">
        <v>3609078.84</v>
      </c>
    </row>
    <row r="1990" spans="2:9" ht="15.95" customHeight="1" x14ac:dyDescent="0.2">
      <c r="B1990" s="95">
        <v>43517</v>
      </c>
      <c r="C1990" s="96">
        <v>343.72344883</v>
      </c>
      <c r="D1990" s="96">
        <v>130.54222722</v>
      </c>
      <c r="E1990" s="96">
        <v>240.294757</v>
      </c>
      <c r="F1990" s="96">
        <v>216.95893769</v>
      </c>
      <c r="G1990" s="49"/>
      <c r="H1990" s="97">
        <v>130.54222722</v>
      </c>
      <c r="I1990" s="98">
        <v>4302675.5599999996</v>
      </c>
    </row>
    <row r="1991" spans="2:9" ht="15.95" customHeight="1" x14ac:dyDescent="0.2">
      <c r="B1991" s="95">
        <v>43518</v>
      </c>
      <c r="C1991" s="96">
        <v>338.84075174999998</v>
      </c>
      <c r="D1991" s="96">
        <v>128.68783482000001</v>
      </c>
      <c r="E1991" s="96">
        <v>240.70159344000001</v>
      </c>
      <c r="F1991" s="96">
        <v>217.01235360000001</v>
      </c>
      <c r="G1991" s="49"/>
      <c r="H1991" s="97">
        <v>128.68783482000001</v>
      </c>
      <c r="I1991" s="98">
        <v>3477124.27</v>
      </c>
    </row>
    <row r="1992" spans="2:9" ht="15.95" customHeight="1" x14ac:dyDescent="0.2">
      <c r="B1992" s="95">
        <v>43521</v>
      </c>
      <c r="C1992" s="96">
        <v>335.54723439000003</v>
      </c>
      <c r="D1992" s="96">
        <v>127.43699466</v>
      </c>
      <c r="E1992" s="96">
        <v>239.70843388</v>
      </c>
      <c r="F1992" s="96">
        <v>217.06578254999999</v>
      </c>
      <c r="G1992" s="49"/>
      <c r="H1992" s="97">
        <v>127.43699466</v>
      </c>
      <c r="I1992" s="98">
        <v>4945166.18</v>
      </c>
    </row>
    <row r="1993" spans="2:9" ht="15.95" customHeight="1" x14ac:dyDescent="0.2">
      <c r="B1993" s="95">
        <v>43522</v>
      </c>
      <c r="C1993" s="96">
        <v>345.24353377</v>
      </c>
      <c r="D1993" s="96">
        <v>131.11953807</v>
      </c>
      <c r="E1993" s="96">
        <v>240.25885966000001</v>
      </c>
      <c r="F1993" s="96">
        <v>217.11922454</v>
      </c>
      <c r="G1993" s="49"/>
      <c r="H1993" s="97">
        <v>131.11953807</v>
      </c>
      <c r="I1993" s="98">
        <v>2199513.36</v>
      </c>
    </row>
    <row r="1994" spans="2:9" ht="15.95" customHeight="1" x14ac:dyDescent="0.2">
      <c r="B1994" s="95">
        <v>43523</v>
      </c>
      <c r="C1994" s="96">
        <v>348.32976681999997</v>
      </c>
      <c r="D1994" s="96">
        <v>132.29165402000001</v>
      </c>
      <c r="E1994" s="96">
        <v>241.39760286000001</v>
      </c>
      <c r="F1994" s="96">
        <v>217.17267996000001</v>
      </c>
      <c r="G1994" s="49"/>
      <c r="H1994" s="97">
        <v>132.29165402000001</v>
      </c>
      <c r="I1994" s="98">
        <v>3531559.2</v>
      </c>
    </row>
    <row r="1995" spans="2:9" ht="15.95" customHeight="1" x14ac:dyDescent="0.2">
      <c r="B1995" s="95">
        <v>43524</v>
      </c>
      <c r="C1995" s="96">
        <v>351.23174716</v>
      </c>
      <c r="D1995" s="96">
        <v>133.39379288999999</v>
      </c>
      <c r="E1995" s="96">
        <v>242.76170153000001</v>
      </c>
      <c r="F1995" s="96">
        <v>217.22614841000001</v>
      </c>
      <c r="G1995" s="49"/>
      <c r="H1995" s="97">
        <v>133.39379288999999</v>
      </c>
      <c r="I1995" s="98">
        <v>2457672.27</v>
      </c>
    </row>
    <row r="1996" spans="2:9" ht="15.95" customHeight="1" x14ac:dyDescent="0.2">
      <c r="B1996" s="95">
        <v>43525</v>
      </c>
      <c r="C1996" s="96">
        <v>351.92610975999997</v>
      </c>
      <c r="D1996" s="96">
        <v>133.00017187</v>
      </c>
      <c r="E1996" s="96">
        <v>243.73890673</v>
      </c>
      <c r="F1996" s="96">
        <v>217.27962991000001</v>
      </c>
      <c r="G1996" s="49"/>
      <c r="H1996" s="97">
        <v>133.00017187</v>
      </c>
      <c r="I1996" s="98">
        <v>3119344.37</v>
      </c>
    </row>
    <row r="1997" spans="2:9" ht="15.95" customHeight="1" x14ac:dyDescent="0.2">
      <c r="B1997" s="95">
        <v>43530</v>
      </c>
      <c r="C1997" s="96">
        <v>359.28635329000002</v>
      </c>
      <c r="D1997" s="96">
        <v>135.78176046999999</v>
      </c>
      <c r="E1997" s="96">
        <v>244.46981632999999</v>
      </c>
      <c r="F1997" s="96">
        <v>217.33312483</v>
      </c>
      <c r="G1997" s="49"/>
      <c r="H1997" s="97">
        <v>135.78176046999999</v>
      </c>
      <c r="I1997" s="98">
        <v>2068885.02</v>
      </c>
    </row>
    <row r="1998" spans="2:9" ht="15.95" customHeight="1" x14ac:dyDescent="0.2">
      <c r="B1998" s="95">
        <v>43531</v>
      </c>
      <c r="C1998" s="96">
        <v>360.32789718999999</v>
      </c>
      <c r="D1998" s="96">
        <v>136.17538149000001</v>
      </c>
      <c r="E1998" s="96">
        <v>245.00927347999999</v>
      </c>
      <c r="F1998" s="96">
        <v>217.38663278999999</v>
      </c>
      <c r="G1998" s="49"/>
      <c r="H1998" s="97">
        <v>136.17538149000001</v>
      </c>
      <c r="I1998" s="98">
        <v>3801722.92</v>
      </c>
    </row>
    <row r="1999" spans="2:9" ht="15.95" customHeight="1" x14ac:dyDescent="0.2">
      <c r="B1999" s="95">
        <v>43532</v>
      </c>
      <c r="C1999" s="96">
        <v>360.25846093000001</v>
      </c>
      <c r="D1999" s="96">
        <v>136.14914009</v>
      </c>
      <c r="E1999" s="96">
        <v>245.30642363000001</v>
      </c>
      <c r="F1999" s="96">
        <v>217.44015379000001</v>
      </c>
      <c r="G1999" s="49"/>
      <c r="H1999" s="97">
        <v>136.14914009</v>
      </c>
      <c r="I1999" s="98">
        <v>5953284.6500000004</v>
      </c>
    </row>
    <row r="2000" spans="2:9" ht="15.95" customHeight="1" x14ac:dyDescent="0.2">
      <c r="B2000" s="95">
        <v>43535</v>
      </c>
      <c r="C2000" s="96">
        <v>363.38309262000001</v>
      </c>
      <c r="D2000" s="96">
        <v>137.33000318000001</v>
      </c>
      <c r="E2000" s="96">
        <v>245.64744830000001</v>
      </c>
      <c r="F2000" s="96">
        <v>217.49368820999999</v>
      </c>
      <c r="G2000" s="49"/>
      <c r="H2000" s="97">
        <v>137.33000318000001</v>
      </c>
      <c r="I2000" s="98">
        <v>2854907.85</v>
      </c>
    </row>
    <row r="2001" spans="2:9" ht="15.95" customHeight="1" x14ac:dyDescent="0.2">
      <c r="B2001" s="95">
        <v>43536</v>
      </c>
      <c r="C2001" s="96">
        <v>366.8549056</v>
      </c>
      <c r="D2001" s="96">
        <v>138.64207327</v>
      </c>
      <c r="E2001" s="96">
        <v>245.76511178000001</v>
      </c>
      <c r="F2001" s="96">
        <v>217.54723568</v>
      </c>
      <c r="G2001" s="49"/>
      <c r="H2001" s="97">
        <v>138.64207327</v>
      </c>
      <c r="I2001" s="98">
        <v>2794218.59</v>
      </c>
    </row>
    <row r="2002" spans="2:9" ht="15.95" customHeight="1" x14ac:dyDescent="0.2">
      <c r="B2002" s="95">
        <v>43537</v>
      </c>
      <c r="C2002" s="96">
        <v>369.14630217000001</v>
      </c>
      <c r="D2002" s="96">
        <v>139.50803952999999</v>
      </c>
      <c r="E2002" s="96">
        <v>245.78904334000001</v>
      </c>
      <c r="F2002" s="96">
        <v>217.60079618</v>
      </c>
      <c r="G2002" s="49"/>
      <c r="H2002" s="97">
        <v>139.50803952999999</v>
      </c>
      <c r="I2002" s="98">
        <v>5546522.7199999997</v>
      </c>
    </row>
    <row r="2003" spans="2:9" ht="15.95" customHeight="1" x14ac:dyDescent="0.2">
      <c r="B2003" s="95">
        <v>43538</v>
      </c>
      <c r="C2003" s="96">
        <v>370.32671858999998</v>
      </c>
      <c r="D2003" s="96">
        <v>139.95414337</v>
      </c>
      <c r="E2003" s="96">
        <v>246.39630656</v>
      </c>
      <c r="F2003" s="96">
        <v>217.65437011</v>
      </c>
      <c r="G2003" s="49"/>
      <c r="H2003" s="97">
        <v>139.95414337</v>
      </c>
      <c r="I2003" s="98">
        <v>3358864.61</v>
      </c>
    </row>
    <row r="2004" spans="2:9" ht="15.95" customHeight="1" x14ac:dyDescent="0.2">
      <c r="B2004" s="95">
        <v>43539</v>
      </c>
      <c r="C2004" s="96">
        <v>371.94689798000002</v>
      </c>
      <c r="D2004" s="96">
        <v>140.56644274000001</v>
      </c>
      <c r="E2004" s="96">
        <v>247.56895279</v>
      </c>
      <c r="F2004" s="96">
        <v>217.70795706999999</v>
      </c>
      <c r="G2004" s="49"/>
      <c r="H2004" s="97">
        <v>140.56644274000001</v>
      </c>
      <c r="I2004" s="98">
        <v>2629478.54</v>
      </c>
    </row>
    <row r="2005" spans="2:9" ht="15.95" customHeight="1" x14ac:dyDescent="0.2">
      <c r="B2005" s="95">
        <v>43542</v>
      </c>
      <c r="C2005" s="96">
        <v>371.71544377999999</v>
      </c>
      <c r="D2005" s="96">
        <v>140.47897140000001</v>
      </c>
      <c r="E2005" s="96">
        <v>247.82621702</v>
      </c>
      <c r="F2005" s="96">
        <v>217.76155747000001</v>
      </c>
      <c r="G2005" s="49"/>
      <c r="H2005" s="97">
        <v>140.47897140000001</v>
      </c>
      <c r="I2005" s="98">
        <v>2869141.07</v>
      </c>
    </row>
    <row r="2006" spans="2:9" ht="15.95" customHeight="1" x14ac:dyDescent="0.2">
      <c r="B2006" s="95">
        <v>43543</v>
      </c>
      <c r="C2006" s="96">
        <v>370.32671858999998</v>
      </c>
      <c r="D2006" s="96">
        <v>139.95414337</v>
      </c>
      <c r="E2006" s="96">
        <v>247.30969426999999</v>
      </c>
      <c r="F2006" s="96">
        <v>217.8151709</v>
      </c>
      <c r="G2006" s="49"/>
      <c r="H2006" s="97">
        <v>139.95414337</v>
      </c>
      <c r="I2006" s="98">
        <v>3036622.92</v>
      </c>
    </row>
    <row r="2007" spans="2:9" ht="15.95" customHeight="1" x14ac:dyDescent="0.2">
      <c r="B2007" s="95">
        <v>43544</v>
      </c>
      <c r="C2007" s="96">
        <v>370.09526439000001</v>
      </c>
      <c r="D2007" s="96">
        <v>139.86667202999999</v>
      </c>
      <c r="E2007" s="96">
        <v>247.59687294</v>
      </c>
      <c r="F2007" s="96">
        <v>217.86879737000001</v>
      </c>
      <c r="G2007" s="49"/>
      <c r="H2007" s="97">
        <v>139.86667202999999</v>
      </c>
      <c r="I2007" s="98">
        <v>3082506.75</v>
      </c>
    </row>
    <row r="2008" spans="2:9" ht="15.95" customHeight="1" x14ac:dyDescent="0.2">
      <c r="B2008" s="95">
        <v>43545</v>
      </c>
      <c r="C2008" s="96">
        <v>370.09526439000001</v>
      </c>
      <c r="D2008" s="96">
        <v>139.86667202999999</v>
      </c>
      <c r="E2008" s="96">
        <v>247.48120376</v>
      </c>
      <c r="F2008" s="96">
        <v>217.92243726000001</v>
      </c>
      <c r="G2008" s="49"/>
      <c r="H2008" s="97">
        <v>139.86667202999999</v>
      </c>
      <c r="I2008" s="98">
        <v>2741989.99</v>
      </c>
    </row>
    <row r="2009" spans="2:9" ht="15.95" customHeight="1" x14ac:dyDescent="0.2">
      <c r="B2009" s="95">
        <v>43546</v>
      </c>
      <c r="C2009" s="96">
        <v>369.60921057000002</v>
      </c>
      <c r="D2009" s="96">
        <v>139.68298221000001</v>
      </c>
      <c r="E2009" s="96">
        <v>246.43020960000001</v>
      </c>
      <c r="F2009" s="96">
        <v>217.97609019999999</v>
      </c>
      <c r="G2009" s="49"/>
      <c r="H2009" s="97">
        <v>139.68298221000001</v>
      </c>
      <c r="I2009" s="98">
        <v>3230414.06</v>
      </c>
    </row>
    <row r="2010" spans="2:9" ht="15.95" customHeight="1" x14ac:dyDescent="0.2">
      <c r="B2010" s="95">
        <v>43549</v>
      </c>
      <c r="C2010" s="96">
        <v>370.30357316999999</v>
      </c>
      <c r="D2010" s="96">
        <v>139.94539623</v>
      </c>
      <c r="E2010" s="96">
        <v>246.69146241999999</v>
      </c>
      <c r="F2010" s="96">
        <v>218.02975656000001</v>
      </c>
      <c r="G2010" s="49"/>
      <c r="H2010" s="97">
        <v>139.94539623</v>
      </c>
      <c r="I2010" s="98">
        <v>3666947.73</v>
      </c>
    </row>
    <row r="2011" spans="2:9" ht="15.95" customHeight="1" x14ac:dyDescent="0.2">
      <c r="B2011" s="95">
        <v>43550</v>
      </c>
      <c r="C2011" s="96">
        <v>368.01217659999998</v>
      </c>
      <c r="D2011" s="96">
        <v>139.07942997000001</v>
      </c>
      <c r="E2011" s="96">
        <v>247.37151746000001</v>
      </c>
      <c r="F2011" s="96">
        <v>218.08343596</v>
      </c>
      <c r="G2011" s="49"/>
      <c r="H2011" s="97">
        <v>139.07942997000001</v>
      </c>
      <c r="I2011" s="98">
        <v>2797337.89</v>
      </c>
    </row>
    <row r="2012" spans="2:9" ht="15.95" customHeight="1" x14ac:dyDescent="0.2">
      <c r="B2012" s="95">
        <v>43551</v>
      </c>
      <c r="C2012" s="96">
        <v>371.71544377999999</v>
      </c>
      <c r="D2012" s="96">
        <v>140.47897140000001</v>
      </c>
      <c r="E2012" s="96">
        <v>246.69445386000001</v>
      </c>
      <c r="F2012" s="96">
        <v>218.13712878000001</v>
      </c>
      <c r="G2012" s="49"/>
      <c r="H2012" s="97">
        <v>140.47897140000001</v>
      </c>
      <c r="I2012" s="98">
        <v>2729663.36</v>
      </c>
    </row>
    <row r="2013" spans="2:9" ht="15.95" customHeight="1" x14ac:dyDescent="0.2">
      <c r="B2013" s="95">
        <v>43552</v>
      </c>
      <c r="C2013" s="96">
        <v>370.34986400999998</v>
      </c>
      <c r="D2013" s="96">
        <v>139.96289049999999</v>
      </c>
      <c r="E2013" s="96">
        <v>246.94872663999999</v>
      </c>
      <c r="F2013" s="96">
        <v>218.19083463999999</v>
      </c>
      <c r="G2013" s="49"/>
      <c r="H2013" s="97">
        <v>139.96289049999999</v>
      </c>
      <c r="I2013" s="98">
        <v>2920371.58</v>
      </c>
    </row>
    <row r="2014" spans="2:9" ht="15.95" customHeight="1" x14ac:dyDescent="0.2">
      <c r="B2014" s="95">
        <v>43553</v>
      </c>
      <c r="C2014" s="96">
        <v>373.56707738</v>
      </c>
      <c r="D2014" s="96">
        <v>141.17874212000001</v>
      </c>
      <c r="E2014" s="96">
        <v>247.58490717000001</v>
      </c>
      <c r="F2014" s="96">
        <v>218.24455393</v>
      </c>
      <c r="G2014" s="49"/>
      <c r="H2014" s="97">
        <v>141.17874212000001</v>
      </c>
      <c r="I2014" s="98">
        <v>2765091.89</v>
      </c>
    </row>
    <row r="2015" spans="2:9" ht="15.95" customHeight="1" x14ac:dyDescent="0.2">
      <c r="B2015" s="95">
        <v>43556</v>
      </c>
      <c r="C2015" s="96">
        <v>364.54472903999999</v>
      </c>
      <c r="D2015" s="96">
        <v>137.12881909999999</v>
      </c>
      <c r="E2015" s="96">
        <v>247.47522086999999</v>
      </c>
      <c r="F2015" s="96">
        <v>218.29828626</v>
      </c>
      <c r="G2015" s="49"/>
      <c r="H2015" s="97">
        <v>137.12881909999999</v>
      </c>
      <c r="I2015" s="98">
        <v>7933414.8799999999</v>
      </c>
    </row>
    <row r="2016" spans="2:9" ht="15.95" customHeight="1" x14ac:dyDescent="0.2">
      <c r="B2016" s="95">
        <v>43557</v>
      </c>
      <c r="C2016" s="96">
        <v>364.84702421999998</v>
      </c>
      <c r="D2016" s="96">
        <v>137.24253184</v>
      </c>
      <c r="E2016" s="96">
        <v>247.54402408999999</v>
      </c>
      <c r="F2016" s="96">
        <v>218.35203200999999</v>
      </c>
      <c r="G2016" s="49"/>
      <c r="H2016" s="97">
        <v>137.24253184</v>
      </c>
      <c r="I2016" s="98">
        <v>3231240.83</v>
      </c>
    </row>
    <row r="2017" spans="2:9" ht="15.95" customHeight="1" x14ac:dyDescent="0.2">
      <c r="B2017" s="95">
        <v>43558</v>
      </c>
      <c r="C2017" s="96">
        <v>365.54462847000002</v>
      </c>
      <c r="D2017" s="96">
        <v>137.50494585999999</v>
      </c>
      <c r="E2017" s="96">
        <v>247.90997745999999</v>
      </c>
      <c r="F2017" s="96">
        <v>218.40579080000001</v>
      </c>
      <c r="G2017" s="49"/>
      <c r="H2017" s="97">
        <v>137.50494585999999</v>
      </c>
      <c r="I2017" s="98">
        <v>3409575.13</v>
      </c>
    </row>
    <row r="2018" spans="2:9" ht="15.95" customHeight="1" x14ac:dyDescent="0.2">
      <c r="B2018" s="95">
        <v>43559</v>
      </c>
      <c r="C2018" s="96">
        <v>367.40490648000002</v>
      </c>
      <c r="D2018" s="96">
        <v>138.20471656999999</v>
      </c>
      <c r="E2018" s="96">
        <v>247.88405161</v>
      </c>
      <c r="F2018" s="96">
        <v>218.45956301000001</v>
      </c>
      <c r="G2018" s="49"/>
      <c r="H2018" s="97">
        <v>138.20471656999999</v>
      </c>
      <c r="I2018" s="98">
        <v>3817063.87</v>
      </c>
    </row>
    <row r="2019" spans="2:9" ht="15.95" customHeight="1" x14ac:dyDescent="0.2">
      <c r="B2019" s="95">
        <v>43560</v>
      </c>
      <c r="C2019" s="96">
        <v>367.40490648000002</v>
      </c>
      <c r="D2019" s="96">
        <v>138.20471656999999</v>
      </c>
      <c r="E2019" s="96">
        <v>247.75342520000001</v>
      </c>
      <c r="F2019" s="96">
        <v>218.51334826999999</v>
      </c>
      <c r="G2019" s="49"/>
      <c r="H2019" s="97">
        <v>138.20471656999999</v>
      </c>
      <c r="I2019" s="98">
        <v>2697750.38</v>
      </c>
    </row>
    <row r="2020" spans="2:9" ht="15.95" customHeight="1" x14ac:dyDescent="0.2">
      <c r="B2020" s="95">
        <v>43563</v>
      </c>
      <c r="C2020" s="96">
        <v>369.73025398999999</v>
      </c>
      <c r="D2020" s="96">
        <v>139.07942997000001</v>
      </c>
      <c r="E2020" s="96">
        <v>247.33262868</v>
      </c>
      <c r="F2020" s="96">
        <v>218.56714694999999</v>
      </c>
      <c r="G2020" s="49"/>
      <c r="H2020" s="97">
        <v>139.07942997000001</v>
      </c>
      <c r="I2020" s="98">
        <v>3494684.7</v>
      </c>
    </row>
    <row r="2021" spans="2:9" ht="15.95" customHeight="1" x14ac:dyDescent="0.2">
      <c r="B2021" s="95">
        <v>43564</v>
      </c>
      <c r="C2021" s="96">
        <v>369.73025398999999</v>
      </c>
      <c r="D2021" s="96">
        <v>139.07942997000001</v>
      </c>
      <c r="E2021" s="96">
        <v>247.46624653000001</v>
      </c>
      <c r="F2021" s="96">
        <v>218.62095866999999</v>
      </c>
      <c r="G2021" s="49"/>
      <c r="H2021" s="97">
        <v>139.07942997000001</v>
      </c>
      <c r="I2021" s="98">
        <v>2908023.77</v>
      </c>
    </row>
    <row r="2022" spans="2:9" ht="15.95" customHeight="1" x14ac:dyDescent="0.2">
      <c r="B2022" s="95">
        <v>43565</v>
      </c>
      <c r="C2022" s="96">
        <v>365.87017711999999</v>
      </c>
      <c r="D2022" s="96">
        <v>137.62740572999999</v>
      </c>
      <c r="E2022" s="96">
        <v>247.47123228000001</v>
      </c>
      <c r="F2022" s="96">
        <v>218.67478381000001</v>
      </c>
      <c r="G2022" s="49"/>
      <c r="H2022" s="97">
        <v>137.62740572999999</v>
      </c>
      <c r="I2022" s="98">
        <v>3689140.28</v>
      </c>
    </row>
    <row r="2023" spans="2:9" ht="15.95" customHeight="1" x14ac:dyDescent="0.2">
      <c r="B2023" s="95">
        <v>43566</v>
      </c>
      <c r="C2023" s="96">
        <v>365.77716321999998</v>
      </c>
      <c r="D2023" s="96">
        <v>137.5924172</v>
      </c>
      <c r="E2023" s="96">
        <v>247.94388050000001</v>
      </c>
      <c r="F2023" s="96">
        <v>218.72862198999999</v>
      </c>
      <c r="G2023" s="49"/>
      <c r="H2023" s="97">
        <v>137.5924172</v>
      </c>
      <c r="I2023" s="98">
        <v>1959879.96</v>
      </c>
    </row>
    <row r="2024" spans="2:9" ht="15.95" customHeight="1" x14ac:dyDescent="0.2">
      <c r="B2024" s="95">
        <v>43567</v>
      </c>
      <c r="C2024" s="96">
        <v>365.10281243999998</v>
      </c>
      <c r="D2024" s="96">
        <v>137.33875030999999</v>
      </c>
      <c r="E2024" s="96">
        <v>247.59687294</v>
      </c>
      <c r="F2024" s="96">
        <v>218.7824736</v>
      </c>
      <c r="G2024" s="49"/>
      <c r="H2024" s="97">
        <v>137.33875030999999</v>
      </c>
      <c r="I2024" s="98">
        <v>2880803.15</v>
      </c>
    </row>
    <row r="2025" spans="2:9" ht="15.95" customHeight="1" x14ac:dyDescent="0.2">
      <c r="B2025" s="95">
        <v>43570</v>
      </c>
      <c r="C2025" s="96">
        <v>367.40490648000002</v>
      </c>
      <c r="D2025" s="96">
        <v>138.20471656999999</v>
      </c>
      <c r="E2025" s="96">
        <v>248.07650121</v>
      </c>
      <c r="F2025" s="96">
        <v>218.83633824</v>
      </c>
      <c r="G2025" s="49"/>
      <c r="H2025" s="97">
        <v>138.20471656999999</v>
      </c>
      <c r="I2025" s="98">
        <v>2770247.99</v>
      </c>
    </row>
    <row r="2026" spans="2:9" ht="15.95" customHeight="1" x14ac:dyDescent="0.2">
      <c r="B2026" s="95">
        <v>43571</v>
      </c>
      <c r="C2026" s="96">
        <v>372.05560150000002</v>
      </c>
      <c r="D2026" s="96">
        <v>139.95414337</v>
      </c>
      <c r="E2026" s="96">
        <v>247.67863908999999</v>
      </c>
      <c r="F2026" s="96">
        <v>218.89021631</v>
      </c>
      <c r="G2026" s="49"/>
      <c r="H2026" s="97">
        <v>139.95414337</v>
      </c>
      <c r="I2026" s="98">
        <v>2305441.41</v>
      </c>
    </row>
    <row r="2027" spans="2:9" ht="15.95" customHeight="1" x14ac:dyDescent="0.2">
      <c r="B2027" s="95">
        <v>43572</v>
      </c>
      <c r="C2027" s="96">
        <v>372.05560150000002</v>
      </c>
      <c r="D2027" s="96">
        <v>139.95414337</v>
      </c>
      <c r="E2027" s="96">
        <v>247.98775502000001</v>
      </c>
      <c r="F2027" s="96">
        <v>218.94410780999999</v>
      </c>
      <c r="G2027" s="49"/>
      <c r="H2027" s="97">
        <v>139.95414337</v>
      </c>
      <c r="I2027" s="98">
        <v>2029307.61</v>
      </c>
    </row>
    <row r="2028" spans="2:9" ht="15.95" customHeight="1" x14ac:dyDescent="0.2">
      <c r="B2028" s="95">
        <v>43573</v>
      </c>
      <c r="C2028" s="96">
        <v>376.70629651000002</v>
      </c>
      <c r="D2028" s="96">
        <v>141.70357016</v>
      </c>
      <c r="E2028" s="96">
        <v>248.52721217000001</v>
      </c>
      <c r="F2028" s="96">
        <v>218.99801234</v>
      </c>
      <c r="G2028" s="49"/>
      <c r="H2028" s="97">
        <v>141.70357016</v>
      </c>
      <c r="I2028" s="98">
        <v>2124537.0099999998</v>
      </c>
    </row>
    <row r="2029" spans="2:9" ht="15.95" customHeight="1" x14ac:dyDescent="0.2">
      <c r="B2029" s="95">
        <v>43577</v>
      </c>
      <c r="C2029" s="96">
        <v>375.31108800999999</v>
      </c>
      <c r="D2029" s="96">
        <v>141.17874212000001</v>
      </c>
      <c r="E2029" s="96">
        <v>248.4594061</v>
      </c>
      <c r="F2029" s="96">
        <v>219.05193030000001</v>
      </c>
      <c r="G2029" s="49"/>
      <c r="H2029" s="97">
        <v>141.17874212000001</v>
      </c>
      <c r="I2029" s="98">
        <v>2020780.14</v>
      </c>
    </row>
    <row r="2030" spans="2:9" ht="15.95" customHeight="1" x14ac:dyDescent="0.2">
      <c r="B2030" s="95">
        <v>43578</v>
      </c>
      <c r="C2030" s="96">
        <v>374.38094900999999</v>
      </c>
      <c r="D2030" s="96">
        <v>140.82885676000001</v>
      </c>
      <c r="E2030" s="96">
        <v>248.67578725000001</v>
      </c>
      <c r="F2030" s="96">
        <v>219.10586129000001</v>
      </c>
      <c r="G2030" s="49"/>
      <c r="H2030" s="97">
        <v>140.82885676000001</v>
      </c>
      <c r="I2030" s="98">
        <v>2969737.19</v>
      </c>
    </row>
    <row r="2031" spans="2:9" ht="15.95" customHeight="1" x14ac:dyDescent="0.2">
      <c r="B2031" s="95">
        <v>43579</v>
      </c>
      <c r="C2031" s="96">
        <v>372.61368490000001</v>
      </c>
      <c r="D2031" s="96">
        <v>140.16407458</v>
      </c>
      <c r="E2031" s="96">
        <v>248.57407814000001</v>
      </c>
      <c r="F2031" s="96">
        <v>219.15980572000001</v>
      </c>
      <c r="G2031" s="49"/>
      <c r="H2031" s="97">
        <v>140.16407458</v>
      </c>
      <c r="I2031" s="98">
        <v>1490388.73</v>
      </c>
    </row>
    <row r="2032" spans="2:9" ht="15.95" customHeight="1" x14ac:dyDescent="0.2">
      <c r="B2032" s="95">
        <v>43580</v>
      </c>
      <c r="C2032" s="96">
        <v>372.07885497000001</v>
      </c>
      <c r="D2032" s="96">
        <v>139.96289049999999</v>
      </c>
      <c r="E2032" s="96">
        <v>248.41952017</v>
      </c>
      <c r="F2032" s="96">
        <v>219.21376355999999</v>
      </c>
      <c r="G2032" s="49"/>
      <c r="H2032" s="97">
        <v>139.96289049999999</v>
      </c>
      <c r="I2032" s="98">
        <v>2410254.2799999998</v>
      </c>
    </row>
    <row r="2033" spans="2:9" ht="15.95" customHeight="1" x14ac:dyDescent="0.2">
      <c r="B2033" s="95">
        <v>43581</v>
      </c>
      <c r="C2033" s="96">
        <v>369.05590321</v>
      </c>
      <c r="D2033" s="96">
        <v>138.82576308</v>
      </c>
      <c r="E2033" s="96">
        <v>249.08960372999999</v>
      </c>
      <c r="F2033" s="96">
        <v>219.26773445000001</v>
      </c>
      <c r="G2033" s="49"/>
      <c r="H2033" s="97">
        <v>138.82576308</v>
      </c>
      <c r="I2033" s="98">
        <v>2648101.89</v>
      </c>
    </row>
    <row r="2034" spans="2:9" ht="15.95" customHeight="1" x14ac:dyDescent="0.2">
      <c r="B2034" s="95">
        <v>43584</v>
      </c>
      <c r="C2034" s="96">
        <v>367.42815995000001</v>
      </c>
      <c r="D2034" s="96">
        <v>138.21346371000001</v>
      </c>
      <c r="E2034" s="96">
        <v>249.13048681000001</v>
      </c>
      <c r="F2034" s="96">
        <v>219.32171875</v>
      </c>
      <c r="G2034" s="49"/>
      <c r="H2034" s="97">
        <v>138.21346371000001</v>
      </c>
      <c r="I2034" s="98">
        <v>2360426.39</v>
      </c>
    </row>
    <row r="2035" spans="2:9" ht="15.95" customHeight="1" x14ac:dyDescent="0.2">
      <c r="B2035" s="95">
        <v>43585</v>
      </c>
      <c r="C2035" s="96">
        <v>366.24223272</v>
      </c>
      <c r="D2035" s="96">
        <v>137.76735987999999</v>
      </c>
      <c r="E2035" s="96">
        <v>250.12962926</v>
      </c>
      <c r="F2035" s="96">
        <v>219.37571649</v>
      </c>
      <c r="G2035" s="49"/>
      <c r="H2035" s="97">
        <v>137.76735987999999</v>
      </c>
      <c r="I2035" s="98">
        <v>2683729.12</v>
      </c>
    </row>
    <row r="2036" spans="2:9" ht="15.95" customHeight="1" x14ac:dyDescent="0.2">
      <c r="B2036" s="95">
        <v>43587</v>
      </c>
      <c r="C2036" s="96">
        <v>359.58328304000003</v>
      </c>
      <c r="D2036" s="96">
        <v>134.61839165000001</v>
      </c>
      <c r="E2036" s="96">
        <v>249.65398959000001</v>
      </c>
      <c r="F2036" s="96">
        <v>219.42972725999999</v>
      </c>
      <c r="G2036" s="49"/>
      <c r="H2036" s="97">
        <v>134.61839165000001</v>
      </c>
      <c r="I2036" s="98">
        <v>3837741.83</v>
      </c>
    </row>
    <row r="2037" spans="2:9" ht="15.95" customHeight="1" x14ac:dyDescent="0.2">
      <c r="B2037" s="95">
        <v>43588</v>
      </c>
      <c r="C2037" s="96">
        <v>352.78414493999998</v>
      </c>
      <c r="D2037" s="96">
        <v>132.07297567000001</v>
      </c>
      <c r="E2037" s="96">
        <v>249.83247911000001</v>
      </c>
      <c r="F2037" s="96">
        <v>219.48375146000001</v>
      </c>
      <c r="G2037" s="49"/>
      <c r="H2037" s="97">
        <v>132.07297567000001</v>
      </c>
      <c r="I2037" s="98">
        <v>4911402.99</v>
      </c>
    </row>
    <row r="2038" spans="2:9" ht="15.95" customHeight="1" x14ac:dyDescent="0.2">
      <c r="B2038" s="95">
        <v>43591</v>
      </c>
      <c r="C2038" s="96">
        <v>351.63927288999997</v>
      </c>
      <c r="D2038" s="96">
        <v>131.64436610000001</v>
      </c>
      <c r="E2038" s="96">
        <v>248.91410565999999</v>
      </c>
      <c r="F2038" s="96">
        <v>219.53778908000001</v>
      </c>
      <c r="G2038" s="49"/>
      <c r="H2038" s="97">
        <v>131.64436610000001</v>
      </c>
      <c r="I2038" s="98">
        <v>3335063.11</v>
      </c>
    </row>
    <row r="2039" spans="2:9" ht="15.95" customHeight="1" x14ac:dyDescent="0.2">
      <c r="B2039" s="95">
        <v>43592</v>
      </c>
      <c r="C2039" s="96">
        <v>348.13456251999997</v>
      </c>
      <c r="D2039" s="96">
        <v>130.33229600999999</v>
      </c>
      <c r="E2039" s="96">
        <v>248.89416269</v>
      </c>
      <c r="F2039" s="96">
        <v>219.59183974000001</v>
      </c>
      <c r="G2039" s="49"/>
      <c r="H2039" s="97">
        <v>130.33229600999999</v>
      </c>
      <c r="I2039" s="98">
        <v>4135424.99</v>
      </c>
    </row>
    <row r="2040" spans="2:9" ht="15.95" customHeight="1" x14ac:dyDescent="0.2">
      <c r="B2040" s="95">
        <v>43593</v>
      </c>
      <c r="C2040" s="96">
        <v>345.58780632999998</v>
      </c>
      <c r="D2040" s="96">
        <v>129.37885840999999</v>
      </c>
      <c r="E2040" s="96">
        <v>248.93404862</v>
      </c>
      <c r="F2040" s="96">
        <v>219.64590382</v>
      </c>
      <c r="G2040" s="49"/>
      <c r="H2040" s="97">
        <v>129.37885840999999</v>
      </c>
      <c r="I2040" s="98">
        <v>3321376</v>
      </c>
    </row>
    <row r="2041" spans="2:9" ht="15.95" customHeight="1" x14ac:dyDescent="0.2">
      <c r="B2041" s="95">
        <v>43594</v>
      </c>
      <c r="C2041" s="96">
        <v>351.63927288999997</v>
      </c>
      <c r="D2041" s="96">
        <v>131.64436610000001</v>
      </c>
      <c r="E2041" s="96">
        <v>248.6189498</v>
      </c>
      <c r="F2041" s="96">
        <v>219.69998133000001</v>
      </c>
      <c r="G2041" s="49"/>
      <c r="H2041" s="97">
        <v>131.64436610000001</v>
      </c>
      <c r="I2041" s="98">
        <v>2695696.11</v>
      </c>
    </row>
    <row r="2042" spans="2:9" ht="15.95" customHeight="1" x14ac:dyDescent="0.2">
      <c r="B2042" s="95">
        <v>43595</v>
      </c>
      <c r="C2042" s="96">
        <v>348.92896353999998</v>
      </c>
      <c r="D2042" s="96">
        <v>130.62969856000001</v>
      </c>
      <c r="E2042" s="96">
        <v>248.48832339000001</v>
      </c>
      <c r="F2042" s="96">
        <v>219.75407186999999</v>
      </c>
      <c r="G2042" s="49"/>
      <c r="H2042" s="97">
        <v>130.62969856000001</v>
      </c>
      <c r="I2042" s="98">
        <v>2825394.47</v>
      </c>
    </row>
    <row r="2043" spans="2:9" ht="15.95" customHeight="1" x14ac:dyDescent="0.2">
      <c r="B2043" s="95">
        <v>43598</v>
      </c>
      <c r="C2043" s="96">
        <v>346.77940784999998</v>
      </c>
      <c r="D2043" s="96">
        <v>129.82496223999999</v>
      </c>
      <c r="E2043" s="96">
        <v>247.71453643000001</v>
      </c>
      <c r="F2043" s="96">
        <v>219.80817585</v>
      </c>
      <c r="G2043" s="49"/>
      <c r="H2043" s="97">
        <v>129.82496223999999</v>
      </c>
      <c r="I2043" s="98">
        <v>2017628.14</v>
      </c>
    </row>
    <row r="2044" spans="2:9" ht="15.95" customHeight="1" x14ac:dyDescent="0.2">
      <c r="B2044" s="95">
        <v>43599</v>
      </c>
      <c r="C2044" s="96">
        <v>356.28885530000002</v>
      </c>
      <c r="D2044" s="96">
        <v>133.38504576</v>
      </c>
      <c r="E2044" s="96">
        <v>248.17721316999999</v>
      </c>
      <c r="F2044" s="96">
        <v>219.86229324000001</v>
      </c>
      <c r="G2044" s="49"/>
      <c r="H2044" s="97">
        <v>133.38504576</v>
      </c>
      <c r="I2044" s="98">
        <v>2379923.23</v>
      </c>
    </row>
    <row r="2045" spans="2:9" ht="15.95" customHeight="1" x14ac:dyDescent="0.2">
      <c r="B2045" s="95">
        <v>43600</v>
      </c>
      <c r="C2045" s="96">
        <v>357.27017419999999</v>
      </c>
      <c r="D2045" s="96">
        <v>133.75242539000001</v>
      </c>
      <c r="E2045" s="96">
        <v>248.39359432000001</v>
      </c>
      <c r="F2045" s="96">
        <v>219.91642406</v>
      </c>
      <c r="G2045" s="49"/>
      <c r="H2045" s="97">
        <v>133.75242539000001</v>
      </c>
      <c r="I2045" s="98">
        <v>3210628.63</v>
      </c>
    </row>
    <row r="2046" spans="2:9" ht="15.95" customHeight="1" x14ac:dyDescent="0.2">
      <c r="B2046" s="95">
        <v>43601</v>
      </c>
      <c r="C2046" s="96">
        <v>357.73746891000002</v>
      </c>
      <c r="D2046" s="96">
        <v>133.92736807</v>
      </c>
      <c r="E2046" s="96">
        <v>248.97592883999999</v>
      </c>
      <c r="F2046" s="96">
        <v>219.97056792000001</v>
      </c>
      <c r="G2046" s="49"/>
      <c r="H2046" s="97">
        <v>133.92736807</v>
      </c>
      <c r="I2046" s="98">
        <v>3131906.68</v>
      </c>
    </row>
    <row r="2047" spans="2:9" ht="15.95" customHeight="1" x14ac:dyDescent="0.2">
      <c r="B2047" s="95">
        <v>43602</v>
      </c>
      <c r="C2047" s="96">
        <v>359.70010672000001</v>
      </c>
      <c r="D2047" s="96">
        <v>134.66212732</v>
      </c>
      <c r="E2047" s="96">
        <v>249.02379195</v>
      </c>
      <c r="F2047" s="96">
        <v>220.02472520000001</v>
      </c>
      <c r="G2047" s="49"/>
      <c r="H2047" s="97">
        <v>134.66212732</v>
      </c>
      <c r="I2047" s="98">
        <v>2670265.38</v>
      </c>
    </row>
    <row r="2048" spans="2:9" ht="15.95" customHeight="1" x14ac:dyDescent="0.2">
      <c r="B2048" s="95">
        <v>43605</v>
      </c>
      <c r="C2048" s="96">
        <v>357.50382156000001</v>
      </c>
      <c r="D2048" s="96">
        <v>133.83989672999999</v>
      </c>
      <c r="E2048" s="96">
        <v>249.05370640000001</v>
      </c>
      <c r="F2048" s="96">
        <v>220.07889591</v>
      </c>
      <c r="G2048" s="49"/>
      <c r="H2048" s="97">
        <v>133.83989672999999</v>
      </c>
      <c r="I2048" s="98">
        <v>2401265.89</v>
      </c>
    </row>
    <row r="2049" spans="2:9" ht="15.95" customHeight="1" x14ac:dyDescent="0.2">
      <c r="B2049" s="95">
        <v>43606</v>
      </c>
      <c r="C2049" s="96">
        <v>360.47114299999998</v>
      </c>
      <c r="D2049" s="96">
        <v>134.95078273999999</v>
      </c>
      <c r="E2049" s="96">
        <v>249.62208085</v>
      </c>
      <c r="F2049" s="96">
        <v>220.13308004000001</v>
      </c>
      <c r="G2049" s="49"/>
      <c r="H2049" s="97">
        <v>134.95078273999999</v>
      </c>
      <c r="I2049" s="98">
        <v>2018114.61</v>
      </c>
    </row>
    <row r="2050" spans="2:9" ht="15.95" customHeight="1" x14ac:dyDescent="0.2">
      <c r="B2050" s="95">
        <v>43607</v>
      </c>
      <c r="C2050" s="96">
        <v>358.46177571999999</v>
      </c>
      <c r="D2050" s="96">
        <v>134.19852922000001</v>
      </c>
      <c r="E2050" s="96">
        <v>250.28119577999999</v>
      </c>
      <c r="F2050" s="96">
        <v>220.18727720999999</v>
      </c>
      <c r="G2050" s="49"/>
      <c r="H2050" s="97">
        <v>134.19852922000001</v>
      </c>
      <c r="I2050" s="98">
        <v>2511986.84</v>
      </c>
    </row>
    <row r="2051" spans="2:9" ht="15.95" customHeight="1" x14ac:dyDescent="0.2">
      <c r="B2051" s="95">
        <v>43608</v>
      </c>
      <c r="C2051" s="96">
        <v>360.93843771000002</v>
      </c>
      <c r="D2051" s="96">
        <v>135.12572542000001</v>
      </c>
      <c r="E2051" s="96">
        <v>250.33005603999999</v>
      </c>
      <c r="F2051" s="96">
        <v>220.24148779999999</v>
      </c>
      <c r="G2051" s="49"/>
      <c r="H2051" s="97">
        <v>135.12572542000001</v>
      </c>
      <c r="I2051" s="98">
        <v>1142441.17</v>
      </c>
    </row>
    <row r="2052" spans="2:9" ht="15.95" customHeight="1" x14ac:dyDescent="0.2">
      <c r="B2052" s="95">
        <v>43609</v>
      </c>
      <c r="C2052" s="96">
        <v>362.03658029000002</v>
      </c>
      <c r="D2052" s="96">
        <v>135.53684071999999</v>
      </c>
      <c r="E2052" s="96">
        <v>251.03902837999999</v>
      </c>
      <c r="F2052" s="96">
        <v>220.29571182000001</v>
      </c>
      <c r="G2052" s="49"/>
      <c r="H2052" s="97">
        <v>135.53684071999999</v>
      </c>
      <c r="I2052" s="98">
        <v>2465717.7200000002</v>
      </c>
    </row>
    <row r="2053" spans="2:9" ht="15.95" customHeight="1" x14ac:dyDescent="0.2">
      <c r="B2053" s="95">
        <v>43612</v>
      </c>
      <c r="C2053" s="96">
        <v>361.75620345999999</v>
      </c>
      <c r="D2053" s="96">
        <v>135.43187510999999</v>
      </c>
      <c r="E2053" s="96">
        <v>251.20156352999999</v>
      </c>
      <c r="F2053" s="96">
        <v>220.34994925999999</v>
      </c>
      <c r="G2053" s="49"/>
      <c r="H2053" s="97">
        <v>135.43187510999999</v>
      </c>
      <c r="I2053" s="98">
        <v>1889963.56</v>
      </c>
    </row>
    <row r="2054" spans="2:9" ht="15.95" customHeight="1" x14ac:dyDescent="0.2">
      <c r="B2054" s="95">
        <v>43613</v>
      </c>
      <c r="C2054" s="96">
        <v>361.70947398999999</v>
      </c>
      <c r="D2054" s="96">
        <v>135.41438084000001</v>
      </c>
      <c r="E2054" s="96">
        <v>251.52862812000001</v>
      </c>
      <c r="F2054" s="96">
        <v>220.40420012000001</v>
      </c>
      <c r="G2054" s="49"/>
      <c r="H2054" s="97">
        <v>135.41438084000001</v>
      </c>
      <c r="I2054" s="98">
        <v>2036995.98</v>
      </c>
    </row>
    <row r="2055" spans="2:9" ht="15.95" customHeight="1" x14ac:dyDescent="0.2">
      <c r="B2055" s="95">
        <v>43614</v>
      </c>
      <c r="C2055" s="96">
        <v>361.68610925000002</v>
      </c>
      <c r="D2055" s="96">
        <v>135.40563370999999</v>
      </c>
      <c r="E2055" s="96">
        <v>252.14287139000001</v>
      </c>
      <c r="F2055" s="96">
        <v>220.45846402999999</v>
      </c>
      <c r="G2055" s="49"/>
      <c r="H2055" s="97">
        <v>135.40563370999999</v>
      </c>
      <c r="I2055" s="98">
        <v>1893798.42</v>
      </c>
    </row>
    <row r="2056" spans="2:9" ht="15.95" customHeight="1" x14ac:dyDescent="0.2">
      <c r="B2056" s="95">
        <v>43615</v>
      </c>
      <c r="C2056" s="96">
        <v>361.68610925000002</v>
      </c>
      <c r="D2056" s="96">
        <v>135.40563370999999</v>
      </c>
      <c r="E2056" s="96">
        <v>253.65055939999999</v>
      </c>
      <c r="F2056" s="96">
        <v>220.51274136000001</v>
      </c>
      <c r="G2056" s="49"/>
      <c r="H2056" s="97">
        <v>135.40563370999999</v>
      </c>
      <c r="I2056" s="98">
        <v>2176456.14</v>
      </c>
    </row>
    <row r="2057" spans="2:9" ht="15.95" customHeight="1" x14ac:dyDescent="0.2">
      <c r="B2057" s="95">
        <v>43616</v>
      </c>
      <c r="C2057" s="96">
        <v>361.68610925000002</v>
      </c>
      <c r="D2057" s="96">
        <v>135.40563370999999</v>
      </c>
      <c r="E2057" s="96">
        <v>254.54101270000001</v>
      </c>
      <c r="F2057" s="96">
        <v>220.56703211000001</v>
      </c>
      <c r="G2057" s="49"/>
      <c r="H2057" s="97">
        <v>135.40563370999999</v>
      </c>
      <c r="I2057" s="98">
        <v>2736325.8</v>
      </c>
    </row>
    <row r="2058" spans="2:9" ht="15.95" customHeight="1" x14ac:dyDescent="0.2">
      <c r="B2058" s="95">
        <v>43619</v>
      </c>
      <c r="C2058" s="96">
        <v>363.42351737000001</v>
      </c>
      <c r="D2058" s="96">
        <v>135.39688656999999</v>
      </c>
      <c r="E2058" s="96">
        <v>254.97078356</v>
      </c>
      <c r="F2058" s="96">
        <v>220.62133628999999</v>
      </c>
      <c r="G2058" s="49"/>
      <c r="H2058" s="97">
        <v>135.39688656999999</v>
      </c>
      <c r="I2058" s="98">
        <v>2127475.65</v>
      </c>
    </row>
    <row r="2059" spans="2:9" ht="15.95" customHeight="1" x14ac:dyDescent="0.2">
      <c r="B2059" s="95">
        <v>43620</v>
      </c>
      <c r="C2059" s="96">
        <v>367.41486035000003</v>
      </c>
      <c r="D2059" s="96">
        <v>136.88389935000001</v>
      </c>
      <c r="E2059" s="96">
        <v>255.000698</v>
      </c>
      <c r="F2059" s="96">
        <v>220.67565389000001</v>
      </c>
      <c r="G2059" s="49"/>
      <c r="H2059" s="97">
        <v>136.88389935000001</v>
      </c>
      <c r="I2059" s="98">
        <v>2770310.9</v>
      </c>
    </row>
    <row r="2060" spans="2:9" ht="15.95" customHeight="1" x14ac:dyDescent="0.2">
      <c r="B2060" s="95">
        <v>43621</v>
      </c>
      <c r="C2060" s="96">
        <v>369.34009637999998</v>
      </c>
      <c r="D2060" s="96">
        <v>137.60116432999999</v>
      </c>
      <c r="E2060" s="96">
        <v>255.15625312</v>
      </c>
      <c r="F2060" s="96">
        <v>220.72998491000001</v>
      </c>
      <c r="G2060" s="49"/>
      <c r="H2060" s="97">
        <v>137.60116432999999</v>
      </c>
      <c r="I2060" s="98">
        <v>1812041.3</v>
      </c>
    </row>
    <row r="2061" spans="2:9" ht="15.95" customHeight="1" x14ac:dyDescent="0.2">
      <c r="B2061" s="95">
        <v>43622</v>
      </c>
      <c r="C2061" s="96">
        <v>373.28448237999999</v>
      </c>
      <c r="D2061" s="96">
        <v>139.07068283999999</v>
      </c>
      <c r="E2061" s="96">
        <v>255.32975690000001</v>
      </c>
      <c r="F2061" s="96">
        <v>220.78432935999999</v>
      </c>
      <c r="G2061" s="49"/>
      <c r="H2061" s="97">
        <v>139.07068283999999</v>
      </c>
      <c r="I2061" s="98">
        <v>2511989.5699999998</v>
      </c>
    </row>
    <row r="2062" spans="2:9" ht="15.95" customHeight="1" x14ac:dyDescent="0.2">
      <c r="B2062" s="95">
        <v>43623</v>
      </c>
      <c r="C2062" s="96">
        <v>375.30363234999999</v>
      </c>
      <c r="D2062" s="96">
        <v>139.82293636</v>
      </c>
      <c r="E2062" s="96">
        <v>256.06664938</v>
      </c>
      <c r="F2062" s="96">
        <v>220.83868684000001</v>
      </c>
      <c r="G2062" s="49"/>
      <c r="H2062" s="97">
        <v>139.82293636</v>
      </c>
      <c r="I2062" s="98">
        <v>1962917.86</v>
      </c>
    </row>
    <row r="2063" spans="2:9" ht="15.95" customHeight="1" x14ac:dyDescent="0.2">
      <c r="B2063" s="95">
        <v>43626</v>
      </c>
      <c r="C2063" s="96">
        <v>368.78838487000002</v>
      </c>
      <c r="D2063" s="96">
        <v>137.39561896000001</v>
      </c>
      <c r="E2063" s="96">
        <v>255.77448497</v>
      </c>
      <c r="F2063" s="96">
        <v>220.89305775</v>
      </c>
      <c r="G2063" s="49"/>
      <c r="H2063" s="97">
        <v>137.39561896000001</v>
      </c>
      <c r="I2063" s="98">
        <v>6366391.2199999997</v>
      </c>
    </row>
    <row r="2064" spans="2:9" ht="15.95" customHeight="1" x14ac:dyDescent="0.2">
      <c r="B2064" s="95">
        <v>43627</v>
      </c>
      <c r="C2064" s="96">
        <v>364.18735478999997</v>
      </c>
      <c r="D2064" s="96">
        <v>135.68146146000001</v>
      </c>
      <c r="E2064" s="96">
        <v>255.29884530000001</v>
      </c>
      <c r="F2064" s="96">
        <v>220.94744209000001</v>
      </c>
      <c r="G2064" s="49"/>
      <c r="H2064" s="97">
        <v>135.68146146000001</v>
      </c>
      <c r="I2064" s="98">
        <v>6648184.2300000004</v>
      </c>
    </row>
    <row r="2065" spans="2:9" ht="15.95" customHeight="1" x14ac:dyDescent="0.2">
      <c r="B2065" s="95">
        <v>43628</v>
      </c>
      <c r="C2065" s="96">
        <v>360.17058250000002</v>
      </c>
      <c r="D2065" s="96">
        <v>134.18497475999999</v>
      </c>
      <c r="E2065" s="96">
        <v>255.24300500999999</v>
      </c>
      <c r="F2065" s="96">
        <v>221.00183985000001</v>
      </c>
      <c r="G2065" s="49"/>
      <c r="H2065" s="97">
        <v>134.18497475999999</v>
      </c>
      <c r="I2065" s="98">
        <v>6378875.8600000003</v>
      </c>
    </row>
    <row r="2066" spans="2:9" ht="15.95" customHeight="1" x14ac:dyDescent="0.2">
      <c r="B2066" s="95">
        <v>43629</v>
      </c>
      <c r="C2066" s="96">
        <v>362.72671032</v>
      </c>
      <c r="D2066" s="96">
        <v>135.13728448000001</v>
      </c>
      <c r="E2066" s="96">
        <v>255.17619608000001</v>
      </c>
      <c r="F2066" s="96">
        <v>221.05625103</v>
      </c>
      <c r="G2066" s="49"/>
      <c r="H2066" s="97">
        <v>135.13728448000001</v>
      </c>
      <c r="I2066" s="98">
        <v>4386617.29</v>
      </c>
    </row>
    <row r="2067" spans="2:9" ht="15.95" customHeight="1" x14ac:dyDescent="0.2">
      <c r="B2067" s="95">
        <v>43630</v>
      </c>
      <c r="C2067" s="96">
        <v>362.72671032</v>
      </c>
      <c r="D2067" s="96">
        <v>135.13728448000001</v>
      </c>
      <c r="E2067" s="96">
        <v>255.39357437999999</v>
      </c>
      <c r="F2067" s="96">
        <v>221.11067563</v>
      </c>
      <c r="G2067" s="49"/>
      <c r="H2067" s="97">
        <v>135.13728448000001</v>
      </c>
      <c r="I2067" s="98">
        <v>6112495.9400000004</v>
      </c>
    </row>
    <row r="2068" spans="2:9" ht="15.95" customHeight="1" x14ac:dyDescent="0.2">
      <c r="B2068" s="95">
        <v>43633</v>
      </c>
      <c r="C2068" s="96">
        <v>362.53195771999998</v>
      </c>
      <c r="D2068" s="96">
        <v>135.06472754999999</v>
      </c>
      <c r="E2068" s="96">
        <v>255.65283289999999</v>
      </c>
      <c r="F2068" s="96">
        <v>221.16511366</v>
      </c>
      <c r="G2068" s="49"/>
      <c r="H2068" s="97">
        <v>135.06472754999999</v>
      </c>
      <c r="I2068" s="98">
        <v>5826089.7400000002</v>
      </c>
    </row>
    <row r="2069" spans="2:9" ht="15.95" customHeight="1" x14ac:dyDescent="0.2">
      <c r="B2069" s="95">
        <v>43634</v>
      </c>
      <c r="C2069" s="96">
        <v>359.56198062999999</v>
      </c>
      <c r="D2069" s="96">
        <v>133.95823435</v>
      </c>
      <c r="E2069" s="96">
        <v>256.60112078999998</v>
      </c>
      <c r="F2069" s="96">
        <v>221.21956512</v>
      </c>
      <c r="G2069" s="49"/>
      <c r="H2069" s="97">
        <v>133.95823435</v>
      </c>
      <c r="I2069" s="98">
        <v>6261462.8399999999</v>
      </c>
    </row>
    <row r="2070" spans="2:9" ht="15.95" customHeight="1" x14ac:dyDescent="0.2">
      <c r="B2070" s="95">
        <v>43635</v>
      </c>
      <c r="C2070" s="96">
        <v>357.85789541999998</v>
      </c>
      <c r="D2070" s="96">
        <v>133.32336119999999</v>
      </c>
      <c r="E2070" s="96">
        <v>257.31308458000001</v>
      </c>
      <c r="F2070" s="96">
        <v>221.27402999</v>
      </c>
      <c r="G2070" s="49"/>
      <c r="H2070" s="97">
        <v>133.32336119999999</v>
      </c>
      <c r="I2070" s="98">
        <v>6501903.8099999996</v>
      </c>
    </row>
    <row r="2071" spans="2:9" ht="15.95" customHeight="1" x14ac:dyDescent="0.2">
      <c r="B2071" s="95">
        <v>43637</v>
      </c>
      <c r="C2071" s="96">
        <v>362.72671032</v>
      </c>
      <c r="D2071" s="96">
        <v>135.13728448000001</v>
      </c>
      <c r="E2071" s="96">
        <v>258.51564524999998</v>
      </c>
      <c r="F2071" s="96">
        <v>221.32850829</v>
      </c>
      <c r="G2071" s="49"/>
      <c r="H2071" s="97">
        <v>135.13728448000001</v>
      </c>
      <c r="I2071" s="98">
        <v>5104368.72</v>
      </c>
    </row>
    <row r="2072" spans="2:9" ht="15.95" customHeight="1" x14ac:dyDescent="0.2">
      <c r="B2072" s="95">
        <v>43640</v>
      </c>
      <c r="C2072" s="96">
        <v>361.02262510000003</v>
      </c>
      <c r="D2072" s="96">
        <v>134.50241133</v>
      </c>
      <c r="E2072" s="96">
        <v>259.06906248000001</v>
      </c>
      <c r="F2072" s="96">
        <v>221.38300002</v>
      </c>
      <c r="G2072" s="49"/>
      <c r="H2072" s="97">
        <v>134.50241133</v>
      </c>
      <c r="I2072" s="98">
        <v>5394156.7400000002</v>
      </c>
    </row>
    <row r="2073" spans="2:9" ht="15.95" customHeight="1" x14ac:dyDescent="0.2">
      <c r="B2073" s="95">
        <v>43641</v>
      </c>
      <c r="C2073" s="96">
        <v>360.02451804999998</v>
      </c>
      <c r="D2073" s="96">
        <v>134.13055706</v>
      </c>
      <c r="E2073" s="96">
        <v>259.07305107000002</v>
      </c>
      <c r="F2073" s="96">
        <v>221.43750516</v>
      </c>
      <c r="G2073" s="49"/>
      <c r="H2073" s="97">
        <v>134.13055706</v>
      </c>
      <c r="I2073" s="98">
        <v>4894418.4000000004</v>
      </c>
    </row>
    <row r="2074" spans="2:9" ht="15.95" customHeight="1" x14ac:dyDescent="0.2">
      <c r="B2074" s="95">
        <v>43642</v>
      </c>
      <c r="C2074" s="96">
        <v>360.29230287000001</v>
      </c>
      <c r="D2074" s="96">
        <v>134.23032284000001</v>
      </c>
      <c r="E2074" s="96">
        <v>259.72917455999999</v>
      </c>
      <c r="F2074" s="96">
        <v>221.49202374000001</v>
      </c>
      <c r="G2074" s="49"/>
      <c r="H2074" s="97">
        <v>134.23032284000001</v>
      </c>
      <c r="I2074" s="98">
        <v>5881938.5300000003</v>
      </c>
    </row>
    <row r="2075" spans="2:9" ht="15.95" customHeight="1" x14ac:dyDescent="0.2">
      <c r="B2075" s="95">
        <v>43643</v>
      </c>
      <c r="C2075" s="96">
        <v>360.68180805999998</v>
      </c>
      <c r="D2075" s="96">
        <v>134.37543669999999</v>
      </c>
      <c r="E2075" s="96">
        <v>260.19384559999997</v>
      </c>
      <c r="F2075" s="96">
        <v>221.54655572999999</v>
      </c>
      <c r="G2075" s="49"/>
      <c r="H2075" s="97">
        <v>134.37543669999999</v>
      </c>
      <c r="I2075" s="98">
        <v>5850646.7400000002</v>
      </c>
    </row>
    <row r="2076" spans="2:9" ht="15.95" customHeight="1" x14ac:dyDescent="0.2">
      <c r="B2076" s="95">
        <v>43644</v>
      </c>
      <c r="C2076" s="96">
        <v>361.60688289000001</v>
      </c>
      <c r="D2076" s="96">
        <v>134.72008212</v>
      </c>
      <c r="E2076" s="96">
        <v>261.86107731999999</v>
      </c>
      <c r="F2076" s="96">
        <v>221.60110115000001</v>
      </c>
      <c r="G2076" s="49"/>
      <c r="H2076" s="97">
        <v>134.72008212</v>
      </c>
      <c r="I2076" s="98">
        <v>9228785.3599999994</v>
      </c>
    </row>
    <row r="2077" spans="2:9" ht="15.95" customHeight="1" x14ac:dyDescent="0.2">
      <c r="B2077" s="95">
        <v>43647</v>
      </c>
      <c r="C2077" s="96">
        <v>371.02691469000001</v>
      </c>
      <c r="D2077" s="96">
        <v>137.53166321</v>
      </c>
      <c r="E2077" s="96">
        <v>262.10936721000002</v>
      </c>
      <c r="F2077" s="96">
        <v>221.65565999</v>
      </c>
      <c r="G2077" s="49"/>
      <c r="H2077" s="97">
        <v>137.53166321</v>
      </c>
      <c r="I2077" s="98">
        <v>5038520.5999999996</v>
      </c>
    </row>
    <row r="2078" spans="2:9" ht="15.95" customHeight="1" x14ac:dyDescent="0.2">
      <c r="B2078" s="95">
        <v>43648</v>
      </c>
      <c r="C2078" s="96">
        <v>372.83751819999998</v>
      </c>
      <c r="D2078" s="96">
        <v>138.20281482999999</v>
      </c>
      <c r="E2078" s="96">
        <v>262.33871128999999</v>
      </c>
      <c r="F2078" s="96">
        <v>221.71023226</v>
      </c>
      <c r="G2078" s="49"/>
      <c r="H2078" s="97">
        <v>138.20281482999999</v>
      </c>
      <c r="I2078" s="98">
        <v>4362830.3099999996</v>
      </c>
    </row>
    <row r="2079" spans="2:9" ht="15.95" customHeight="1" x14ac:dyDescent="0.2">
      <c r="B2079" s="95">
        <v>43649</v>
      </c>
      <c r="C2079" s="96">
        <v>375.57789108999998</v>
      </c>
      <c r="D2079" s="96">
        <v>139.21861186000001</v>
      </c>
      <c r="E2079" s="96">
        <v>263.14939274</v>
      </c>
      <c r="F2079" s="96">
        <v>221.76481795000001</v>
      </c>
      <c r="G2079" s="49"/>
      <c r="H2079" s="97">
        <v>139.21861186000001</v>
      </c>
      <c r="I2079" s="98">
        <v>4122994.29</v>
      </c>
    </row>
    <row r="2080" spans="2:9" ht="15.95" customHeight="1" x14ac:dyDescent="0.2">
      <c r="B2080" s="95">
        <v>43650</v>
      </c>
      <c r="C2080" s="96">
        <v>374.57471887000003</v>
      </c>
      <c r="D2080" s="96">
        <v>138.84675759000001</v>
      </c>
      <c r="E2080" s="96">
        <v>262.73557625000001</v>
      </c>
      <c r="F2080" s="96">
        <v>221.81941706000001</v>
      </c>
      <c r="G2080" s="49"/>
      <c r="H2080" s="97">
        <v>138.84675759000001</v>
      </c>
      <c r="I2080" s="98">
        <v>4441121.99</v>
      </c>
    </row>
    <row r="2081" spans="2:9" ht="15.95" customHeight="1" x14ac:dyDescent="0.2">
      <c r="B2081" s="95">
        <v>43651</v>
      </c>
      <c r="C2081" s="96">
        <v>374.57471887000003</v>
      </c>
      <c r="D2081" s="96">
        <v>138.84675759000001</v>
      </c>
      <c r="E2081" s="96">
        <v>263.36876532999997</v>
      </c>
      <c r="F2081" s="96">
        <v>221.8740296</v>
      </c>
      <c r="G2081" s="49"/>
      <c r="H2081" s="97">
        <v>138.84675759000001</v>
      </c>
      <c r="I2081" s="98">
        <v>3518257.9</v>
      </c>
    </row>
    <row r="2082" spans="2:9" ht="15.95" customHeight="1" x14ac:dyDescent="0.2">
      <c r="B2082" s="95">
        <v>43654</v>
      </c>
      <c r="C2082" s="96">
        <v>372.15242497999998</v>
      </c>
      <c r="D2082" s="96">
        <v>137.94886557000001</v>
      </c>
      <c r="E2082" s="96">
        <v>263.03571785000003</v>
      </c>
      <c r="F2082" s="96">
        <v>221.92865556000001</v>
      </c>
      <c r="G2082" s="49"/>
      <c r="H2082" s="97">
        <v>137.94886557000001</v>
      </c>
      <c r="I2082" s="98">
        <v>5252337.32</v>
      </c>
    </row>
    <row r="2083" spans="2:9" ht="15.95" customHeight="1" x14ac:dyDescent="0.2">
      <c r="B2083" s="95">
        <v>43655</v>
      </c>
      <c r="C2083" s="96">
        <v>372.15242497999998</v>
      </c>
      <c r="D2083" s="96">
        <v>137.94886557000001</v>
      </c>
      <c r="E2083" s="96">
        <v>263.03571785000003</v>
      </c>
      <c r="F2083" s="96">
        <v>221.98329494000001</v>
      </c>
      <c r="G2083" s="49"/>
      <c r="H2083" s="97">
        <v>137.94886557000001</v>
      </c>
      <c r="I2083" s="98">
        <v>0</v>
      </c>
    </row>
    <row r="2084" spans="2:9" ht="15.95" customHeight="1" x14ac:dyDescent="0.2">
      <c r="B2084" s="95">
        <v>43656</v>
      </c>
      <c r="C2084" s="96">
        <v>369.99927486000001</v>
      </c>
      <c r="D2084" s="96">
        <v>137.15073932000001</v>
      </c>
      <c r="E2084" s="96">
        <v>262.11634724999999</v>
      </c>
      <c r="F2084" s="96">
        <v>222.03794775</v>
      </c>
      <c r="G2084" s="49"/>
      <c r="H2084" s="97">
        <v>137.15073932000001</v>
      </c>
      <c r="I2084" s="98">
        <v>5744225.5099999998</v>
      </c>
    </row>
    <row r="2085" spans="2:9" ht="15.95" customHeight="1" x14ac:dyDescent="0.2">
      <c r="B2085" s="95">
        <v>43657</v>
      </c>
      <c r="C2085" s="96">
        <v>370.3907567</v>
      </c>
      <c r="D2085" s="96">
        <v>137.29585317999999</v>
      </c>
      <c r="E2085" s="96">
        <v>261.79127695</v>
      </c>
      <c r="F2085" s="96">
        <v>222.09261398999999</v>
      </c>
      <c r="G2085" s="49"/>
      <c r="H2085" s="97">
        <v>137.29585317999999</v>
      </c>
      <c r="I2085" s="98">
        <v>5204974.43</v>
      </c>
    </row>
    <row r="2086" spans="2:9" ht="15.95" customHeight="1" x14ac:dyDescent="0.2">
      <c r="B2086" s="95">
        <v>43658</v>
      </c>
      <c r="C2086" s="96">
        <v>371.90774883</v>
      </c>
      <c r="D2086" s="96">
        <v>137.85816940000001</v>
      </c>
      <c r="E2086" s="96">
        <v>261.66962487000001</v>
      </c>
      <c r="F2086" s="96">
        <v>222.14729363999999</v>
      </c>
      <c r="G2086" s="49"/>
      <c r="H2086" s="97">
        <v>137.85816940000001</v>
      </c>
      <c r="I2086" s="98">
        <v>4450926.3099999996</v>
      </c>
    </row>
    <row r="2087" spans="2:9" ht="15.95" customHeight="1" x14ac:dyDescent="0.2">
      <c r="B2087" s="95">
        <v>43661</v>
      </c>
      <c r="C2087" s="96">
        <v>374.3055751</v>
      </c>
      <c r="D2087" s="96">
        <v>138.74699181</v>
      </c>
      <c r="E2087" s="96">
        <v>261.26179128000001</v>
      </c>
      <c r="F2087" s="96">
        <v>222.20198672000001</v>
      </c>
      <c r="G2087" s="49"/>
      <c r="H2087" s="97">
        <v>138.74699181</v>
      </c>
      <c r="I2087" s="98">
        <v>3390174.91</v>
      </c>
    </row>
    <row r="2088" spans="2:9" ht="15.95" customHeight="1" x14ac:dyDescent="0.2">
      <c r="B2088" s="95">
        <v>43662</v>
      </c>
      <c r="C2088" s="96">
        <v>382.62456422000002</v>
      </c>
      <c r="D2088" s="96">
        <v>141.83066138999999</v>
      </c>
      <c r="E2088" s="96">
        <v>261.60481024000001</v>
      </c>
      <c r="F2088" s="96">
        <v>222.25669321999999</v>
      </c>
      <c r="G2088" s="49"/>
      <c r="H2088" s="97">
        <v>141.83066138999999</v>
      </c>
      <c r="I2088" s="98">
        <v>5333854.3099999996</v>
      </c>
    </row>
    <row r="2089" spans="2:9" ht="15.95" customHeight="1" x14ac:dyDescent="0.2">
      <c r="B2089" s="95">
        <v>43663</v>
      </c>
      <c r="C2089" s="96">
        <v>381.45011870000002</v>
      </c>
      <c r="D2089" s="96">
        <v>141.39531980000001</v>
      </c>
      <c r="E2089" s="96">
        <v>262.10039288000002</v>
      </c>
      <c r="F2089" s="96">
        <v>222.31141353000001</v>
      </c>
      <c r="G2089" s="49"/>
      <c r="H2089" s="97">
        <v>141.39531980000001</v>
      </c>
      <c r="I2089" s="98">
        <v>3632013.36</v>
      </c>
    </row>
    <row r="2090" spans="2:9" ht="15.95" customHeight="1" x14ac:dyDescent="0.2">
      <c r="B2090" s="95">
        <v>43664</v>
      </c>
      <c r="C2090" s="96">
        <v>381.22991016999998</v>
      </c>
      <c r="D2090" s="96">
        <v>141.31369325</v>
      </c>
      <c r="E2090" s="96">
        <v>262.14227310000001</v>
      </c>
      <c r="F2090" s="96">
        <v>222.36614727</v>
      </c>
      <c r="G2090" s="49"/>
      <c r="H2090" s="97">
        <v>141.31369325</v>
      </c>
      <c r="I2090" s="98">
        <v>4646864.6900000004</v>
      </c>
    </row>
    <row r="2091" spans="2:9" ht="15.95" customHeight="1" x14ac:dyDescent="0.2">
      <c r="B2091" s="95">
        <v>43665</v>
      </c>
      <c r="C2091" s="96">
        <v>378.04912021000001</v>
      </c>
      <c r="D2091" s="96">
        <v>140.13464311999999</v>
      </c>
      <c r="E2091" s="96">
        <v>261.72247372999999</v>
      </c>
      <c r="F2091" s="96">
        <v>222.42089442</v>
      </c>
      <c r="G2091" s="49"/>
      <c r="H2091" s="97">
        <v>140.13464311999999</v>
      </c>
      <c r="I2091" s="98">
        <v>3606021.66</v>
      </c>
    </row>
    <row r="2092" spans="2:9" ht="15.95" customHeight="1" x14ac:dyDescent="0.2">
      <c r="B2092" s="95">
        <v>43668</v>
      </c>
      <c r="C2092" s="96">
        <v>384.38623251000001</v>
      </c>
      <c r="D2092" s="96">
        <v>142.48367377</v>
      </c>
      <c r="E2092" s="96">
        <v>261.4382865</v>
      </c>
      <c r="F2092" s="96">
        <v>222.47565501</v>
      </c>
      <c r="G2092" s="49"/>
      <c r="H2092" s="97">
        <v>142.48367377</v>
      </c>
      <c r="I2092" s="98">
        <v>3792466.99</v>
      </c>
    </row>
    <row r="2093" spans="2:9" ht="15.95" customHeight="1" x14ac:dyDescent="0.2">
      <c r="B2093" s="95">
        <v>43669</v>
      </c>
      <c r="C2093" s="96">
        <v>387.05320254999998</v>
      </c>
      <c r="D2093" s="96">
        <v>143.47226196</v>
      </c>
      <c r="E2093" s="96">
        <v>261.93586342999998</v>
      </c>
      <c r="F2093" s="96">
        <v>222.53042901000001</v>
      </c>
      <c r="G2093" s="49"/>
      <c r="H2093" s="97">
        <v>143.47226196</v>
      </c>
      <c r="I2093" s="98">
        <v>3068932.65</v>
      </c>
    </row>
    <row r="2094" spans="2:9" ht="15.95" customHeight="1" x14ac:dyDescent="0.2">
      <c r="B2094" s="95">
        <v>43670</v>
      </c>
      <c r="C2094" s="96">
        <v>388.03190714999999</v>
      </c>
      <c r="D2094" s="96">
        <v>143.83504661000001</v>
      </c>
      <c r="E2094" s="96">
        <v>262.10837006000003</v>
      </c>
      <c r="F2094" s="96">
        <v>222.58521644000001</v>
      </c>
      <c r="G2094" s="49"/>
      <c r="H2094" s="97">
        <v>143.83504661000001</v>
      </c>
      <c r="I2094" s="98">
        <v>3875059.35</v>
      </c>
    </row>
    <row r="2095" spans="2:9" ht="15.95" customHeight="1" x14ac:dyDescent="0.2">
      <c r="B2095" s="95">
        <v>43671</v>
      </c>
      <c r="C2095" s="96">
        <v>388.30105092000002</v>
      </c>
      <c r="D2095" s="96">
        <v>143.93481238999999</v>
      </c>
      <c r="E2095" s="96">
        <v>261.82916857999999</v>
      </c>
      <c r="F2095" s="96">
        <v>222.64001729</v>
      </c>
      <c r="G2095" s="49"/>
      <c r="H2095" s="97">
        <v>143.93481238999999</v>
      </c>
      <c r="I2095" s="98">
        <v>3453494.62</v>
      </c>
    </row>
    <row r="2096" spans="2:9" ht="15.95" customHeight="1" x14ac:dyDescent="0.2">
      <c r="B2096" s="95">
        <v>43672</v>
      </c>
      <c r="C2096" s="96">
        <v>388.79040321999997</v>
      </c>
      <c r="D2096" s="96">
        <v>144.11620472000001</v>
      </c>
      <c r="E2096" s="96">
        <v>262.62389566000002</v>
      </c>
      <c r="F2096" s="96">
        <v>222.69483195000001</v>
      </c>
      <c r="G2096" s="49"/>
      <c r="H2096" s="97">
        <v>144.11620472000001</v>
      </c>
      <c r="I2096" s="98">
        <v>2981126.36</v>
      </c>
    </row>
    <row r="2097" spans="2:9" ht="15.95" customHeight="1" x14ac:dyDescent="0.2">
      <c r="B2097" s="95">
        <v>43675</v>
      </c>
      <c r="C2097" s="96">
        <v>390.87015050000002</v>
      </c>
      <c r="D2097" s="96">
        <v>144.88712211999999</v>
      </c>
      <c r="E2097" s="96">
        <v>263.66292404000001</v>
      </c>
      <c r="F2097" s="96">
        <v>222.74966003</v>
      </c>
      <c r="G2097" s="49"/>
      <c r="H2097" s="97">
        <v>144.88712211999999</v>
      </c>
      <c r="I2097" s="98">
        <v>3966085.42</v>
      </c>
    </row>
    <row r="2098" spans="2:9" ht="15.95" customHeight="1" x14ac:dyDescent="0.2">
      <c r="B2098" s="95">
        <v>43676</v>
      </c>
      <c r="C2098" s="96">
        <v>390.99248856999998</v>
      </c>
      <c r="D2098" s="96">
        <v>144.93247020000001</v>
      </c>
      <c r="E2098" s="96">
        <v>264.25921863000002</v>
      </c>
      <c r="F2098" s="96">
        <v>222.80450153999999</v>
      </c>
      <c r="G2098" s="49"/>
      <c r="H2098" s="97">
        <v>144.93247020000001</v>
      </c>
      <c r="I2098" s="98">
        <v>3718369.94</v>
      </c>
    </row>
    <row r="2099" spans="2:9" ht="15.95" customHeight="1" x14ac:dyDescent="0.2">
      <c r="B2099" s="95">
        <v>43677</v>
      </c>
      <c r="C2099" s="96">
        <v>391.11482665</v>
      </c>
      <c r="D2099" s="96">
        <v>144.97781828000001</v>
      </c>
      <c r="E2099" s="96">
        <v>265.19653790000001</v>
      </c>
      <c r="F2099" s="96">
        <v>222.85935646999999</v>
      </c>
      <c r="G2099" s="49"/>
      <c r="H2099" s="97">
        <v>144.97781828000001</v>
      </c>
      <c r="I2099" s="98">
        <v>3398826.78</v>
      </c>
    </row>
    <row r="2100" spans="2:9" ht="15.95" customHeight="1" x14ac:dyDescent="0.2">
      <c r="B2100" s="95">
        <v>43678</v>
      </c>
      <c r="C2100" s="96">
        <v>380.98664886</v>
      </c>
      <c r="D2100" s="96">
        <v>140.56091509000001</v>
      </c>
      <c r="E2100" s="96">
        <v>264.56135453000002</v>
      </c>
      <c r="F2100" s="96">
        <v>222.91005849999999</v>
      </c>
      <c r="G2100" s="49"/>
      <c r="H2100" s="97">
        <v>140.56091509000001</v>
      </c>
      <c r="I2100" s="98">
        <v>29646933.800000001</v>
      </c>
    </row>
    <row r="2101" spans="2:9" ht="15.95" customHeight="1" x14ac:dyDescent="0.2">
      <c r="B2101" s="95">
        <v>43679</v>
      </c>
      <c r="C2101" s="96">
        <v>378.62668510999998</v>
      </c>
      <c r="D2101" s="96">
        <v>139.69023192</v>
      </c>
      <c r="E2101" s="96">
        <v>265.39098179000001</v>
      </c>
      <c r="F2101" s="96">
        <v>222.96077202999999</v>
      </c>
      <c r="G2101" s="49"/>
      <c r="H2101" s="97">
        <v>139.69023192</v>
      </c>
      <c r="I2101" s="98">
        <v>12521513.92</v>
      </c>
    </row>
    <row r="2102" spans="2:9" ht="15.95" customHeight="1" x14ac:dyDescent="0.2">
      <c r="B2102" s="95">
        <v>43682</v>
      </c>
      <c r="C2102" s="96">
        <v>378.08586007999997</v>
      </c>
      <c r="D2102" s="96">
        <v>139.49070036000001</v>
      </c>
      <c r="E2102" s="96">
        <v>263.97203997000003</v>
      </c>
      <c r="F2102" s="96">
        <v>223.01149706999999</v>
      </c>
      <c r="G2102" s="49"/>
      <c r="H2102" s="97">
        <v>139.49070036000001</v>
      </c>
      <c r="I2102" s="98">
        <v>6542493.7199999997</v>
      </c>
    </row>
    <row r="2103" spans="2:9" ht="15.95" customHeight="1" x14ac:dyDescent="0.2">
      <c r="B2103" s="95">
        <v>43683</v>
      </c>
      <c r="C2103" s="96">
        <v>375.67673041</v>
      </c>
      <c r="D2103" s="96">
        <v>138.60187794999999</v>
      </c>
      <c r="E2103" s="96">
        <v>264.19938975000002</v>
      </c>
      <c r="F2103" s="96">
        <v>223.06223360999999</v>
      </c>
      <c r="G2103" s="49"/>
      <c r="H2103" s="97">
        <v>138.60187794999999</v>
      </c>
      <c r="I2103" s="98">
        <v>5848037.1900000004</v>
      </c>
    </row>
    <row r="2104" spans="2:9" ht="15.95" customHeight="1" x14ac:dyDescent="0.2">
      <c r="B2104" s="95">
        <v>43684</v>
      </c>
      <c r="C2104" s="96">
        <v>370.93221993999998</v>
      </c>
      <c r="D2104" s="96">
        <v>136.85144198</v>
      </c>
      <c r="E2104" s="96">
        <v>264.57830603999997</v>
      </c>
      <c r="F2104" s="96">
        <v>223.11298166</v>
      </c>
      <c r="G2104" s="49"/>
      <c r="H2104" s="97">
        <v>136.85144198</v>
      </c>
      <c r="I2104" s="98">
        <v>13159367.609999999</v>
      </c>
    </row>
    <row r="2105" spans="2:9" ht="15.95" customHeight="1" x14ac:dyDescent="0.2">
      <c r="B2105" s="95">
        <v>43685</v>
      </c>
      <c r="C2105" s="96">
        <v>373.24301779000001</v>
      </c>
      <c r="D2105" s="96">
        <v>137.70398592000001</v>
      </c>
      <c r="E2105" s="96">
        <v>264.32901901000002</v>
      </c>
      <c r="F2105" s="96">
        <v>223.16374121999999</v>
      </c>
      <c r="G2105" s="49"/>
      <c r="H2105" s="97">
        <v>137.70398592000001</v>
      </c>
      <c r="I2105" s="98">
        <v>7423959.0099999998</v>
      </c>
    </row>
    <row r="2106" spans="2:9" ht="15.95" customHeight="1" x14ac:dyDescent="0.2">
      <c r="B2106" s="95">
        <v>43686</v>
      </c>
      <c r="C2106" s="96">
        <v>369.97348467</v>
      </c>
      <c r="D2106" s="96">
        <v>136.49772694000001</v>
      </c>
      <c r="E2106" s="96">
        <v>263.13642980999998</v>
      </c>
      <c r="F2106" s="96">
        <v>223.21451228000001</v>
      </c>
      <c r="G2106" s="49"/>
      <c r="H2106" s="97">
        <v>136.49772694000001</v>
      </c>
      <c r="I2106" s="98">
        <v>11386525.720000001</v>
      </c>
    </row>
    <row r="2107" spans="2:9" ht="15.95" customHeight="1" x14ac:dyDescent="0.2">
      <c r="B2107" s="95">
        <v>43689</v>
      </c>
      <c r="C2107" s="96">
        <v>368.71975392000002</v>
      </c>
      <c r="D2107" s="96">
        <v>136.03517650000001</v>
      </c>
      <c r="E2107" s="96">
        <v>262.16919610000002</v>
      </c>
      <c r="F2107" s="96">
        <v>223.26529485</v>
      </c>
      <c r="G2107" s="49"/>
      <c r="H2107" s="97">
        <v>136.03517650000001</v>
      </c>
      <c r="I2107" s="98">
        <v>14136799.949999999</v>
      </c>
    </row>
    <row r="2108" spans="2:9" ht="15.95" customHeight="1" x14ac:dyDescent="0.2">
      <c r="B2108" s="95">
        <v>43690</v>
      </c>
      <c r="C2108" s="96">
        <v>368.05601411999999</v>
      </c>
      <c r="D2108" s="96">
        <v>135.79029686000001</v>
      </c>
      <c r="E2108" s="96">
        <v>262.83628821999997</v>
      </c>
      <c r="F2108" s="96">
        <v>223.31608892</v>
      </c>
      <c r="G2108" s="49"/>
      <c r="H2108" s="97">
        <v>135.79029686000001</v>
      </c>
      <c r="I2108" s="98">
        <v>6557588.7999999998</v>
      </c>
    </row>
    <row r="2109" spans="2:9" ht="15.95" customHeight="1" x14ac:dyDescent="0.2">
      <c r="B2109" s="95">
        <v>43691</v>
      </c>
      <c r="C2109" s="96">
        <v>370.80930516000001</v>
      </c>
      <c r="D2109" s="96">
        <v>136.80609390000001</v>
      </c>
      <c r="E2109" s="96">
        <v>262.18215902999998</v>
      </c>
      <c r="F2109" s="96">
        <v>223.36689489</v>
      </c>
      <c r="G2109" s="49"/>
      <c r="H2109" s="97">
        <v>136.80609390000001</v>
      </c>
      <c r="I2109" s="98">
        <v>5303015</v>
      </c>
    </row>
    <row r="2110" spans="2:9" ht="15.95" customHeight="1" x14ac:dyDescent="0.2">
      <c r="B2110" s="95">
        <v>43692</v>
      </c>
      <c r="C2110" s="96">
        <v>369.35891077000002</v>
      </c>
      <c r="D2110" s="96">
        <v>136.27098652999999</v>
      </c>
      <c r="E2110" s="96">
        <v>261.95580639000002</v>
      </c>
      <c r="F2110" s="96">
        <v>223.41771236</v>
      </c>
      <c r="G2110" s="49"/>
      <c r="H2110" s="97">
        <v>136.27098652999999</v>
      </c>
      <c r="I2110" s="98">
        <v>5112031.45</v>
      </c>
    </row>
    <row r="2111" spans="2:9" ht="15.95" customHeight="1" x14ac:dyDescent="0.2">
      <c r="B2111" s="95">
        <v>43693</v>
      </c>
      <c r="C2111" s="96">
        <v>372.16136772999999</v>
      </c>
      <c r="D2111" s="96">
        <v>137.30492280000001</v>
      </c>
      <c r="E2111" s="96">
        <v>262.96093173999998</v>
      </c>
      <c r="F2111" s="96">
        <v>223.46854132999999</v>
      </c>
      <c r="G2111" s="49"/>
      <c r="H2111" s="97">
        <v>137.30492280000001</v>
      </c>
      <c r="I2111" s="98">
        <v>3881449.99</v>
      </c>
    </row>
    <row r="2112" spans="2:9" ht="15.95" customHeight="1" x14ac:dyDescent="0.2">
      <c r="B2112" s="95">
        <v>43696</v>
      </c>
      <c r="C2112" s="96">
        <v>371.20263246000002</v>
      </c>
      <c r="D2112" s="96">
        <v>136.95120775999999</v>
      </c>
      <c r="E2112" s="96">
        <v>262.58600403000003</v>
      </c>
      <c r="F2112" s="96">
        <v>223.51938181</v>
      </c>
      <c r="G2112" s="49"/>
      <c r="H2112" s="97">
        <v>136.95120775999999</v>
      </c>
      <c r="I2112" s="98">
        <v>7203263.8899999997</v>
      </c>
    </row>
    <row r="2113" spans="2:9" ht="15.95" customHeight="1" x14ac:dyDescent="0.2">
      <c r="B2113" s="95">
        <v>43697</v>
      </c>
      <c r="C2113" s="96">
        <v>371.17804949999999</v>
      </c>
      <c r="D2113" s="96">
        <v>136.94213814</v>
      </c>
      <c r="E2113" s="96">
        <v>261.64968191000003</v>
      </c>
      <c r="F2113" s="96">
        <v>223.57023380000001</v>
      </c>
      <c r="G2113" s="49"/>
      <c r="H2113" s="97">
        <v>136.94213814</v>
      </c>
      <c r="I2113" s="98">
        <v>8039211.0300000003</v>
      </c>
    </row>
    <row r="2114" spans="2:9" ht="15.95" customHeight="1" x14ac:dyDescent="0.2">
      <c r="B2114" s="95">
        <v>43698</v>
      </c>
      <c r="C2114" s="96">
        <v>368.96558348000002</v>
      </c>
      <c r="D2114" s="96">
        <v>136.12587267000001</v>
      </c>
      <c r="E2114" s="96">
        <v>261.80124842999999</v>
      </c>
      <c r="F2114" s="96">
        <v>223.62109728999999</v>
      </c>
      <c r="G2114" s="49"/>
      <c r="H2114" s="97">
        <v>136.12587267000001</v>
      </c>
      <c r="I2114" s="98">
        <v>6849367.4500000002</v>
      </c>
    </row>
    <row r="2115" spans="2:9" ht="15.95" customHeight="1" x14ac:dyDescent="0.2">
      <c r="B2115" s="95">
        <v>43699</v>
      </c>
      <c r="C2115" s="96">
        <v>370.71097334000001</v>
      </c>
      <c r="D2115" s="96">
        <v>136.76981542999999</v>
      </c>
      <c r="E2115" s="96">
        <v>261.88500886999998</v>
      </c>
      <c r="F2115" s="96">
        <v>223.67197268000001</v>
      </c>
      <c r="G2115" s="49"/>
      <c r="H2115" s="97">
        <v>136.76981542999999</v>
      </c>
      <c r="I2115" s="98">
        <v>6517966.8099999996</v>
      </c>
    </row>
    <row r="2116" spans="2:9" ht="15.95" customHeight="1" x14ac:dyDescent="0.2">
      <c r="B2116" s="95">
        <v>43700</v>
      </c>
      <c r="C2116" s="96">
        <v>372.92343935999997</v>
      </c>
      <c r="D2116" s="96">
        <v>137.58608090999999</v>
      </c>
      <c r="E2116" s="96">
        <v>261.99569231999999</v>
      </c>
      <c r="F2116" s="96">
        <v>223.72285957</v>
      </c>
      <c r="G2116" s="49"/>
      <c r="H2116" s="97">
        <v>137.58608090999999</v>
      </c>
      <c r="I2116" s="98">
        <v>6316575.0099999998</v>
      </c>
    </row>
    <row r="2117" spans="2:9" ht="15.95" customHeight="1" x14ac:dyDescent="0.2">
      <c r="B2117" s="95">
        <v>43703</v>
      </c>
      <c r="C2117" s="96">
        <v>369.38349373</v>
      </c>
      <c r="D2117" s="96">
        <v>136.28005615000001</v>
      </c>
      <c r="E2117" s="96">
        <v>261.39540913000002</v>
      </c>
      <c r="F2117" s="96">
        <v>223.77375796000001</v>
      </c>
      <c r="G2117" s="49"/>
      <c r="H2117" s="97">
        <v>136.28005615000001</v>
      </c>
      <c r="I2117" s="98">
        <v>4026387.31</v>
      </c>
    </row>
    <row r="2118" spans="2:9" ht="15.95" customHeight="1" x14ac:dyDescent="0.2">
      <c r="B2118" s="95">
        <v>43704</v>
      </c>
      <c r="C2118" s="96">
        <v>370.71097334000001</v>
      </c>
      <c r="D2118" s="96">
        <v>136.76981542999999</v>
      </c>
      <c r="E2118" s="96">
        <v>261.67461061</v>
      </c>
      <c r="F2118" s="96">
        <v>223.82466786000001</v>
      </c>
      <c r="G2118" s="49"/>
      <c r="H2118" s="97">
        <v>136.76981542999999</v>
      </c>
      <c r="I2118" s="98">
        <v>3920365.06</v>
      </c>
    </row>
    <row r="2119" spans="2:9" ht="15.95" customHeight="1" x14ac:dyDescent="0.2">
      <c r="B2119" s="95">
        <v>43705</v>
      </c>
      <c r="C2119" s="96">
        <v>372.80052458</v>
      </c>
      <c r="D2119" s="96">
        <v>137.54073283</v>
      </c>
      <c r="E2119" s="96">
        <v>262.46634625000002</v>
      </c>
      <c r="F2119" s="96">
        <v>223.87558927000001</v>
      </c>
      <c r="G2119" s="49"/>
      <c r="H2119" s="97">
        <v>137.54073283</v>
      </c>
      <c r="I2119" s="98">
        <v>4378185.4400000004</v>
      </c>
    </row>
    <row r="2120" spans="2:9" ht="15.95" customHeight="1" x14ac:dyDescent="0.2">
      <c r="B2120" s="95">
        <v>43706</v>
      </c>
      <c r="C2120" s="96">
        <v>373.53801326000001</v>
      </c>
      <c r="D2120" s="96">
        <v>137.81282132000001</v>
      </c>
      <c r="E2120" s="96">
        <v>263.19127295999999</v>
      </c>
      <c r="F2120" s="96">
        <v>223.92652257</v>
      </c>
      <c r="G2120" s="49"/>
      <c r="H2120" s="97">
        <v>137.81282132000001</v>
      </c>
      <c r="I2120" s="98">
        <v>3592919.49</v>
      </c>
    </row>
    <row r="2121" spans="2:9" ht="15.95" customHeight="1" x14ac:dyDescent="0.2">
      <c r="B2121" s="95">
        <v>43707</v>
      </c>
      <c r="C2121" s="96">
        <v>375.55381562999997</v>
      </c>
      <c r="D2121" s="96">
        <v>138.55652986999999</v>
      </c>
      <c r="E2121" s="96">
        <v>264.91135352999999</v>
      </c>
      <c r="F2121" s="96">
        <v>223.97746737</v>
      </c>
      <c r="G2121" s="49"/>
      <c r="H2121" s="97">
        <v>138.55652986999999</v>
      </c>
      <c r="I2121" s="98">
        <v>4789484.07</v>
      </c>
    </row>
    <row r="2122" spans="2:9" ht="15.95" customHeight="1" x14ac:dyDescent="0.2">
      <c r="B2122" s="95">
        <v>43710</v>
      </c>
      <c r="C2122" s="96">
        <v>375.50440716000003</v>
      </c>
      <c r="D2122" s="96">
        <v>137.85816940000001</v>
      </c>
      <c r="E2122" s="96">
        <v>264.91434497</v>
      </c>
      <c r="F2122" s="96">
        <v>224.02842368</v>
      </c>
      <c r="G2122" s="49"/>
      <c r="H2122" s="97">
        <v>137.85816940000001</v>
      </c>
      <c r="I2122" s="98">
        <v>5856732.7699999996</v>
      </c>
    </row>
    <row r="2123" spans="2:9" ht="15.95" customHeight="1" x14ac:dyDescent="0.2">
      <c r="B2123" s="95">
        <v>43711</v>
      </c>
      <c r="C2123" s="96">
        <v>376.9866614</v>
      </c>
      <c r="D2123" s="96">
        <v>138.40234638999999</v>
      </c>
      <c r="E2123" s="96">
        <v>264.98514248999999</v>
      </c>
      <c r="F2123" s="96">
        <v>224.07939149000001</v>
      </c>
      <c r="G2123" s="49"/>
      <c r="H2123" s="97">
        <v>138.40234638999999</v>
      </c>
      <c r="I2123" s="98">
        <v>5536291.3600000003</v>
      </c>
    </row>
    <row r="2124" spans="2:9" ht="15.95" customHeight="1" x14ac:dyDescent="0.2">
      <c r="B2124" s="95">
        <v>43712</v>
      </c>
      <c r="C2124" s="96">
        <v>378.96300037999998</v>
      </c>
      <c r="D2124" s="96">
        <v>139.12791569999999</v>
      </c>
      <c r="E2124" s="96">
        <v>265.45479927000002</v>
      </c>
      <c r="F2124" s="96">
        <v>224.13037080999999</v>
      </c>
      <c r="G2124" s="49"/>
      <c r="H2124" s="97">
        <v>139.12791569999999</v>
      </c>
      <c r="I2124" s="98">
        <v>5152416.18</v>
      </c>
    </row>
    <row r="2125" spans="2:9" ht="15.95" customHeight="1" x14ac:dyDescent="0.2">
      <c r="B2125" s="95">
        <v>43713</v>
      </c>
      <c r="C2125" s="96">
        <v>380.39584614</v>
      </c>
      <c r="D2125" s="96">
        <v>139.65395344999999</v>
      </c>
      <c r="E2125" s="96">
        <v>265.27232115999999</v>
      </c>
      <c r="F2125" s="96">
        <v>224.18136203</v>
      </c>
      <c r="G2125" s="49"/>
      <c r="H2125" s="97">
        <v>139.65395344999999</v>
      </c>
      <c r="I2125" s="98">
        <v>4767080.42</v>
      </c>
    </row>
    <row r="2126" spans="2:9" ht="15.95" customHeight="1" x14ac:dyDescent="0.2">
      <c r="B2126" s="95">
        <v>43714</v>
      </c>
      <c r="C2126" s="96">
        <v>381.92750885999999</v>
      </c>
      <c r="D2126" s="96">
        <v>140.21626967</v>
      </c>
      <c r="E2126" s="96">
        <v>265.21249226999998</v>
      </c>
      <c r="F2126" s="96">
        <v>224.23236474000001</v>
      </c>
      <c r="G2126" s="49"/>
      <c r="H2126" s="97">
        <v>140.21626967</v>
      </c>
      <c r="I2126" s="98">
        <v>4101744.57</v>
      </c>
    </row>
    <row r="2127" spans="2:9" ht="15.95" customHeight="1" x14ac:dyDescent="0.2">
      <c r="B2127" s="95">
        <v>43717</v>
      </c>
      <c r="C2127" s="96">
        <v>381.68046649000001</v>
      </c>
      <c r="D2127" s="96">
        <v>140.1255735</v>
      </c>
      <c r="E2127" s="96">
        <v>265.05095426999998</v>
      </c>
      <c r="F2127" s="96">
        <v>224.28337895999999</v>
      </c>
      <c r="G2127" s="49"/>
      <c r="H2127" s="97">
        <v>140.1255735</v>
      </c>
      <c r="I2127" s="98">
        <v>4120017.27</v>
      </c>
    </row>
    <row r="2128" spans="2:9" ht="15.95" customHeight="1" x14ac:dyDescent="0.2">
      <c r="B2128" s="95">
        <v>43718</v>
      </c>
      <c r="C2128" s="96">
        <v>381.18638174</v>
      </c>
      <c r="D2128" s="96">
        <v>139.94418117999999</v>
      </c>
      <c r="E2128" s="96">
        <v>265.00608260000001</v>
      </c>
      <c r="F2128" s="96">
        <v>224.33440469000001</v>
      </c>
      <c r="G2128" s="49"/>
      <c r="H2128" s="97">
        <v>139.94418117999999</v>
      </c>
      <c r="I2128" s="98">
        <v>4564946.17</v>
      </c>
    </row>
    <row r="2129" spans="2:9" ht="15.95" customHeight="1" x14ac:dyDescent="0.2">
      <c r="B2129" s="95">
        <v>43719</v>
      </c>
      <c r="C2129" s="96">
        <v>381.18638174</v>
      </c>
      <c r="D2129" s="96">
        <v>139.94418117999999</v>
      </c>
      <c r="E2129" s="96">
        <v>264.46064256</v>
      </c>
      <c r="F2129" s="96">
        <v>224.38544231</v>
      </c>
      <c r="G2129" s="49"/>
      <c r="H2129" s="97">
        <v>139.94418117999999</v>
      </c>
      <c r="I2129" s="98">
        <v>4122251.59</v>
      </c>
    </row>
    <row r="2130" spans="2:9" ht="15.95" customHeight="1" x14ac:dyDescent="0.2">
      <c r="B2130" s="95">
        <v>43720</v>
      </c>
      <c r="C2130" s="96">
        <v>379.82764868999999</v>
      </c>
      <c r="D2130" s="96">
        <v>139.44535227</v>
      </c>
      <c r="E2130" s="96">
        <v>264.80765012000001</v>
      </c>
      <c r="F2130" s="96">
        <v>224.43649144</v>
      </c>
      <c r="G2130" s="49"/>
      <c r="H2130" s="97">
        <v>139.44535227</v>
      </c>
      <c r="I2130" s="98">
        <v>4400057.41</v>
      </c>
    </row>
    <row r="2131" spans="2:9" ht="15.95" customHeight="1" x14ac:dyDescent="0.2">
      <c r="B2131" s="95">
        <v>43721</v>
      </c>
      <c r="C2131" s="96">
        <v>381.18638174</v>
      </c>
      <c r="D2131" s="96">
        <v>139.94418117999999</v>
      </c>
      <c r="E2131" s="96">
        <v>265.05793431000001</v>
      </c>
      <c r="F2131" s="96">
        <v>224.48755206999999</v>
      </c>
      <c r="G2131" s="49"/>
      <c r="H2131" s="97">
        <v>139.94418117999999</v>
      </c>
      <c r="I2131" s="98">
        <v>4653092.93</v>
      </c>
    </row>
    <row r="2132" spans="2:9" ht="15.95" customHeight="1" x14ac:dyDescent="0.2">
      <c r="B2132" s="95">
        <v>43724</v>
      </c>
      <c r="C2132" s="96">
        <v>379.82764868999999</v>
      </c>
      <c r="D2132" s="96">
        <v>139.44535227</v>
      </c>
      <c r="E2132" s="96">
        <v>264.81662445000001</v>
      </c>
      <c r="F2132" s="96">
        <v>224.53862458</v>
      </c>
      <c r="G2132" s="49"/>
      <c r="H2132" s="97">
        <v>139.44535227</v>
      </c>
      <c r="I2132" s="98">
        <v>5520737.6500000004</v>
      </c>
    </row>
    <row r="2133" spans="2:9" ht="15.95" customHeight="1" x14ac:dyDescent="0.2">
      <c r="B2133" s="95">
        <v>43725</v>
      </c>
      <c r="C2133" s="96">
        <v>381.06286054999998</v>
      </c>
      <c r="D2133" s="96">
        <v>139.89883309000001</v>
      </c>
      <c r="E2133" s="96">
        <v>265.13970045999997</v>
      </c>
      <c r="F2133" s="96">
        <v>224.58970861</v>
      </c>
      <c r="G2133" s="49"/>
      <c r="H2133" s="97">
        <v>139.89883309000001</v>
      </c>
      <c r="I2133" s="98">
        <v>7763744.4400000004</v>
      </c>
    </row>
    <row r="2134" spans="2:9" ht="15.95" customHeight="1" x14ac:dyDescent="0.2">
      <c r="B2134" s="95">
        <v>43726</v>
      </c>
      <c r="C2134" s="96">
        <v>380.42055038000001</v>
      </c>
      <c r="D2134" s="96">
        <v>139.66302307000001</v>
      </c>
      <c r="E2134" s="96">
        <v>265.14169475</v>
      </c>
      <c r="F2134" s="96">
        <v>224.64080414</v>
      </c>
      <c r="G2134" s="49"/>
      <c r="H2134" s="97">
        <v>139.66302307000001</v>
      </c>
      <c r="I2134" s="98">
        <v>5374467.3499999996</v>
      </c>
    </row>
    <row r="2135" spans="2:9" ht="15.95" customHeight="1" x14ac:dyDescent="0.2">
      <c r="B2135" s="95">
        <v>43727</v>
      </c>
      <c r="C2135" s="96">
        <v>379.95116987</v>
      </c>
      <c r="D2135" s="96">
        <v>139.49070036000001</v>
      </c>
      <c r="E2135" s="96">
        <v>265.68912908999999</v>
      </c>
      <c r="F2135" s="96">
        <v>224.68769154</v>
      </c>
      <c r="G2135" s="49"/>
      <c r="H2135" s="97">
        <v>139.49070036000001</v>
      </c>
      <c r="I2135" s="98">
        <v>6827506.4900000002</v>
      </c>
    </row>
    <row r="2136" spans="2:9" ht="15.95" customHeight="1" x14ac:dyDescent="0.2">
      <c r="B2136" s="95">
        <v>43728</v>
      </c>
      <c r="C2136" s="96">
        <v>379.18533852000002</v>
      </c>
      <c r="D2136" s="96">
        <v>139.20954225</v>
      </c>
      <c r="E2136" s="96">
        <v>266.00323076000001</v>
      </c>
      <c r="F2136" s="96">
        <v>224.73458891000001</v>
      </c>
      <c r="G2136" s="49"/>
      <c r="H2136" s="97">
        <v>139.20954225</v>
      </c>
      <c r="I2136" s="98">
        <v>5210222.22</v>
      </c>
    </row>
    <row r="2137" spans="2:9" ht="15.95" customHeight="1" x14ac:dyDescent="0.2">
      <c r="B2137" s="95">
        <v>43731</v>
      </c>
      <c r="C2137" s="96">
        <v>379.21004275000001</v>
      </c>
      <c r="D2137" s="96">
        <v>139.21861186000001</v>
      </c>
      <c r="E2137" s="96">
        <v>265.89753306</v>
      </c>
      <c r="F2137" s="96">
        <v>224.78149586999999</v>
      </c>
      <c r="G2137" s="49"/>
      <c r="H2137" s="97">
        <v>139.21861186000001</v>
      </c>
      <c r="I2137" s="98">
        <v>5001192.4800000004</v>
      </c>
    </row>
    <row r="2138" spans="2:9" ht="15.95" customHeight="1" x14ac:dyDescent="0.2">
      <c r="B2138" s="95">
        <v>43732</v>
      </c>
      <c r="C2138" s="96">
        <v>379.95116987</v>
      </c>
      <c r="D2138" s="96">
        <v>139.49070036000001</v>
      </c>
      <c r="E2138" s="96">
        <v>266.02516802000002</v>
      </c>
      <c r="F2138" s="96">
        <v>224.8284128</v>
      </c>
      <c r="G2138" s="49"/>
      <c r="H2138" s="97">
        <v>139.49070036000001</v>
      </c>
      <c r="I2138" s="98">
        <v>4534399.99</v>
      </c>
    </row>
    <row r="2139" spans="2:9" ht="15.95" customHeight="1" x14ac:dyDescent="0.2">
      <c r="B2139" s="95">
        <v>43733</v>
      </c>
      <c r="C2139" s="96">
        <v>379.08652157</v>
      </c>
      <c r="D2139" s="96">
        <v>139.17326378000001</v>
      </c>
      <c r="E2139" s="96">
        <v>266.47388468999998</v>
      </c>
      <c r="F2139" s="96">
        <v>224.87533931999999</v>
      </c>
      <c r="G2139" s="49"/>
      <c r="H2139" s="97">
        <v>139.17326378000001</v>
      </c>
      <c r="I2139" s="98">
        <v>9400814.4100000001</v>
      </c>
    </row>
    <row r="2140" spans="2:9" ht="15.95" customHeight="1" x14ac:dyDescent="0.2">
      <c r="B2140" s="95">
        <v>43734</v>
      </c>
      <c r="C2140" s="96">
        <v>379.21004275000001</v>
      </c>
      <c r="D2140" s="96">
        <v>139.21861186000001</v>
      </c>
      <c r="E2140" s="96">
        <v>266.19268891000002</v>
      </c>
      <c r="F2140" s="96">
        <v>224.92227581</v>
      </c>
      <c r="G2140" s="49"/>
      <c r="H2140" s="97">
        <v>139.21861186000001</v>
      </c>
      <c r="I2140" s="98">
        <v>6260888.7300000004</v>
      </c>
    </row>
    <row r="2141" spans="2:9" ht="15.95" customHeight="1" x14ac:dyDescent="0.2">
      <c r="B2141" s="95">
        <v>43735</v>
      </c>
      <c r="C2141" s="96">
        <v>379.82764868999999</v>
      </c>
      <c r="D2141" s="96">
        <v>139.44535227</v>
      </c>
      <c r="E2141" s="96">
        <v>267.01433899</v>
      </c>
      <c r="F2141" s="96">
        <v>224.96922189</v>
      </c>
      <c r="G2141" s="49"/>
      <c r="H2141" s="97">
        <v>139.44535227</v>
      </c>
      <c r="I2141" s="98">
        <v>5441201.2400000002</v>
      </c>
    </row>
    <row r="2142" spans="2:9" ht="15.95" customHeight="1" x14ac:dyDescent="0.2">
      <c r="B2142" s="95">
        <v>43738</v>
      </c>
      <c r="C2142" s="96">
        <v>380.44525462000001</v>
      </c>
      <c r="D2142" s="96">
        <v>139.67209267999999</v>
      </c>
      <c r="E2142" s="96">
        <v>267.66049099999998</v>
      </c>
      <c r="F2142" s="96">
        <v>225.01617794000001</v>
      </c>
      <c r="G2142" s="49"/>
      <c r="H2142" s="97">
        <v>139.67209267999999</v>
      </c>
      <c r="I2142" s="98">
        <v>7089827.3099999996</v>
      </c>
    </row>
    <row r="2143" spans="2:9" ht="15.95" customHeight="1" x14ac:dyDescent="0.2">
      <c r="B2143" s="95">
        <v>43739</v>
      </c>
      <c r="C2143" s="96">
        <v>382.35716459000002</v>
      </c>
      <c r="D2143" s="96">
        <v>139.66302307000001</v>
      </c>
      <c r="E2143" s="96">
        <v>266.93755857999997</v>
      </c>
      <c r="F2143" s="96">
        <v>225.06314358</v>
      </c>
      <c r="G2143" s="49"/>
      <c r="H2143" s="97">
        <v>139.66302307000001</v>
      </c>
      <c r="I2143" s="98">
        <v>7424368.4500000002</v>
      </c>
    </row>
    <row r="2144" spans="2:9" ht="15.95" customHeight="1" x14ac:dyDescent="0.2">
      <c r="B2144" s="95">
        <v>43740</v>
      </c>
      <c r="C2144" s="96">
        <v>382.38199458999998</v>
      </c>
      <c r="D2144" s="96">
        <v>139.67209267999999</v>
      </c>
      <c r="E2144" s="96">
        <v>266.92758709999998</v>
      </c>
      <c r="F2144" s="96">
        <v>225.11011919000001</v>
      </c>
      <c r="G2144" s="49"/>
      <c r="H2144" s="97">
        <v>139.67209267999999</v>
      </c>
      <c r="I2144" s="98">
        <v>7081054.2300000004</v>
      </c>
    </row>
    <row r="2145" spans="2:9" ht="15.95" customHeight="1" x14ac:dyDescent="0.2">
      <c r="B2145" s="95">
        <v>43741</v>
      </c>
      <c r="C2145" s="96">
        <v>382.38199458999998</v>
      </c>
      <c r="D2145" s="96">
        <v>139.67209267999999</v>
      </c>
      <c r="E2145" s="96">
        <v>266.84083521000002</v>
      </c>
      <c r="F2145" s="96">
        <v>225.15710476999999</v>
      </c>
      <c r="G2145" s="49"/>
      <c r="H2145" s="97">
        <v>139.67209267999999</v>
      </c>
      <c r="I2145" s="98">
        <v>5059526.18</v>
      </c>
    </row>
    <row r="2146" spans="2:9" ht="15.95" customHeight="1" x14ac:dyDescent="0.2">
      <c r="B2146" s="95">
        <v>43742</v>
      </c>
      <c r="C2146" s="96">
        <v>384.86499456000001</v>
      </c>
      <c r="D2146" s="96">
        <v>140.57905432000001</v>
      </c>
      <c r="E2146" s="96">
        <v>267.48399576999998</v>
      </c>
      <c r="F2146" s="96">
        <v>225.20409993999999</v>
      </c>
      <c r="G2146" s="49"/>
      <c r="H2146" s="97">
        <v>140.57905432000001</v>
      </c>
      <c r="I2146" s="98">
        <v>4446199.16</v>
      </c>
    </row>
    <row r="2147" spans="2:9" ht="15.95" customHeight="1" x14ac:dyDescent="0.2">
      <c r="B2147" s="95">
        <v>43745</v>
      </c>
      <c r="C2147" s="96">
        <v>387.34799451999999</v>
      </c>
      <c r="D2147" s="96">
        <v>141.48601596</v>
      </c>
      <c r="E2147" s="96">
        <v>267.38826955000002</v>
      </c>
      <c r="F2147" s="96">
        <v>225.25110508</v>
      </c>
      <c r="G2147" s="49"/>
      <c r="H2147" s="97">
        <v>141.48601596</v>
      </c>
      <c r="I2147" s="98">
        <v>5932186.4000000004</v>
      </c>
    </row>
    <row r="2148" spans="2:9" ht="15.95" customHeight="1" x14ac:dyDescent="0.2">
      <c r="B2148" s="95">
        <v>43746</v>
      </c>
      <c r="C2148" s="96">
        <v>386.20581454000001</v>
      </c>
      <c r="D2148" s="96">
        <v>141.06881361000001</v>
      </c>
      <c r="E2148" s="96">
        <v>267.53086173999998</v>
      </c>
      <c r="F2148" s="96">
        <v>225.29811982000001</v>
      </c>
      <c r="G2148" s="49"/>
      <c r="H2148" s="97">
        <v>141.06881361000001</v>
      </c>
      <c r="I2148" s="98">
        <v>7001467.8200000003</v>
      </c>
    </row>
    <row r="2149" spans="2:9" ht="15.95" customHeight="1" x14ac:dyDescent="0.2">
      <c r="B2149" s="95">
        <v>43747</v>
      </c>
      <c r="C2149" s="96">
        <v>389.33439449000002</v>
      </c>
      <c r="D2149" s="96">
        <v>142.21158528000001</v>
      </c>
      <c r="E2149" s="96">
        <v>267.69539118</v>
      </c>
      <c r="F2149" s="96">
        <v>225.34514451999999</v>
      </c>
      <c r="G2149" s="49"/>
      <c r="H2149" s="97">
        <v>142.21158528000001</v>
      </c>
      <c r="I2149" s="98">
        <v>4849630.0999999996</v>
      </c>
    </row>
    <row r="2150" spans="2:9" ht="15.95" customHeight="1" x14ac:dyDescent="0.2">
      <c r="B2150" s="95">
        <v>43748</v>
      </c>
      <c r="C2150" s="96">
        <v>389.83099449000002</v>
      </c>
      <c r="D2150" s="96">
        <v>142.39297761</v>
      </c>
      <c r="E2150" s="96">
        <v>268.13712780999998</v>
      </c>
      <c r="F2150" s="96">
        <v>225.39217919000001</v>
      </c>
      <c r="G2150" s="49"/>
      <c r="H2150" s="97">
        <v>142.39297761</v>
      </c>
      <c r="I2150" s="98">
        <v>4482145.57</v>
      </c>
    </row>
    <row r="2151" spans="2:9" ht="15.95" customHeight="1" x14ac:dyDescent="0.2">
      <c r="B2151" s="95">
        <v>43749</v>
      </c>
      <c r="C2151" s="96">
        <v>391.42011445999998</v>
      </c>
      <c r="D2151" s="96">
        <v>142.97343305999999</v>
      </c>
      <c r="E2151" s="96">
        <v>268.89396326000002</v>
      </c>
      <c r="F2151" s="96">
        <v>225.43922345999999</v>
      </c>
      <c r="G2151" s="49"/>
      <c r="H2151" s="97">
        <v>142.97343305999999</v>
      </c>
      <c r="I2151" s="98">
        <v>5177168.9400000004</v>
      </c>
    </row>
    <row r="2152" spans="2:9" ht="15.95" customHeight="1" x14ac:dyDescent="0.2">
      <c r="B2152" s="95">
        <v>43752</v>
      </c>
      <c r="C2152" s="96">
        <v>394.30039441999998</v>
      </c>
      <c r="D2152" s="96">
        <v>144.02550855999999</v>
      </c>
      <c r="E2152" s="96">
        <v>268.97772371000002</v>
      </c>
      <c r="F2152" s="96">
        <v>225.48627769000001</v>
      </c>
      <c r="G2152" s="49"/>
      <c r="H2152" s="97">
        <v>144.02550855999999</v>
      </c>
      <c r="I2152" s="98">
        <v>6008888.5300000003</v>
      </c>
    </row>
    <row r="2153" spans="2:9" ht="15.95" customHeight="1" x14ac:dyDescent="0.2">
      <c r="B2153" s="95">
        <v>43753</v>
      </c>
      <c r="C2153" s="96">
        <v>394.49903441999999</v>
      </c>
      <c r="D2153" s="96">
        <v>144.09806549000001</v>
      </c>
      <c r="E2153" s="96">
        <v>269.83726541999999</v>
      </c>
      <c r="F2153" s="96">
        <v>225.53334151999999</v>
      </c>
      <c r="G2153" s="49"/>
      <c r="H2153" s="97">
        <v>144.09806549000001</v>
      </c>
      <c r="I2153" s="98">
        <v>6240753.9900000002</v>
      </c>
    </row>
    <row r="2154" spans="2:9" ht="15.95" customHeight="1" x14ac:dyDescent="0.2">
      <c r="B2154" s="95">
        <v>43754</v>
      </c>
      <c r="C2154" s="96">
        <v>395.93917440000001</v>
      </c>
      <c r="D2154" s="96">
        <v>144.62410324000001</v>
      </c>
      <c r="E2154" s="96">
        <v>270.79751909999999</v>
      </c>
      <c r="F2154" s="96">
        <v>225.58041531000001</v>
      </c>
      <c r="G2154" s="49"/>
      <c r="H2154" s="97">
        <v>144.62410324000001</v>
      </c>
      <c r="I2154" s="98">
        <v>6549283.3799999999</v>
      </c>
    </row>
    <row r="2155" spans="2:9" ht="15.95" customHeight="1" x14ac:dyDescent="0.2">
      <c r="B2155" s="95">
        <v>43755</v>
      </c>
      <c r="C2155" s="96">
        <v>397.25516438</v>
      </c>
      <c r="D2155" s="96">
        <v>145.10479290999999</v>
      </c>
      <c r="E2155" s="96">
        <v>270.95606565000003</v>
      </c>
      <c r="F2155" s="96">
        <v>225.62749908000001</v>
      </c>
      <c r="G2155" s="49"/>
      <c r="H2155" s="97">
        <v>145.10479290999999</v>
      </c>
      <c r="I2155" s="98">
        <v>5864832.1699999999</v>
      </c>
    </row>
    <row r="2156" spans="2:9" ht="15.95" customHeight="1" x14ac:dyDescent="0.2">
      <c r="B2156" s="95">
        <v>43756</v>
      </c>
      <c r="C2156" s="96">
        <v>400.65687432999999</v>
      </c>
      <c r="D2156" s="96">
        <v>146.34733036</v>
      </c>
      <c r="E2156" s="96">
        <v>271.84851325</v>
      </c>
      <c r="F2156" s="96">
        <v>225.67459244</v>
      </c>
      <c r="G2156" s="49"/>
      <c r="H2156" s="97">
        <v>146.34733036</v>
      </c>
      <c r="I2156" s="98">
        <v>6193825.8600000003</v>
      </c>
    </row>
    <row r="2157" spans="2:9" ht="15.95" customHeight="1" x14ac:dyDescent="0.2">
      <c r="B2157" s="95">
        <v>43759</v>
      </c>
      <c r="C2157" s="96">
        <v>402.24599431000001</v>
      </c>
      <c r="D2157" s="96">
        <v>146.92778580999999</v>
      </c>
      <c r="E2157" s="96">
        <v>273.34523263</v>
      </c>
      <c r="F2157" s="96">
        <v>225.72169575999999</v>
      </c>
      <c r="G2157" s="49"/>
      <c r="H2157" s="97">
        <v>146.92778580999999</v>
      </c>
      <c r="I2157" s="98">
        <v>10400109.51</v>
      </c>
    </row>
    <row r="2158" spans="2:9" ht="15.95" customHeight="1" x14ac:dyDescent="0.2">
      <c r="B2158" s="95">
        <v>43760</v>
      </c>
      <c r="C2158" s="96">
        <v>402.22116431000001</v>
      </c>
      <c r="D2158" s="96">
        <v>146.91871619</v>
      </c>
      <c r="E2158" s="96">
        <v>273.96147020000001</v>
      </c>
      <c r="F2158" s="96">
        <v>225.76880868000001</v>
      </c>
      <c r="G2158" s="49"/>
      <c r="H2158" s="97">
        <v>146.91871619</v>
      </c>
      <c r="I2158" s="98">
        <v>6826367.4800000004</v>
      </c>
    </row>
    <row r="2159" spans="2:9" ht="15.95" customHeight="1" x14ac:dyDescent="0.2">
      <c r="B2159" s="95">
        <v>43761</v>
      </c>
      <c r="C2159" s="96">
        <v>400.38374434000002</v>
      </c>
      <c r="D2159" s="96">
        <v>146.24756457999999</v>
      </c>
      <c r="E2159" s="96">
        <v>274.75320583000001</v>
      </c>
      <c r="F2159" s="96">
        <v>225.81593157</v>
      </c>
      <c r="G2159" s="49"/>
      <c r="H2159" s="97">
        <v>146.24756457999999</v>
      </c>
      <c r="I2159" s="98">
        <v>7169615.4199999999</v>
      </c>
    </row>
    <row r="2160" spans="2:9" ht="15.95" customHeight="1" x14ac:dyDescent="0.2">
      <c r="B2160" s="95">
        <v>43762</v>
      </c>
      <c r="C2160" s="96">
        <v>401.87354432000001</v>
      </c>
      <c r="D2160" s="96">
        <v>146.79174155999999</v>
      </c>
      <c r="E2160" s="96">
        <v>275.10420198000003</v>
      </c>
      <c r="F2160" s="96">
        <v>225.86306443000001</v>
      </c>
      <c r="G2160" s="49"/>
      <c r="H2160" s="97">
        <v>146.79174155999999</v>
      </c>
      <c r="I2160" s="98">
        <v>6901715.8799999999</v>
      </c>
    </row>
    <row r="2161" spans="2:9" ht="15.95" customHeight="1" x14ac:dyDescent="0.2">
      <c r="B2161" s="95">
        <v>43763</v>
      </c>
      <c r="C2161" s="96">
        <v>400.25959433999998</v>
      </c>
      <c r="D2161" s="96">
        <v>146.20221649999999</v>
      </c>
      <c r="E2161" s="96">
        <v>275.85106595000002</v>
      </c>
      <c r="F2161" s="96">
        <v>225.91020688</v>
      </c>
      <c r="G2161" s="49"/>
      <c r="H2161" s="97">
        <v>146.20221649999999</v>
      </c>
      <c r="I2161" s="98">
        <v>5682694.3700000001</v>
      </c>
    </row>
    <row r="2162" spans="2:9" ht="15.95" customHeight="1" x14ac:dyDescent="0.2">
      <c r="B2162" s="95">
        <v>43766</v>
      </c>
      <c r="C2162" s="96">
        <v>403.66130428999998</v>
      </c>
      <c r="D2162" s="96">
        <v>147.44475395000001</v>
      </c>
      <c r="E2162" s="96">
        <v>276.11431305999997</v>
      </c>
      <c r="F2162" s="96">
        <v>225.95735930000001</v>
      </c>
      <c r="G2162" s="49"/>
      <c r="H2162" s="97">
        <v>147.44475395000001</v>
      </c>
      <c r="I2162" s="98">
        <v>4829691.82</v>
      </c>
    </row>
    <row r="2163" spans="2:9" ht="15.95" customHeight="1" x14ac:dyDescent="0.2">
      <c r="B2163" s="95">
        <v>43767</v>
      </c>
      <c r="C2163" s="96">
        <v>403.61164429000002</v>
      </c>
      <c r="D2163" s="96">
        <v>147.42661471</v>
      </c>
      <c r="E2163" s="96">
        <v>276.18012484000002</v>
      </c>
      <c r="F2163" s="96">
        <v>226.00452168999999</v>
      </c>
      <c r="G2163" s="49"/>
      <c r="H2163" s="97">
        <v>147.42661471</v>
      </c>
      <c r="I2163" s="98">
        <v>4960977.01</v>
      </c>
    </row>
    <row r="2164" spans="2:9" ht="15.95" customHeight="1" x14ac:dyDescent="0.2">
      <c r="B2164" s="95">
        <v>43768</v>
      </c>
      <c r="C2164" s="96">
        <v>402.24599431000001</v>
      </c>
      <c r="D2164" s="96">
        <v>146.92778580999999</v>
      </c>
      <c r="E2164" s="96">
        <v>277.02869792000001</v>
      </c>
      <c r="F2164" s="96">
        <v>226.05169366999999</v>
      </c>
      <c r="G2164" s="49"/>
      <c r="H2164" s="97">
        <v>146.92778580999999</v>
      </c>
      <c r="I2164" s="98">
        <v>5142926.87</v>
      </c>
    </row>
    <row r="2165" spans="2:9" ht="15.95" customHeight="1" x14ac:dyDescent="0.2">
      <c r="B2165" s="95">
        <v>43769</v>
      </c>
      <c r="C2165" s="96">
        <v>402.7177643</v>
      </c>
      <c r="D2165" s="96">
        <v>147.10010851999999</v>
      </c>
      <c r="E2165" s="96">
        <v>278.40177093</v>
      </c>
      <c r="F2165" s="96">
        <v>226.09460919</v>
      </c>
      <c r="G2165" s="49"/>
      <c r="H2165" s="97">
        <v>147.10010851999999</v>
      </c>
      <c r="I2165" s="98">
        <v>6345424.1799999997</v>
      </c>
    </row>
    <row r="2166" spans="2:9" ht="15.95" customHeight="1" x14ac:dyDescent="0.2">
      <c r="B2166" s="95">
        <v>43770</v>
      </c>
      <c r="C2166" s="96">
        <v>404.43931350999998</v>
      </c>
      <c r="D2166" s="96">
        <v>147.01848197000001</v>
      </c>
      <c r="E2166" s="96">
        <v>278.77769579</v>
      </c>
      <c r="F2166" s="96">
        <v>226.13753277000001</v>
      </c>
      <c r="G2166" s="49"/>
      <c r="H2166" s="97">
        <v>147.01848197000001</v>
      </c>
      <c r="I2166" s="98">
        <v>8904091.8599999994</v>
      </c>
    </row>
    <row r="2167" spans="2:9" ht="15.95" customHeight="1" x14ac:dyDescent="0.2">
      <c r="B2167" s="95">
        <v>43773</v>
      </c>
      <c r="C2167" s="96">
        <v>408.18181177999998</v>
      </c>
      <c r="D2167" s="96">
        <v>148.37892443999999</v>
      </c>
      <c r="E2167" s="96">
        <v>279.68908921000002</v>
      </c>
      <c r="F2167" s="96">
        <v>226.18046477999999</v>
      </c>
      <c r="G2167" s="49"/>
      <c r="H2167" s="97">
        <v>148.37892443999999</v>
      </c>
      <c r="I2167" s="98">
        <v>8163934.4299999997</v>
      </c>
    </row>
    <row r="2168" spans="2:9" ht="15.95" customHeight="1" x14ac:dyDescent="0.2">
      <c r="B2168" s="95">
        <v>43774</v>
      </c>
      <c r="C2168" s="96">
        <v>413.29655943</v>
      </c>
      <c r="D2168" s="96">
        <v>150.2381958</v>
      </c>
      <c r="E2168" s="96">
        <v>279.43880502000002</v>
      </c>
      <c r="F2168" s="96">
        <v>226.22340485000001</v>
      </c>
      <c r="G2168" s="49"/>
      <c r="H2168" s="97">
        <v>150.2381958</v>
      </c>
      <c r="I2168" s="98">
        <v>6401507.9199999999</v>
      </c>
    </row>
    <row r="2169" spans="2:9" ht="15.95" customHeight="1" x14ac:dyDescent="0.2">
      <c r="B2169" s="95">
        <v>43775</v>
      </c>
      <c r="C2169" s="96">
        <v>416.26560805999998</v>
      </c>
      <c r="D2169" s="96">
        <v>151.31748014999999</v>
      </c>
      <c r="E2169" s="96">
        <v>280.56159384</v>
      </c>
      <c r="F2169" s="96">
        <v>226.26635297000001</v>
      </c>
      <c r="G2169" s="49"/>
      <c r="H2169" s="97">
        <v>151.31748014999999</v>
      </c>
      <c r="I2169" s="98">
        <v>7559901.7999999998</v>
      </c>
    </row>
    <row r="2170" spans="2:9" ht="15.95" customHeight="1" x14ac:dyDescent="0.2">
      <c r="B2170" s="95">
        <v>43776</v>
      </c>
      <c r="C2170" s="96">
        <v>421.65480557000001</v>
      </c>
      <c r="D2170" s="96">
        <v>153.27651729999999</v>
      </c>
      <c r="E2170" s="96">
        <v>281.84492352000001</v>
      </c>
      <c r="F2170" s="96">
        <v>226.30930953000001</v>
      </c>
      <c r="G2170" s="49"/>
      <c r="H2170" s="97">
        <v>153.27651729999999</v>
      </c>
      <c r="I2170" s="98">
        <v>8025482.6600000001</v>
      </c>
    </row>
    <row r="2171" spans="2:9" ht="15.95" customHeight="1" x14ac:dyDescent="0.2">
      <c r="B2171" s="95">
        <v>43777</v>
      </c>
      <c r="C2171" s="96">
        <v>419.98315633999999</v>
      </c>
      <c r="D2171" s="96">
        <v>152.66885300000001</v>
      </c>
      <c r="E2171" s="96">
        <v>282.49705841000002</v>
      </c>
      <c r="F2171" s="96">
        <v>226.35227413999999</v>
      </c>
      <c r="G2171" s="49"/>
      <c r="H2171" s="97">
        <v>152.66885300000001</v>
      </c>
      <c r="I2171" s="98">
        <v>9980282.4000000004</v>
      </c>
    </row>
    <row r="2172" spans="2:9" ht="15.95" customHeight="1" x14ac:dyDescent="0.2">
      <c r="B2172" s="95">
        <v>43780</v>
      </c>
      <c r="C2172" s="96">
        <v>423.82545456999998</v>
      </c>
      <c r="D2172" s="96">
        <v>154.06557391999999</v>
      </c>
      <c r="E2172" s="96">
        <v>282.05931036999999</v>
      </c>
      <c r="F2172" s="96">
        <v>226.39524681</v>
      </c>
      <c r="G2172" s="49"/>
      <c r="H2172" s="97">
        <v>154.06557391999999</v>
      </c>
      <c r="I2172" s="98">
        <v>6337226.04</v>
      </c>
    </row>
    <row r="2173" spans="2:9" ht="15.95" customHeight="1" x14ac:dyDescent="0.2">
      <c r="B2173" s="95">
        <v>43781</v>
      </c>
      <c r="C2173" s="96">
        <v>421.70470555000003</v>
      </c>
      <c r="D2173" s="96">
        <v>153.29465653</v>
      </c>
      <c r="E2173" s="96">
        <v>281.97056419</v>
      </c>
      <c r="F2173" s="96">
        <v>226.43822753000001</v>
      </c>
      <c r="G2173" s="49"/>
      <c r="H2173" s="97">
        <v>153.29465653</v>
      </c>
      <c r="I2173" s="98">
        <v>7633315.6900000004</v>
      </c>
    </row>
    <row r="2174" spans="2:9" ht="15.95" customHeight="1" x14ac:dyDescent="0.2">
      <c r="B2174" s="95">
        <v>43782</v>
      </c>
      <c r="C2174" s="96">
        <v>422.0290554</v>
      </c>
      <c r="D2174" s="96">
        <v>153.41256154000001</v>
      </c>
      <c r="E2174" s="96">
        <v>281.67341404000001</v>
      </c>
      <c r="F2174" s="96">
        <v>226.48121669</v>
      </c>
      <c r="G2174" s="49"/>
      <c r="H2174" s="97">
        <v>153.41256154000001</v>
      </c>
      <c r="I2174" s="98">
        <v>5468726.4199999999</v>
      </c>
    </row>
    <row r="2175" spans="2:9" ht="15.95" customHeight="1" x14ac:dyDescent="0.2">
      <c r="B2175" s="95">
        <v>43783</v>
      </c>
      <c r="C2175" s="96">
        <v>429.63880189000002</v>
      </c>
      <c r="D2175" s="96">
        <v>156.17879454999999</v>
      </c>
      <c r="E2175" s="96">
        <v>282.16500808000001</v>
      </c>
      <c r="F2175" s="96">
        <v>226.52421390999999</v>
      </c>
      <c r="G2175" s="49"/>
      <c r="H2175" s="97">
        <v>156.17879454999999</v>
      </c>
      <c r="I2175" s="98">
        <v>5348695.01</v>
      </c>
    </row>
    <row r="2176" spans="2:9" ht="15.95" customHeight="1" x14ac:dyDescent="0.2">
      <c r="B2176" s="95">
        <v>43787</v>
      </c>
      <c r="C2176" s="96">
        <v>437.59784822</v>
      </c>
      <c r="D2176" s="96">
        <v>159.07200218</v>
      </c>
      <c r="E2176" s="96">
        <v>283.02554694000003</v>
      </c>
      <c r="F2176" s="96">
        <v>226.56721916999999</v>
      </c>
      <c r="G2176" s="49"/>
      <c r="H2176" s="97">
        <v>159.07200218</v>
      </c>
      <c r="I2176" s="98">
        <v>5909329.3399999999</v>
      </c>
    </row>
    <row r="2177" spans="2:9" ht="15.95" customHeight="1" x14ac:dyDescent="0.2">
      <c r="B2177" s="95">
        <v>43788</v>
      </c>
      <c r="C2177" s="96">
        <v>441.63974636</v>
      </c>
      <c r="D2177" s="96">
        <v>160.54128004</v>
      </c>
      <c r="E2177" s="96">
        <v>284.40161139000003</v>
      </c>
      <c r="F2177" s="96">
        <v>226.6102325</v>
      </c>
      <c r="G2177" s="49"/>
      <c r="H2177" s="97">
        <v>160.54128004</v>
      </c>
      <c r="I2177" s="98">
        <v>8914268.4700000007</v>
      </c>
    </row>
    <row r="2178" spans="2:9" ht="15.95" customHeight="1" x14ac:dyDescent="0.2">
      <c r="B2178" s="95">
        <v>43790</v>
      </c>
      <c r="C2178" s="96">
        <v>442.86229579000002</v>
      </c>
      <c r="D2178" s="96">
        <v>160.98569123999999</v>
      </c>
      <c r="E2178" s="96">
        <v>285.09961509999999</v>
      </c>
      <c r="F2178" s="96">
        <v>226.69628406999999</v>
      </c>
      <c r="G2178" s="49"/>
      <c r="H2178" s="97">
        <v>160.98569123999999</v>
      </c>
      <c r="I2178" s="98">
        <v>7920738.2300000004</v>
      </c>
    </row>
    <row r="2179" spans="2:9" ht="15.95" customHeight="1" x14ac:dyDescent="0.2">
      <c r="B2179" s="95">
        <v>43791</v>
      </c>
      <c r="C2179" s="96">
        <v>442.86229579000002</v>
      </c>
      <c r="D2179" s="96">
        <v>160.98569123999999</v>
      </c>
      <c r="E2179" s="96">
        <v>286.38992481000002</v>
      </c>
      <c r="F2179" s="96">
        <v>226.73932194</v>
      </c>
      <c r="G2179" s="49"/>
      <c r="H2179" s="97">
        <v>160.98569123999999</v>
      </c>
      <c r="I2179" s="98">
        <v>6125306.3700000001</v>
      </c>
    </row>
    <row r="2180" spans="2:9" ht="15.95" customHeight="1" x14ac:dyDescent="0.2">
      <c r="B2180" s="95">
        <v>43794</v>
      </c>
      <c r="C2180" s="96">
        <v>442.86229579000002</v>
      </c>
      <c r="D2180" s="96">
        <v>160.98569123999999</v>
      </c>
      <c r="E2180" s="96">
        <v>286.43579362999998</v>
      </c>
      <c r="F2180" s="96">
        <v>226.78236824999999</v>
      </c>
      <c r="G2180" s="49"/>
      <c r="H2180" s="97">
        <v>160.98569123999999</v>
      </c>
      <c r="I2180" s="98">
        <v>8187491.5099999998</v>
      </c>
    </row>
    <row r="2181" spans="2:9" ht="15.95" customHeight="1" x14ac:dyDescent="0.2">
      <c r="B2181" s="95">
        <v>43795</v>
      </c>
      <c r="C2181" s="96">
        <v>444.10979522000002</v>
      </c>
      <c r="D2181" s="96">
        <v>161.43917206</v>
      </c>
      <c r="E2181" s="96">
        <v>286.83864148999999</v>
      </c>
      <c r="F2181" s="96">
        <v>226.82542261</v>
      </c>
      <c r="G2181" s="49"/>
      <c r="H2181" s="97">
        <v>161.43917206</v>
      </c>
      <c r="I2181" s="98">
        <v>6337221.5</v>
      </c>
    </row>
    <row r="2182" spans="2:9" ht="15.95" customHeight="1" x14ac:dyDescent="0.2">
      <c r="B2182" s="95">
        <v>43796</v>
      </c>
      <c r="C2182" s="96">
        <v>444.10979522000002</v>
      </c>
      <c r="D2182" s="96">
        <v>161.43917206</v>
      </c>
      <c r="E2182" s="96">
        <v>286.90545041000001</v>
      </c>
      <c r="F2182" s="96">
        <v>226.86848502000001</v>
      </c>
      <c r="G2182" s="49"/>
      <c r="H2182" s="97">
        <v>161.43917206</v>
      </c>
      <c r="I2182" s="98">
        <v>6790504.96</v>
      </c>
    </row>
    <row r="2183" spans="2:9" ht="15.95" customHeight="1" x14ac:dyDescent="0.2">
      <c r="B2183" s="95">
        <v>43797</v>
      </c>
      <c r="C2183" s="96">
        <v>448.60079315000002</v>
      </c>
      <c r="D2183" s="96">
        <v>163.07170302</v>
      </c>
      <c r="E2183" s="96">
        <v>287.62539138</v>
      </c>
      <c r="F2183" s="96">
        <v>226.91155588000001</v>
      </c>
      <c r="G2183" s="49"/>
      <c r="H2183" s="97">
        <v>163.07170302</v>
      </c>
      <c r="I2183" s="98">
        <v>4087517.53</v>
      </c>
    </row>
    <row r="2184" spans="2:9" ht="15.95" customHeight="1" x14ac:dyDescent="0.2">
      <c r="B2184" s="95">
        <v>43798</v>
      </c>
      <c r="C2184" s="96">
        <v>452.96704112999998</v>
      </c>
      <c r="D2184" s="96">
        <v>164.65888588999999</v>
      </c>
      <c r="E2184" s="96">
        <v>288.20174301999998</v>
      </c>
      <c r="F2184" s="96">
        <v>226.95463477999999</v>
      </c>
      <c r="G2184" s="49"/>
      <c r="H2184" s="97">
        <v>164.65888588999999</v>
      </c>
      <c r="I2184" s="98">
        <v>5126458.0199999996</v>
      </c>
    </row>
    <row r="2185" spans="2:9" ht="15.95" customHeight="1" x14ac:dyDescent="0.2">
      <c r="B2185" s="95">
        <v>43801</v>
      </c>
      <c r="C2185" s="96">
        <v>451.03760249999999</v>
      </c>
      <c r="D2185" s="96">
        <v>163.25309533999999</v>
      </c>
      <c r="E2185" s="96">
        <v>288.35031808999997</v>
      </c>
      <c r="F2185" s="96">
        <v>226.99772174</v>
      </c>
      <c r="G2185" s="49"/>
      <c r="H2185" s="97">
        <v>163.25309533999999</v>
      </c>
      <c r="I2185" s="98">
        <v>5689518.8899999997</v>
      </c>
    </row>
    <row r="2186" spans="2:9" ht="15.95" customHeight="1" x14ac:dyDescent="0.2">
      <c r="B2186" s="95">
        <v>43802</v>
      </c>
      <c r="C2186" s="96">
        <v>452.19025414999999</v>
      </c>
      <c r="D2186" s="96">
        <v>163.67029769999999</v>
      </c>
      <c r="E2186" s="96">
        <v>289.92282073000001</v>
      </c>
      <c r="F2186" s="96">
        <v>227.04081714</v>
      </c>
      <c r="G2186" s="49"/>
      <c r="H2186" s="97">
        <v>163.67029769999999</v>
      </c>
      <c r="I2186" s="98">
        <v>5839203.7999999998</v>
      </c>
    </row>
    <row r="2187" spans="2:9" ht="15.95" customHeight="1" x14ac:dyDescent="0.2">
      <c r="B2187" s="95">
        <v>43803</v>
      </c>
      <c r="C2187" s="96">
        <v>463.16550247999999</v>
      </c>
      <c r="D2187" s="96">
        <v>167.64278969</v>
      </c>
      <c r="E2187" s="96">
        <v>290.79632251999999</v>
      </c>
      <c r="F2187" s="96">
        <v>227.0839206</v>
      </c>
      <c r="G2187" s="49"/>
      <c r="H2187" s="97">
        <v>167.64278969</v>
      </c>
      <c r="I2187" s="98">
        <v>5876327.1900000004</v>
      </c>
    </row>
    <row r="2188" spans="2:9" ht="15.95" customHeight="1" x14ac:dyDescent="0.2">
      <c r="B2188" s="95">
        <v>43804</v>
      </c>
      <c r="C2188" s="96">
        <v>463.06527190000003</v>
      </c>
      <c r="D2188" s="96">
        <v>167.60651121999999</v>
      </c>
      <c r="E2188" s="96">
        <v>291.08449832999997</v>
      </c>
      <c r="F2188" s="96">
        <v>227.12703210000001</v>
      </c>
      <c r="G2188" s="49"/>
      <c r="H2188" s="97">
        <v>167.60651121999999</v>
      </c>
      <c r="I2188" s="98">
        <v>5596302.0999999996</v>
      </c>
    </row>
    <row r="2189" spans="2:9" ht="15.95" customHeight="1" x14ac:dyDescent="0.2">
      <c r="B2189" s="95">
        <v>43805</v>
      </c>
      <c r="C2189" s="96">
        <v>465.39563285000003</v>
      </c>
      <c r="D2189" s="96">
        <v>168.44998555000001</v>
      </c>
      <c r="E2189" s="96">
        <v>292.29104760000001</v>
      </c>
      <c r="F2189" s="96">
        <v>227.17015205000001</v>
      </c>
      <c r="G2189" s="49"/>
      <c r="H2189" s="97">
        <v>168.44998555000001</v>
      </c>
      <c r="I2189" s="98">
        <v>8736654.5500000007</v>
      </c>
    </row>
    <row r="2190" spans="2:9" ht="15.95" customHeight="1" x14ac:dyDescent="0.2">
      <c r="B2190" s="95">
        <v>43808</v>
      </c>
      <c r="C2190" s="96">
        <v>468.25220432999998</v>
      </c>
      <c r="D2190" s="96">
        <v>169.48392182000001</v>
      </c>
      <c r="E2190" s="96">
        <v>292.63406657000002</v>
      </c>
      <c r="F2190" s="96">
        <v>227.21328005000001</v>
      </c>
      <c r="G2190" s="49"/>
      <c r="H2190" s="97">
        <v>169.48392182000001</v>
      </c>
      <c r="I2190" s="98">
        <v>6969351.6299999999</v>
      </c>
    </row>
    <row r="2191" spans="2:9" ht="15.95" customHeight="1" x14ac:dyDescent="0.2">
      <c r="B2191" s="95">
        <v>43809</v>
      </c>
      <c r="C2191" s="96">
        <v>471.03360287999999</v>
      </c>
      <c r="D2191" s="96">
        <v>170.49064924000001</v>
      </c>
      <c r="E2191" s="96">
        <v>293.74588676000002</v>
      </c>
      <c r="F2191" s="96">
        <v>227.2564161</v>
      </c>
      <c r="G2191" s="49"/>
      <c r="H2191" s="97">
        <v>170.49064924000001</v>
      </c>
      <c r="I2191" s="98">
        <v>6754690.29</v>
      </c>
    </row>
    <row r="2192" spans="2:9" ht="15.95" customHeight="1" x14ac:dyDescent="0.2">
      <c r="B2192" s="95">
        <v>43810</v>
      </c>
      <c r="C2192" s="96">
        <v>475.34351774999999</v>
      </c>
      <c r="D2192" s="96">
        <v>172.05062326000001</v>
      </c>
      <c r="E2192" s="96">
        <v>295.03420218000002</v>
      </c>
      <c r="F2192" s="96">
        <v>227.29956059</v>
      </c>
      <c r="G2192" s="49"/>
      <c r="H2192" s="97">
        <v>172.05062326000001</v>
      </c>
      <c r="I2192" s="98">
        <v>6093675.2999999998</v>
      </c>
    </row>
    <row r="2193" spans="2:9" ht="15.95" customHeight="1" x14ac:dyDescent="0.2">
      <c r="B2193" s="95">
        <v>43811</v>
      </c>
      <c r="C2193" s="96">
        <v>491.12983383</v>
      </c>
      <c r="D2193" s="96">
        <v>177.76448160000001</v>
      </c>
      <c r="E2193" s="96">
        <v>296.33548052999998</v>
      </c>
      <c r="F2193" s="96">
        <v>227.33840298000001</v>
      </c>
      <c r="G2193" s="49"/>
      <c r="H2193" s="97">
        <v>177.76448160000001</v>
      </c>
      <c r="I2193" s="98">
        <v>5902925.71</v>
      </c>
    </row>
    <row r="2194" spans="2:9" ht="15.95" customHeight="1" x14ac:dyDescent="0.2">
      <c r="B2194" s="95">
        <v>43812</v>
      </c>
      <c r="C2194" s="96">
        <v>483.63759809999999</v>
      </c>
      <c r="D2194" s="96">
        <v>175.05266628999999</v>
      </c>
      <c r="E2194" s="96">
        <v>297.25385397999997</v>
      </c>
      <c r="F2194" s="96">
        <v>227.3772519</v>
      </c>
      <c r="G2194" s="49"/>
      <c r="H2194" s="97">
        <v>175.05266628999999</v>
      </c>
      <c r="I2194" s="98">
        <v>11798783.630000001</v>
      </c>
    </row>
    <row r="2195" spans="2:9" ht="15.95" customHeight="1" x14ac:dyDescent="0.2">
      <c r="B2195" s="95">
        <v>43815</v>
      </c>
      <c r="C2195" s="96">
        <v>488.02268591000001</v>
      </c>
      <c r="D2195" s="96">
        <v>176.63984916000001</v>
      </c>
      <c r="E2195" s="96">
        <v>298.14331012999997</v>
      </c>
      <c r="F2195" s="96">
        <v>227.41610732999999</v>
      </c>
      <c r="G2195" s="49"/>
      <c r="H2195" s="97">
        <v>176.63984916000001</v>
      </c>
      <c r="I2195" s="98">
        <v>8625754</v>
      </c>
    </row>
    <row r="2196" spans="2:9" ht="15.95" customHeight="1" x14ac:dyDescent="0.2">
      <c r="B2196" s="95">
        <v>43816</v>
      </c>
      <c r="C2196" s="96">
        <v>488.62406937999998</v>
      </c>
      <c r="D2196" s="96">
        <v>176.85751995999999</v>
      </c>
      <c r="E2196" s="96">
        <v>298.80741081000002</v>
      </c>
      <c r="F2196" s="96">
        <v>227.45496928</v>
      </c>
      <c r="G2196" s="49"/>
      <c r="H2196" s="97">
        <v>176.85751995999999</v>
      </c>
      <c r="I2196" s="98">
        <v>6309733.1799999997</v>
      </c>
    </row>
    <row r="2197" spans="2:9" ht="15.95" customHeight="1" x14ac:dyDescent="0.2">
      <c r="B2197" s="95">
        <v>43817</v>
      </c>
      <c r="C2197" s="96">
        <v>484.03852042</v>
      </c>
      <c r="D2197" s="96">
        <v>175.19778015</v>
      </c>
      <c r="E2197" s="96">
        <v>300.30014159000001</v>
      </c>
      <c r="F2197" s="96">
        <v>227.49383814000001</v>
      </c>
      <c r="G2197" s="49"/>
      <c r="H2197" s="97">
        <v>175.19778015</v>
      </c>
      <c r="I2197" s="98">
        <v>8219723.0999999996</v>
      </c>
    </row>
    <row r="2198" spans="2:9" ht="15.95" customHeight="1" x14ac:dyDescent="0.2">
      <c r="B2198" s="95">
        <v>43818</v>
      </c>
      <c r="C2198" s="96">
        <v>482.35965822999998</v>
      </c>
      <c r="D2198" s="96">
        <v>174.59011584999999</v>
      </c>
      <c r="E2198" s="96">
        <v>301.76395509000002</v>
      </c>
      <c r="F2198" s="96">
        <v>227.53271351000001</v>
      </c>
      <c r="G2198" s="49"/>
      <c r="H2198" s="97">
        <v>174.59011584999999</v>
      </c>
      <c r="I2198" s="98">
        <v>6698643.1699999999</v>
      </c>
    </row>
    <row r="2199" spans="2:9" ht="15.95" customHeight="1" x14ac:dyDescent="0.2">
      <c r="B2199" s="95">
        <v>43819</v>
      </c>
      <c r="C2199" s="96">
        <v>492.88386895000002</v>
      </c>
      <c r="D2199" s="96">
        <v>178.39935474999999</v>
      </c>
      <c r="E2199" s="96">
        <v>304.30967433000001</v>
      </c>
      <c r="F2199" s="96">
        <v>227.57159540999999</v>
      </c>
      <c r="G2199" s="49"/>
      <c r="H2199" s="97">
        <v>178.39935474999999</v>
      </c>
      <c r="I2199" s="98">
        <v>5851063.4000000004</v>
      </c>
    </row>
    <row r="2200" spans="2:9" ht="15.95" customHeight="1" x14ac:dyDescent="0.2">
      <c r="B2200" s="95">
        <v>43822</v>
      </c>
      <c r="C2200" s="96">
        <v>490.50339272000002</v>
      </c>
      <c r="D2200" s="96">
        <v>177.53774118999999</v>
      </c>
      <c r="E2200" s="96">
        <v>307.70197236000001</v>
      </c>
      <c r="F2200" s="96">
        <v>227.61048421000001</v>
      </c>
      <c r="G2200" s="49"/>
      <c r="H2200" s="97">
        <v>177.53774118999999</v>
      </c>
      <c r="I2200" s="98">
        <v>9584574.9100000001</v>
      </c>
    </row>
    <row r="2201" spans="2:9" ht="15.95" customHeight="1" x14ac:dyDescent="0.2">
      <c r="B2201" s="95">
        <v>43825</v>
      </c>
      <c r="C2201" s="96">
        <v>498.64712721000001</v>
      </c>
      <c r="D2201" s="96">
        <v>180.48536652000001</v>
      </c>
      <c r="E2201" s="96">
        <v>312.58600403000003</v>
      </c>
      <c r="F2201" s="96">
        <v>227.68828137</v>
      </c>
      <c r="G2201" s="49"/>
      <c r="H2201" s="97">
        <v>180.48536652000001</v>
      </c>
      <c r="I2201" s="98">
        <v>6142670.8099999996</v>
      </c>
    </row>
    <row r="2202" spans="2:9" ht="15.95" customHeight="1" x14ac:dyDescent="0.2">
      <c r="B2202" s="95">
        <v>43826</v>
      </c>
      <c r="C2202" s="96">
        <v>507.16672636999999</v>
      </c>
      <c r="D2202" s="96">
        <v>183.56903610000001</v>
      </c>
      <c r="E2202" s="96">
        <v>316.02616517000001</v>
      </c>
      <c r="F2202" s="96">
        <v>227.72719011000001</v>
      </c>
      <c r="G2202" s="49"/>
      <c r="H2202" s="97">
        <v>183.56903610000001</v>
      </c>
      <c r="I2202" s="98">
        <v>6892230.2199999997</v>
      </c>
    </row>
    <row r="2203" spans="2:9" ht="15.95" customHeight="1" x14ac:dyDescent="0.2">
      <c r="B2203" s="95">
        <v>43829</v>
      </c>
      <c r="C2203" s="96">
        <v>516.56334308999999</v>
      </c>
      <c r="D2203" s="96">
        <v>186.97014225000001</v>
      </c>
      <c r="E2203" s="96">
        <v>318.84610014999998</v>
      </c>
      <c r="F2203" s="96">
        <v>227.76610536999999</v>
      </c>
      <c r="G2203" s="49"/>
      <c r="H2203" s="97">
        <v>186.97014225000001</v>
      </c>
      <c r="I2203" s="98">
        <v>6119302.3300000001</v>
      </c>
    </row>
    <row r="2204" spans="2:9" ht="15.95" customHeight="1" x14ac:dyDescent="0.2">
      <c r="B2204" s="95">
        <v>43832</v>
      </c>
      <c r="C2204" s="96">
        <v>533.23965883000005</v>
      </c>
      <c r="D2204" s="96">
        <v>192.27586785</v>
      </c>
      <c r="E2204" s="96">
        <v>321.59523761999998</v>
      </c>
      <c r="F2204" s="96">
        <v>227.84395584000001</v>
      </c>
      <c r="G2204" s="49"/>
      <c r="H2204" s="97">
        <v>192.27586785</v>
      </c>
      <c r="I2204" s="98">
        <v>8436232.3200000003</v>
      </c>
    </row>
    <row r="2205" spans="2:9" ht="15.95" customHeight="1" x14ac:dyDescent="0.2">
      <c r="B2205" s="95">
        <v>43833</v>
      </c>
      <c r="C2205" s="96">
        <v>556.22933092000005</v>
      </c>
      <c r="D2205" s="96">
        <v>200.56549724999999</v>
      </c>
      <c r="E2205" s="96">
        <v>324.44807850000001</v>
      </c>
      <c r="F2205" s="96">
        <v>227.88289105000001</v>
      </c>
      <c r="G2205" s="49"/>
      <c r="H2205" s="97">
        <v>200.56549724999999</v>
      </c>
      <c r="I2205" s="98">
        <v>12282976.369999999</v>
      </c>
    </row>
    <row r="2206" spans="2:9" ht="15.95" customHeight="1" x14ac:dyDescent="0.2">
      <c r="B2206" s="95">
        <v>43836</v>
      </c>
      <c r="C2206" s="96">
        <v>539.77939049999998</v>
      </c>
      <c r="D2206" s="96">
        <v>194.63396811999999</v>
      </c>
      <c r="E2206" s="96">
        <v>324.02329337999998</v>
      </c>
      <c r="F2206" s="96">
        <v>227.92183277999999</v>
      </c>
      <c r="G2206" s="49"/>
      <c r="H2206" s="97">
        <v>194.63396811999999</v>
      </c>
      <c r="I2206" s="98">
        <v>13464005.82</v>
      </c>
    </row>
    <row r="2207" spans="2:9" ht="15.95" customHeight="1" x14ac:dyDescent="0.2">
      <c r="B2207" s="95">
        <v>43837</v>
      </c>
      <c r="C2207" s="96">
        <v>525.6938146</v>
      </c>
      <c r="D2207" s="96">
        <v>189.55498292999999</v>
      </c>
      <c r="E2207" s="96">
        <v>323.05705682000001</v>
      </c>
      <c r="F2207" s="96">
        <v>227.96078141000001</v>
      </c>
      <c r="G2207" s="49"/>
      <c r="H2207" s="97">
        <v>189.55498292999999</v>
      </c>
      <c r="I2207" s="98">
        <v>11431469.939999999</v>
      </c>
    </row>
    <row r="2208" spans="2:9" ht="15.95" customHeight="1" x14ac:dyDescent="0.2">
      <c r="B2208" s="95">
        <v>43838</v>
      </c>
      <c r="C2208" s="96">
        <v>501.39619619000001</v>
      </c>
      <c r="D2208" s="96">
        <v>180.79373347999999</v>
      </c>
      <c r="E2208" s="96">
        <v>317.48698722</v>
      </c>
      <c r="F2208" s="96">
        <v>227.99973656</v>
      </c>
      <c r="G2208" s="49"/>
      <c r="H2208" s="97">
        <v>180.79373347999999</v>
      </c>
      <c r="I2208" s="98">
        <v>21357687.149999999</v>
      </c>
    </row>
    <row r="2209" spans="2:9" ht="15.95" customHeight="1" x14ac:dyDescent="0.2">
      <c r="B2209" s="95">
        <v>43839</v>
      </c>
      <c r="C2209" s="96">
        <v>490.98293115000001</v>
      </c>
      <c r="D2209" s="96">
        <v>177.03891228000001</v>
      </c>
      <c r="E2209" s="96">
        <v>315.84568135000001</v>
      </c>
      <c r="F2209" s="96">
        <v>228.03869861000001</v>
      </c>
      <c r="G2209" s="49"/>
      <c r="H2209" s="97">
        <v>177.03891228000001</v>
      </c>
      <c r="I2209" s="98">
        <v>13048730.09</v>
      </c>
    </row>
    <row r="2210" spans="2:9" ht="15.95" customHeight="1" x14ac:dyDescent="0.2">
      <c r="B2210" s="95">
        <v>43840</v>
      </c>
      <c r="C2210" s="96">
        <v>493.09576754</v>
      </c>
      <c r="D2210" s="96">
        <v>177.80076005999999</v>
      </c>
      <c r="E2210" s="96">
        <v>316.58955387999998</v>
      </c>
      <c r="F2210" s="96">
        <v>228.07766719</v>
      </c>
      <c r="G2210" s="49"/>
      <c r="H2210" s="97">
        <v>177.80076005999999</v>
      </c>
      <c r="I2210" s="98">
        <v>8267897.7999999998</v>
      </c>
    </row>
    <row r="2211" spans="2:9" ht="15.95" customHeight="1" x14ac:dyDescent="0.2">
      <c r="B2211" s="95">
        <v>43843</v>
      </c>
      <c r="C2211" s="96">
        <v>498.80545633000003</v>
      </c>
      <c r="D2211" s="96">
        <v>179.85956299</v>
      </c>
      <c r="E2211" s="96">
        <v>317.03328481</v>
      </c>
      <c r="F2211" s="96">
        <v>228.11664228000001</v>
      </c>
      <c r="G2211" s="49"/>
      <c r="H2211" s="97">
        <v>179.85956299</v>
      </c>
      <c r="I2211" s="98">
        <v>8247965.1900000004</v>
      </c>
    </row>
    <row r="2212" spans="2:9" ht="15.95" customHeight="1" x14ac:dyDescent="0.2">
      <c r="B2212" s="95">
        <v>43844</v>
      </c>
      <c r="C2212" s="96">
        <v>502.30169748999998</v>
      </c>
      <c r="D2212" s="96">
        <v>181.12023966999999</v>
      </c>
      <c r="E2212" s="96">
        <v>317.34539217999998</v>
      </c>
      <c r="F2212" s="96">
        <v>228.15562428000001</v>
      </c>
      <c r="G2212" s="49"/>
      <c r="H2212" s="97">
        <v>181.12023966999999</v>
      </c>
      <c r="I2212" s="98">
        <v>5696083</v>
      </c>
    </row>
    <row r="2213" spans="2:9" ht="15.95" customHeight="1" x14ac:dyDescent="0.2">
      <c r="B2213" s="95">
        <v>43845</v>
      </c>
      <c r="C2213" s="96">
        <v>499.98763860000003</v>
      </c>
      <c r="D2213" s="96">
        <v>180.28583495999999</v>
      </c>
      <c r="E2213" s="96">
        <v>316.61448258000001</v>
      </c>
      <c r="F2213" s="96">
        <v>228.19461279999999</v>
      </c>
      <c r="G2213" s="49"/>
      <c r="H2213" s="97">
        <v>180.28583495999999</v>
      </c>
      <c r="I2213" s="98">
        <v>7718281.4900000002</v>
      </c>
    </row>
    <row r="2214" spans="2:9" ht="15.95" customHeight="1" x14ac:dyDescent="0.2">
      <c r="B2214" s="95">
        <v>43846</v>
      </c>
      <c r="C2214" s="96">
        <v>498.0257191</v>
      </c>
      <c r="D2214" s="96">
        <v>179.57840487999999</v>
      </c>
      <c r="E2214" s="96">
        <v>315.32816145999999</v>
      </c>
      <c r="F2214" s="96">
        <v>228.23360783999999</v>
      </c>
      <c r="G2214" s="49"/>
      <c r="H2214" s="97">
        <v>179.57840487999999</v>
      </c>
      <c r="I2214" s="98">
        <v>6196612.0999999996</v>
      </c>
    </row>
    <row r="2215" spans="2:9" ht="15.95" customHeight="1" x14ac:dyDescent="0.2">
      <c r="B2215" s="95">
        <v>43847</v>
      </c>
      <c r="C2215" s="96">
        <v>492.71847531999998</v>
      </c>
      <c r="D2215" s="96">
        <v>177.66471582</v>
      </c>
      <c r="E2215" s="96">
        <v>314.20836408000002</v>
      </c>
      <c r="F2215" s="96">
        <v>228.27260978000001</v>
      </c>
      <c r="G2215" s="49"/>
      <c r="H2215" s="97">
        <v>177.66471582</v>
      </c>
      <c r="I2215" s="98">
        <v>6026932.4199999999</v>
      </c>
    </row>
    <row r="2216" spans="2:9" ht="15.95" customHeight="1" x14ac:dyDescent="0.2">
      <c r="B2216" s="95">
        <v>43850</v>
      </c>
      <c r="C2216" s="96">
        <v>478.40652410000001</v>
      </c>
      <c r="D2216" s="96">
        <v>172.50410407999999</v>
      </c>
      <c r="E2216" s="96">
        <v>313.02674351000002</v>
      </c>
      <c r="F2216" s="96">
        <v>228.31161824</v>
      </c>
      <c r="G2216" s="49"/>
      <c r="H2216" s="97">
        <v>172.50410407999999</v>
      </c>
      <c r="I2216" s="98">
        <v>8179610.3399999999</v>
      </c>
    </row>
    <row r="2217" spans="2:9" ht="15.95" customHeight="1" x14ac:dyDescent="0.2">
      <c r="B2217" s="95">
        <v>43851</v>
      </c>
      <c r="C2217" s="96">
        <v>475.38818641</v>
      </c>
      <c r="D2217" s="96">
        <v>171.41575011</v>
      </c>
      <c r="E2217" s="96">
        <v>311.71649084000001</v>
      </c>
      <c r="F2217" s="96">
        <v>228.35063321999999</v>
      </c>
      <c r="G2217" s="49"/>
      <c r="H2217" s="97">
        <v>171.41575011</v>
      </c>
      <c r="I2217" s="98">
        <v>11472519.359999999</v>
      </c>
    </row>
    <row r="2218" spans="2:9" ht="15.95" customHeight="1" x14ac:dyDescent="0.2">
      <c r="B2218" s="95">
        <v>43852</v>
      </c>
      <c r="C2218" s="96">
        <v>465.60374173000002</v>
      </c>
      <c r="D2218" s="96">
        <v>167.88766932999999</v>
      </c>
      <c r="E2218" s="96">
        <v>311.15011068000001</v>
      </c>
      <c r="F2218" s="96">
        <v>228.38965511000001</v>
      </c>
      <c r="G2218" s="49"/>
      <c r="H2218" s="97">
        <v>167.88766932999999</v>
      </c>
      <c r="I2218" s="98">
        <v>7852181.9900000002</v>
      </c>
    </row>
    <row r="2219" spans="2:9" ht="15.95" customHeight="1" x14ac:dyDescent="0.2">
      <c r="B2219" s="95">
        <v>43853</v>
      </c>
      <c r="C2219" s="96">
        <v>462.81177936</v>
      </c>
      <c r="D2219" s="96">
        <v>166.88094190999999</v>
      </c>
      <c r="E2219" s="96">
        <v>311.23087967999999</v>
      </c>
      <c r="F2219" s="96">
        <v>228.42868351000001</v>
      </c>
      <c r="G2219" s="49"/>
      <c r="H2219" s="97">
        <v>166.88094190999999</v>
      </c>
      <c r="I2219" s="98">
        <v>6225477.5700000003</v>
      </c>
    </row>
    <row r="2220" spans="2:9" ht="15.95" customHeight="1" x14ac:dyDescent="0.2">
      <c r="B2220" s="95">
        <v>43854</v>
      </c>
      <c r="C2220" s="96">
        <v>457.78121655000001</v>
      </c>
      <c r="D2220" s="96">
        <v>165.06701863000001</v>
      </c>
      <c r="E2220" s="96">
        <v>311.10125041999999</v>
      </c>
      <c r="F2220" s="96">
        <v>228.46771881999999</v>
      </c>
      <c r="G2220" s="49"/>
      <c r="H2220" s="97">
        <v>165.06701863000001</v>
      </c>
      <c r="I2220" s="98">
        <v>7067973.3399999999</v>
      </c>
    </row>
    <row r="2221" spans="2:9" ht="15.95" customHeight="1" x14ac:dyDescent="0.2">
      <c r="B2221" s="95">
        <v>43857</v>
      </c>
      <c r="C2221" s="96">
        <v>453.75676628999997</v>
      </c>
      <c r="D2221" s="96">
        <v>163.61588</v>
      </c>
      <c r="E2221" s="96">
        <v>308.34114433000002</v>
      </c>
      <c r="F2221" s="96">
        <v>228.50676064999999</v>
      </c>
      <c r="G2221" s="49"/>
      <c r="H2221" s="97">
        <v>163.61588</v>
      </c>
      <c r="I2221" s="98">
        <v>7285379.5899999999</v>
      </c>
    </row>
    <row r="2222" spans="2:9" ht="15.95" customHeight="1" x14ac:dyDescent="0.2">
      <c r="B2222" s="95">
        <v>43858</v>
      </c>
      <c r="C2222" s="96">
        <v>461.05108238000003</v>
      </c>
      <c r="D2222" s="96">
        <v>166.24606876000001</v>
      </c>
      <c r="E2222" s="96">
        <v>309.12490278000001</v>
      </c>
      <c r="F2222" s="96">
        <v>228.54580899999999</v>
      </c>
      <c r="G2222" s="49"/>
      <c r="H2222" s="97">
        <v>166.24606876000001</v>
      </c>
      <c r="I2222" s="98">
        <v>5664286.46</v>
      </c>
    </row>
    <row r="2223" spans="2:9" ht="15.95" customHeight="1" x14ac:dyDescent="0.2">
      <c r="B2223" s="95">
        <v>43859</v>
      </c>
      <c r="C2223" s="96">
        <v>477.90346782</v>
      </c>
      <c r="D2223" s="96">
        <v>172.32271175</v>
      </c>
      <c r="E2223" s="96">
        <v>307.90937917999997</v>
      </c>
      <c r="F2223" s="96">
        <v>228.58486425999999</v>
      </c>
      <c r="G2223" s="49"/>
      <c r="H2223" s="97">
        <v>172.32271175</v>
      </c>
      <c r="I2223" s="98">
        <v>6747093.5199999996</v>
      </c>
    </row>
    <row r="2224" spans="2:9" ht="15.95" customHeight="1" x14ac:dyDescent="0.2">
      <c r="B2224" s="95">
        <v>43860</v>
      </c>
      <c r="C2224" s="96">
        <v>475.84093707</v>
      </c>
      <c r="D2224" s="96">
        <v>171.57900321</v>
      </c>
      <c r="E2224" s="96">
        <v>306.72775861000002</v>
      </c>
      <c r="F2224" s="96">
        <v>228.62392603000001</v>
      </c>
      <c r="G2224" s="49"/>
      <c r="H2224" s="97">
        <v>171.57900321</v>
      </c>
      <c r="I2224" s="98">
        <v>5665369.1200000001</v>
      </c>
    </row>
    <row r="2225" spans="2:9" ht="15.95" customHeight="1" x14ac:dyDescent="0.2">
      <c r="B2225" s="95">
        <v>43861</v>
      </c>
      <c r="C2225" s="96">
        <v>481.67638993999998</v>
      </c>
      <c r="D2225" s="96">
        <v>173.68315421</v>
      </c>
      <c r="E2225" s="96">
        <v>306.85040782999999</v>
      </c>
      <c r="F2225" s="96">
        <v>228.66299470999999</v>
      </c>
      <c r="G2225" s="49"/>
      <c r="H2225" s="97">
        <v>173.68315421</v>
      </c>
      <c r="I2225" s="98">
        <v>7392488.5</v>
      </c>
    </row>
    <row r="2226" spans="2:9" ht="15.95" customHeight="1" x14ac:dyDescent="0.2">
      <c r="B2226" s="95">
        <v>43864</v>
      </c>
      <c r="C2226" s="96">
        <v>484.15144688999999</v>
      </c>
      <c r="D2226" s="96">
        <v>173.86454653999999</v>
      </c>
      <c r="E2226" s="96">
        <v>304.72847655999999</v>
      </c>
      <c r="F2226" s="96">
        <v>228.7020699</v>
      </c>
      <c r="G2226" s="49"/>
      <c r="H2226" s="97">
        <v>173.86454653999999</v>
      </c>
      <c r="I2226" s="98">
        <v>9234022.3599999994</v>
      </c>
    </row>
    <row r="2227" spans="2:9" ht="15.95" customHeight="1" x14ac:dyDescent="0.2">
      <c r="B2227" s="95">
        <v>43865</v>
      </c>
      <c r="C2227" s="96">
        <v>472.33178715000003</v>
      </c>
      <c r="D2227" s="96">
        <v>169.61996606</v>
      </c>
      <c r="E2227" s="96">
        <v>304.98274934</v>
      </c>
      <c r="F2227" s="96">
        <v>228.74115162000001</v>
      </c>
      <c r="G2227" s="49"/>
      <c r="H2227" s="97">
        <v>169.61996606</v>
      </c>
      <c r="I2227" s="98">
        <v>10617578.07</v>
      </c>
    </row>
    <row r="2228" spans="2:9" ht="15.95" customHeight="1" x14ac:dyDescent="0.2">
      <c r="B2228" s="95">
        <v>43866</v>
      </c>
      <c r="C2228" s="96">
        <v>470.1597984</v>
      </c>
      <c r="D2228" s="96">
        <v>168.83997905000001</v>
      </c>
      <c r="E2228" s="96">
        <v>303.97562970000001</v>
      </c>
      <c r="F2228" s="96">
        <v>228.78024024000001</v>
      </c>
      <c r="G2228" s="49"/>
      <c r="H2228" s="97">
        <v>168.83997905000001</v>
      </c>
      <c r="I2228" s="98">
        <v>8271556.7400000002</v>
      </c>
    </row>
    <row r="2229" spans="2:9" ht="15.95" customHeight="1" x14ac:dyDescent="0.2">
      <c r="B2229" s="95">
        <v>43867</v>
      </c>
      <c r="C2229" s="96">
        <v>457.12786586999999</v>
      </c>
      <c r="D2229" s="96">
        <v>164.16005698000001</v>
      </c>
      <c r="E2229" s="96">
        <v>303.41922103000002</v>
      </c>
      <c r="F2229" s="96">
        <v>228.81715843999999</v>
      </c>
      <c r="G2229" s="49"/>
      <c r="H2229" s="97">
        <v>164.16005698000001</v>
      </c>
      <c r="I2229" s="98">
        <v>9381873.8100000005</v>
      </c>
    </row>
    <row r="2230" spans="2:9" ht="15.95" customHeight="1" x14ac:dyDescent="0.2">
      <c r="B2230" s="95">
        <v>43868</v>
      </c>
      <c r="C2230" s="96">
        <v>458.01181478000001</v>
      </c>
      <c r="D2230" s="96">
        <v>164.47749356</v>
      </c>
      <c r="E2230" s="96">
        <v>301.96438187000001</v>
      </c>
      <c r="F2230" s="96">
        <v>228.85408278</v>
      </c>
      <c r="G2230" s="49"/>
      <c r="H2230" s="97">
        <v>164.47749356</v>
      </c>
      <c r="I2230" s="98">
        <v>6418736.8799999999</v>
      </c>
    </row>
    <row r="2231" spans="2:9" ht="15.95" customHeight="1" x14ac:dyDescent="0.2">
      <c r="B2231" s="95">
        <v>43871</v>
      </c>
      <c r="C2231" s="96">
        <v>452.07672923000001</v>
      </c>
      <c r="D2231" s="96">
        <v>162.3461337</v>
      </c>
      <c r="E2231" s="96">
        <v>299.60014359000002</v>
      </c>
      <c r="F2231" s="96">
        <v>228.89101287</v>
      </c>
      <c r="G2231" s="49"/>
      <c r="H2231" s="97">
        <v>162.3461337</v>
      </c>
      <c r="I2231" s="98">
        <v>5875000.0199999996</v>
      </c>
    </row>
    <row r="2232" spans="2:9" ht="15.95" customHeight="1" x14ac:dyDescent="0.2">
      <c r="B2232" s="95">
        <v>43872</v>
      </c>
      <c r="C2232" s="96">
        <v>461.14351950000002</v>
      </c>
      <c r="D2232" s="96">
        <v>165.60212598999999</v>
      </c>
      <c r="E2232" s="96">
        <v>301.16965478999998</v>
      </c>
      <c r="F2232" s="96">
        <v>228.92794910000001</v>
      </c>
      <c r="G2232" s="49"/>
      <c r="H2232" s="97">
        <v>165.60212598999999</v>
      </c>
      <c r="I2232" s="98">
        <v>5257879.79</v>
      </c>
    </row>
    <row r="2233" spans="2:9" ht="15.95" customHeight="1" x14ac:dyDescent="0.2">
      <c r="B2233" s="95">
        <v>43873</v>
      </c>
      <c r="C2233" s="96">
        <v>469.75570747</v>
      </c>
      <c r="D2233" s="96">
        <v>168.69486519</v>
      </c>
      <c r="E2233" s="96">
        <v>302.55469357999999</v>
      </c>
      <c r="F2233" s="96">
        <v>228.96489108</v>
      </c>
      <c r="G2233" s="49"/>
      <c r="H2233" s="97">
        <v>168.69486519</v>
      </c>
      <c r="I2233" s="98">
        <v>4929667.2</v>
      </c>
    </row>
    <row r="2234" spans="2:9" ht="15.95" customHeight="1" x14ac:dyDescent="0.2">
      <c r="B2234" s="95">
        <v>43874</v>
      </c>
      <c r="C2234" s="96">
        <v>469.67994041999998</v>
      </c>
      <c r="D2234" s="96">
        <v>168.66765634000001</v>
      </c>
      <c r="E2234" s="96">
        <v>303.09315357999998</v>
      </c>
      <c r="F2234" s="96">
        <v>229.00183920000001</v>
      </c>
      <c r="G2234" s="49"/>
      <c r="H2234" s="97">
        <v>168.66765634000001</v>
      </c>
      <c r="I2234" s="98">
        <v>4096188.21</v>
      </c>
    </row>
    <row r="2235" spans="2:9" ht="15.95" customHeight="1" x14ac:dyDescent="0.2">
      <c r="B2235" s="95">
        <v>43875</v>
      </c>
      <c r="C2235" s="96">
        <v>476.24641804999999</v>
      </c>
      <c r="D2235" s="96">
        <v>171.02575661</v>
      </c>
      <c r="E2235" s="96">
        <v>304.02349280999999</v>
      </c>
      <c r="F2235" s="96">
        <v>229.03879307</v>
      </c>
      <c r="G2235" s="49"/>
      <c r="H2235" s="97">
        <v>171.02575661</v>
      </c>
      <c r="I2235" s="98">
        <v>3980886.5</v>
      </c>
    </row>
    <row r="2236" spans="2:9" ht="15.95" customHeight="1" x14ac:dyDescent="0.2">
      <c r="B2236" s="95">
        <v>43878</v>
      </c>
      <c r="C2236" s="96">
        <v>476.70102035000002</v>
      </c>
      <c r="D2236" s="96">
        <v>171.18900970000001</v>
      </c>
      <c r="E2236" s="96">
        <v>303.82605747999997</v>
      </c>
      <c r="F2236" s="96">
        <v>229.07575308</v>
      </c>
      <c r="G2236" s="49"/>
      <c r="H2236" s="97">
        <v>171.18900970000001</v>
      </c>
      <c r="I2236" s="98">
        <v>5104888.82</v>
      </c>
    </row>
    <row r="2237" spans="2:9" ht="15.95" customHeight="1" x14ac:dyDescent="0.2">
      <c r="B2237" s="95">
        <v>43879</v>
      </c>
      <c r="C2237" s="96">
        <v>470.41235523</v>
      </c>
      <c r="D2237" s="96">
        <v>168.93067522000001</v>
      </c>
      <c r="E2237" s="96">
        <v>301.67321461</v>
      </c>
      <c r="F2237" s="96">
        <v>229.11271922</v>
      </c>
      <c r="G2237" s="49"/>
      <c r="H2237" s="97">
        <v>168.93067522000001</v>
      </c>
      <c r="I2237" s="98">
        <v>4998007.0999999996</v>
      </c>
    </row>
    <row r="2238" spans="2:9" ht="15.95" customHeight="1" x14ac:dyDescent="0.2">
      <c r="B2238" s="95">
        <v>43880</v>
      </c>
      <c r="C2238" s="96">
        <v>457.12786586999999</v>
      </c>
      <c r="D2238" s="96">
        <v>164.16005698000001</v>
      </c>
      <c r="E2238" s="96">
        <v>300.43276229999998</v>
      </c>
      <c r="F2238" s="96">
        <v>229.14969112</v>
      </c>
      <c r="G2238" s="49"/>
      <c r="H2238" s="97">
        <v>164.16005698000001</v>
      </c>
      <c r="I2238" s="98">
        <v>5474860.9900000002</v>
      </c>
    </row>
    <row r="2239" spans="2:9" ht="15.95" customHeight="1" x14ac:dyDescent="0.2">
      <c r="B2239" s="95">
        <v>43881</v>
      </c>
      <c r="C2239" s="96">
        <v>452.07672923000001</v>
      </c>
      <c r="D2239" s="96">
        <v>162.3461337</v>
      </c>
      <c r="E2239" s="96">
        <v>300.45270526000002</v>
      </c>
      <c r="F2239" s="96">
        <v>229.18666916000001</v>
      </c>
      <c r="G2239" s="49"/>
      <c r="H2239" s="97">
        <v>162.3461337</v>
      </c>
      <c r="I2239" s="98">
        <v>6482532.1399999997</v>
      </c>
    </row>
    <row r="2240" spans="2:9" ht="15.95" customHeight="1" x14ac:dyDescent="0.2">
      <c r="B2240" s="95">
        <v>43882</v>
      </c>
      <c r="C2240" s="96">
        <v>450.81394506999999</v>
      </c>
      <c r="D2240" s="96">
        <v>161.89265288000001</v>
      </c>
      <c r="E2240" s="96">
        <v>300.89643618999997</v>
      </c>
      <c r="F2240" s="96">
        <v>229.22365293999999</v>
      </c>
      <c r="G2240" s="49"/>
      <c r="H2240" s="97">
        <v>161.89265288000001</v>
      </c>
      <c r="I2240" s="98">
        <v>6187962.1799999997</v>
      </c>
    </row>
    <row r="2241" spans="2:9" ht="15.95" customHeight="1" x14ac:dyDescent="0.2">
      <c r="B2241" s="95">
        <v>43887</v>
      </c>
      <c r="C2241" s="96">
        <v>449.22283702999999</v>
      </c>
      <c r="D2241" s="96">
        <v>161.32126704999999</v>
      </c>
      <c r="E2241" s="96">
        <v>296.42023812000002</v>
      </c>
      <c r="F2241" s="96">
        <v>229.26064287</v>
      </c>
      <c r="G2241" s="49"/>
      <c r="H2241" s="97">
        <v>161.32126704999999</v>
      </c>
      <c r="I2241" s="98">
        <v>5142788.1100000003</v>
      </c>
    </row>
    <row r="2242" spans="2:9" ht="15.95" customHeight="1" x14ac:dyDescent="0.2">
      <c r="B2242" s="95">
        <v>43888</v>
      </c>
      <c r="C2242" s="96">
        <v>450.08153026000002</v>
      </c>
      <c r="D2242" s="96">
        <v>161.62963400999999</v>
      </c>
      <c r="E2242" s="96">
        <v>296.39830086000001</v>
      </c>
      <c r="F2242" s="96">
        <v>229.29763854000001</v>
      </c>
      <c r="G2242" s="49"/>
      <c r="H2242" s="97">
        <v>161.62963400999999</v>
      </c>
      <c r="I2242" s="98">
        <v>4548012.2699999996</v>
      </c>
    </row>
    <row r="2243" spans="2:9" ht="15.95" customHeight="1" x14ac:dyDescent="0.2">
      <c r="B2243" s="95">
        <v>43889</v>
      </c>
      <c r="C2243" s="96">
        <v>447.12661531999998</v>
      </c>
      <c r="D2243" s="96">
        <v>160.56848889</v>
      </c>
      <c r="E2243" s="96">
        <v>295.53576770000001</v>
      </c>
      <c r="F2243" s="96">
        <v>229.33464036000001</v>
      </c>
      <c r="G2243" s="49"/>
      <c r="H2243" s="97">
        <v>160.56848889</v>
      </c>
      <c r="I2243" s="98">
        <v>6163629.8600000003</v>
      </c>
    </row>
    <row r="2244" spans="2:9" ht="15.95" customHeight="1" x14ac:dyDescent="0.2">
      <c r="B2244" s="95">
        <v>43892</v>
      </c>
      <c r="C2244" s="96">
        <v>452.32694189</v>
      </c>
      <c r="D2244" s="96">
        <v>161.72033017000001</v>
      </c>
      <c r="E2244" s="96">
        <v>297.68163054000001</v>
      </c>
      <c r="F2244" s="96">
        <v>229.37164791999999</v>
      </c>
      <c r="G2244" s="49"/>
      <c r="H2244" s="97">
        <v>161.72033017000001</v>
      </c>
      <c r="I2244" s="98">
        <v>6827572.4400000004</v>
      </c>
    </row>
    <row r="2245" spans="2:9" ht="15.95" customHeight="1" x14ac:dyDescent="0.2">
      <c r="B2245" s="95">
        <v>43893</v>
      </c>
      <c r="C2245" s="96">
        <v>454.96515634999997</v>
      </c>
      <c r="D2245" s="96">
        <v>162.66357027999999</v>
      </c>
      <c r="E2245" s="96">
        <v>299.05370640000001</v>
      </c>
      <c r="F2245" s="96">
        <v>229.40866162</v>
      </c>
      <c r="G2245" s="49"/>
      <c r="H2245" s="97">
        <v>162.66357027999999</v>
      </c>
      <c r="I2245" s="98">
        <v>5240299.03</v>
      </c>
    </row>
    <row r="2246" spans="2:9" ht="15.95" customHeight="1" x14ac:dyDescent="0.2">
      <c r="B2246" s="95">
        <v>43894</v>
      </c>
      <c r="C2246" s="96">
        <v>462.82906481999999</v>
      </c>
      <c r="D2246" s="96">
        <v>165.47515136000001</v>
      </c>
      <c r="E2246" s="96">
        <v>299.42364837000002</v>
      </c>
      <c r="F2246" s="96">
        <v>229.44568146</v>
      </c>
      <c r="G2246" s="49"/>
      <c r="H2246" s="97">
        <v>165.47515136000001</v>
      </c>
      <c r="I2246" s="98">
        <v>3939251.41</v>
      </c>
    </row>
    <row r="2247" spans="2:9" ht="15.95" customHeight="1" x14ac:dyDescent="0.2">
      <c r="B2247" s="95">
        <v>43895</v>
      </c>
      <c r="C2247" s="96">
        <v>457.88241271999999</v>
      </c>
      <c r="D2247" s="96">
        <v>163.70657616</v>
      </c>
      <c r="E2247" s="96">
        <v>298.54117224999999</v>
      </c>
      <c r="F2247" s="96">
        <v>229.48270704999999</v>
      </c>
      <c r="G2247" s="49"/>
      <c r="H2247" s="97">
        <v>163.70657616</v>
      </c>
      <c r="I2247" s="98">
        <v>4341713.5599999996</v>
      </c>
    </row>
    <row r="2248" spans="2:9" ht="15.95" customHeight="1" x14ac:dyDescent="0.2">
      <c r="B2248" s="95">
        <v>43896</v>
      </c>
      <c r="C2248" s="96">
        <v>451.64202082999998</v>
      </c>
      <c r="D2248" s="96">
        <v>161.47545052999999</v>
      </c>
      <c r="E2248" s="96">
        <v>295.78704904</v>
      </c>
      <c r="F2248" s="96">
        <v>229.51973878000001</v>
      </c>
      <c r="G2248" s="49"/>
      <c r="H2248" s="97">
        <v>161.47545052999999</v>
      </c>
      <c r="I2248" s="98">
        <v>6189371.4299999997</v>
      </c>
    </row>
    <row r="2249" spans="2:9" ht="15.95" customHeight="1" x14ac:dyDescent="0.2">
      <c r="B2249" s="95">
        <v>43899</v>
      </c>
      <c r="C2249" s="96">
        <v>427.31463946000002</v>
      </c>
      <c r="D2249" s="96">
        <v>152.77768839000001</v>
      </c>
      <c r="E2249" s="96">
        <v>285.28707895000002</v>
      </c>
      <c r="F2249" s="96">
        <v>229.55677625999999</v>
      </c>
      <c r="G2249" s="49"/>
      <c r="H2249" s="97">
        <v>152.77768839000001</v>
      </c>
      <c r="I2249" s="98">
        <v>9818980.8800000008</v>
      </c>
    </row>
    <row r="2250" spans="2:9" ht="15.95" customHeight="1" x14ac:dyDescent="0.2">
      <c r="B2250" s="95">
        <v>43900</v>
      </c>
      <c r="C2250" s="96">
        <v>431.04365411999999</v>
      </c>
      <c r="D2250" s="96">
        <v>154.11092199999999</v>
      </c>
      <c r="E2250" s="96">
        <v>289.34048620999999</v>
      </c>
      <c r="F2250" s="96">
        <v>229.59381988000001</v>
      </c>
      <c r="G2250" s="49"/>
      <c r="H2250" s="97">
        <v>154.11092199999999</v>
      </c>
      <c r="I2250" s="98">
        <v>8120549.8099999996</v>
      </c>
    </row>
    <row r="2251" spans="2:9" ht="15.95" customHeight="1" x14ac:dyDescent="0.2">
      <c r="B2251" s="95">
        <v>43901</v>
      </c>
      <c r="C2251" s="96">
        <v>424.90473201999998</v>
      </c>
      <c r="D2251" s="96">
        <v>151.91607483000001</v>
      </c>
      <c r="E2251" s="96">
        <v>284.03864945999999</v>
      </c>
      <c r="F2251" s="96">
        <v>229.63086963999999</v>
      </c>
      <c r="G2251" s="49"/>
      <c r="H2251" s="97">
        <v>151.91607483000001</v>
      </c>
      <c r="I2251" s="98">
        <v>5658840.7599999998</v>
      </c>
    </row>
    <row r="2252" spans="2:9" ht="15.95" customHeight="1" x14ac:dyDescent="0.2">
      <c r="B2252" s="95">
        <v>43902</v>
      </c>
      <c r="C2252" s="96">
        <v>390.91235346000002</v>
      </c>
      <c r="D2252" s="96">
        <v>139.76278884999999</v>
      </c>
      <c r="E2252" s="96">
        <v>265.38200746000001</v>
      </c>
      <c r="F2252" s="96">
        <v>229.66792513999999</v>
      </c>
      <c r="G2252" s="49"/>
      <c r="H2252" s="97">
        <v>139.76278884999999</v>
      </c>
      <c r="I2252" s="98">
        <v>16288294.6</v>
      </c>
    </row>
    <row r="2253" spans="2:9" ht="15.95" customHeight="1" x14ac:dyDescent="0.2">
      <c r="B2253" s="95">
        <v>43903</v>
      </c>
      <c r="C2253" s="96">
        <v>395.14871706000002</v>
      </c>
      <c r="D2253" s="96">
        <v>141.27741478999999</v>
      </c>
      <c r="E2253" s="96">
        <v>269.33669705</v>
      </c>
      <c r="F2253" s="96">
        <v>229.70498678999999</v>
      </c>
      <c r="G2253" s="49"/>
      <c r="H2253" s="97">
        <v>141.27741478999999</v>
      </c>
      <c r="I2253" s="98">
        <v>13255386.449999999</v>
      </c>
    </row>
    <row r="2254" spans="2:9" ht="15.95" customHeight="1" x14ac:dyDescent="0.2">
      <c r="B2254" s="95">
        <v>43906</v>
      </c>
      <c r="C2254" s="96">
        <v>370.36472164000003</v>
      </c>
      <c r="D2254" s="96">
        <v>132.41639956</v>
      </c>
      <c r="E2254" s="96">
        <v>256.84641923999999</v>
      </c>
      <c r="F2254" s="96">
        <v>229.74205419</v>
      </c>
      <c r="G2254" s="49"/>
      <c r="H2254" s="97">
        <v>132.41639956</v>
      </c>
      <c r="I2254" s="98">
        <v>9858166.1300000008</v>
      </c>
    </row>
    <row r="2255" spans="2:9" ht="15.95" customHeight="1" x14ac:dyDescent="0.2">
      <c r="B2255" s="95">
        <v>43907</v>
      </c>
      <c r="C2255" s="96">
        <v>367.82797698000002</v>
      </c>
      <c r="D2255" s="96">
        <v>131.50943792000001</v>
      </c>
      <c r="E2255" s="96">
        <v>251.37107871000001</v>
      </c>
      <c r="F2255" s="96">
        <v>229.77912771999999</v>
      </c>
      <c r="G2255" s="49"/>
      <c r="H2255" s="97">
        <v>131.50943792000001</v>
      </c>
      <c r="I2255" s="98">
        <v>11728977.51</v>
      </c>
    </row>
    <row r="2256" spans="2:9" ht="15.95" customHeight="1" x14ac:dyDescent="0.2">
      <c r="B2256" s="95">
        <v>43908</v>
      </c>
      <c r="C2256" s="96">
        <v>296.92596348000001</v>
      </c>
      <c r="D2256" s="96">
        <v>106.15986005000001</v>
      </c>
      <c r="E2256" s="96">
        <v>218.11419341000001</v>
      </c>
      <c r="F2256" s="96">
        <v>229.81620701</v>
      </c>
      <c r="G2256" s="49"/>
      <c r="H2256" s="97">
        <v>106.15986005000001</v>
      </c>
      <c r="I2256" s="98">
        <v>13314929.460000001</v>
      </c>
    </row>
    <row r="2257" spans="2:9" ht="15.95" customHeight="1" x14ac:dyDescent="0.2">
      <c r="B2257" s="95">
        <v>43909</v>
      </c>
      <c r="C2257" s="96">
        <v>328.78747651999998</v>
      </c>
      <c r="D2257" s="96">
        <v>117.55129826</v>
      </c>
      <c r="E2257" s="96">
        <v>220.09752108999999</v>
      </c>
      <c r="F2257" s="96">
        <v>229.84890326999999</v>
      </c>
      <c r="G2257" s="49"/>
      <c r="H2257" s="97">
        <v>117.55129826</v>
      </c>
      <c r="I2257" s="98">
        <v>9320623.6799999997</v>
      </c>
    </row>
    <row r="2258" spans="2:9" ht="15.95" customHeight="1" x14ac:dyDescent="0.2">
      <c r="B2258" s="95">
        <v>43910</v>
      </c>
      <c r="C2258" s="96">
        <v>344.99727496000003</v>
      </c>
      <c r="D2258" s="96">
        <v>123.34678314</v>
      </c>
      <c r="E2258" s="96">
        <v>227.01074926000001</v>
      </c>
      <c r="F2258" s="96">
        <v>229.88160413</v>
      </c>
      <c r="G2258" s="49"/>
      <c r="H2258" s="97">
        <v>123.34678314</v>
      </c>
      <c r="I2258" s="98">
        <v>6083268.9699999997</v>
      </c>
    </row>
    <row r="2259" spans="2:9" ht="15.95" customHeight="1" x14ac:dyDescent="0.2">
      <c r="B2259" s="95">
        <v>43913</v>
      </c>
      <c r="C2259" s="96">
        <v>338.37637137000002</v>
      </c>
      <c r="D2259" s="96">
        <v>120.97961325999999</v>
      </c>
      <c r="E2259" s="96">
        <v>216.30736095</v>
      </c>
      <c r="F2259" s="96">
        <v>229.9143096</v>
      </c>
      <c r="G2259" s="49"/>
      <c r="H2259" s="97">
        <v>120.97961325999999</v>
      </c>
      <c r="I2259" s="98">
        <v>4991014.71</v>
      </c>
    </row>
    <row r="2260" spans="2:9" ht="15.95" customHeight="1" x14ac:dyDescent="0.2">
      <c r="B2260" s="95">
        <v>43914</v>
      </c>
      <c r="C2260" s="96">
        <v>355.14425362999998</v>
      </c>
      <c r="D2260" s="96">
        <v>126.97462971</v>
      </c>
      <c r="E2260" s="96">
        <v>222.38497896000001</v>
      </c>
      <c r="F2260" s="96">
        <v>229.94701967</v>
      </c>
      <c r="G2260" s="49"/>
      <c r="H2260" s="97">
        <v>126.97462971</v>
      </c>
      <c r="I2260" s="98">
        <v>4511063.71</v>
      </c>
    </row>
    <row r="2261" spans="2:9" ht="15.95" customHeight="1" x14ac:dyDescent="0.2">
      <c r="B2261" s="95">
        <v>43915</v>
      </c>
      <c r="C2261" s="96">
        <v>386.87892943999998</v>
      </c>
      <c r="D2261" s="96">
        <v>138.32071984000001</v>
      </c>
      <c r="E2261" s="96">
        <v>235.33195061999999</v>
      </c>
      <c r="F2261" s="96">
        <v>229.97973433999999</v>
      </c>
      <c r="G2261" s="49"/>
      <c r="H2261" s="97">
        <v>138.32071984000001</v>
      </c>
      <c r="I2261" s="98">
        <v>8544538.8900000006</v>
      </c>
    </row>
    <row r="2262" spans="2:9" ht="15.95" customHeight="1" x14ac:dyDescent="0.2">
      <c r="B2262" s="95">
        <v>43916</v>
      </c>
      <c r="C2262" s="96">
        <v>403.06336041999998</v>
      </c>
      <c r="D2262" s="96">
        <v>144.10713511</v>
      </c>
      <c r="E2262" s="96">
        <v>243.62722613</v>
      </c>
      <c r="F2262" s="96">
        <v>230.01245360999999</v>
      </c>
      <c r="G2262" s="49"/>
      <c r="H2262" s="97">
        <v>144.10713511</v>
      </c>
      <c r="I2262" s="98">
        <v>9087797.7300000004</v>
      </c>
    </row>
    <row r="2263" spans="2:9" ht="15.95" customHeight="1" x14ac:dyDescent="0.2">
      <c r="B2263" s="95">
        <v>43917</v>
      </c>
      <c r="C2263" s="96">
        <v>408.13684976000002</v>
      </c>
      <c r="D2263" s="96">
        <v>145.92105839000001</v>
      </c>
      <c r="E2263" s="96">
        <v>246.18092256</v>
      </c>
      <c r="F2263" s="96">
        <v>230.04517748999999</v>
      </c>
      <c r="G2263" s="49"/>
      <c r="H2263" s="97">
        <v>145.92105839000001</v>
      </c>
      <c r="I2263" s="98">
        <v>8106098.79</v>
      </c>
    </row>
    <row r="2264" spans="2:9" ht="15.95" customHeight="1" x14ac:dyDescent="0.2">
      <c r="B2264" s="95">
        <v>43920</v>
      </c>
      <c r="C2264" s="96">
        <v>403.34240233999998</v>
      </c>
      <c r="D2264" s="96">
        <v>144.20690089000001</v>
      </c>
      <c r="E2264" s="96">
        <v>247.02351275000001</v>
      </c>
      <c r="F2264" s="96">
        <v>230.07790635000001</v>
      </c>
      <c r="G2264" s="49"/>
      <c r="H2264" s="97">
        <v>144.20690089000001</v>
      </c>
      <c r="I2264" s="98">
        <v>3118256.73</v>
      </c>
    </row>
    <row r="2265" spans="2:9" ht="15.95" customHeight="1" x14ac:dyDescent="0.2">
      <c r="B2265" s="95">
        <v>43921</v>
      </c>
      <c r="C2265" s="96">
        <v>400.93249489999999</v>
      </c>
      <c r="D2265" s="96">
        <v>143.34528732999999</v>
      </c>
      <c r="E2265" s="96">
        <v>248.69872165999999</v>
      </c>
      <c r="F2265" s="96">
        <v>230.11063981999999</v>
      </c>
      <c r="G2265" s="49"/>
      <c r="H2265" s="97">
        <v>143.34528732999999</v>
      </c>
      <c r="I2265" s="98">
        <v>2728611.63</v>
      </c>
    </row>
    <row r="2266" spans="2:9" ht="15.95" customHeight="1" x14ac:dyDescent="0.2">
      <c r="B2266" s="95">
        <v>43922</v>
      </c>
      <c r="C2266" s="96">
        <v>392.59619899</v>
      </c>
      <c r="D2266" s="96">
        <v>139.67209267999999</v>
      </c>
      <c r="E2266" s="96">
        <v>245.726223</v>
      </c>
      <c r="F2266" s="96">
        <v>230.14337788</v>
      </c>
      <c r="G2266" s="49"/>
      <c r="H2266" s="97">
        <v>139.67209267999999</v>
      </c>
      <c r="I2266" s="98">
        <v>3398675.9</v>
      </c>
    </row>
    <row r="2267" spans="2:9" ht="15.95" customHeight="1" x14ac:dyDescent="0.2">
      <c r="B2267" s="95">
        <v>43923</v>
      </c>
      <c r="C2267" s="96">
        <v>390.04687302000002</v>
      </c>
      <c r="D2267" s="96">
        <v>138.76513104</v>
      </c>
      <c r="E2267" s="96">
        <v>243.87651317000001</v>
      </c>
      <c r="F2267" s="96">
        <v>230.17612055000001</v>
      </c>
      <c r="G2267" s="49"/>
      <c r="H2267" s="97">
        <v>138.76513104</v>
      </c>
      <c r="I2267" s="98">
        <v>3781725.47</v>
      </c>
    </row>
    <row r="2268" spans="2:9" ht="15.95" customHeight="1" x14ac:dyDescent="0.2">
      <c r="B2268" s="95">
        <v>43924</v>
      </c>
      <c r="C2268" s="96">
        <v>387.49754704999998</v>
      </c>
      <c r="D2268" s="96">
        <v>137.85816940000001</v>
      </c>
      <c r="E2268" s="96">
        <v>241.08449833</v>
      </c>
      <c r="F2268" s="96">
        <v>230.20886781999999</v>
      </c>
      <c r="G2268" s="49"/>
      <c r="H2268" s="97">
        <v>137.85816940000001</v>
      </c>
      <c r="I2268" s="98">
        <v>3349382.38</v>
      </c>
    </row>
    <row r="2269" spans="2:9" ht="15.95" customHeight="1" x14ac:dyDescent="0.2">
      <c r="B2269" s="95">
        <v>43927</v>
      </c>
      <c r="C2269" s="96">
        <v>396.59864076000002</v>
      </c>
      <c r="D2269" s="96">
        <v>141.09602246</v>
      </c>
      <c r="E2269" s="96">
        <v>243.11568912999999</v>
      </c>
      <c r="F2269" s="96">
        <v>230.2416197</v>
      </c>
      <c r="G2269" s="49"/>
      <c r="H2269" s="97">
        <v>141.09602246</v>
      </c>
      <c r="I2269" s="98">
        <v>3224296.54</v>
      </c>
    </row>
    <row r="2270" spans="2:9" ht="15.95" customHeight="1" x14ac:dyDescent="0.2">
      <c r="B2270" s="95">
        <v>43928</v>
      </c>
      <c r="C2270" s="96">
        <v>414.26546970999999</v>
      </c>
      <c r="D2270" s="96">
        <v>147.38126663</v>
      </c>
      <c r="E2270" s="96">
        <v>247.63376743000001</v>
      </c>
      <c r="F2270" s="96">
        <v>230.27437617000001</v>
      </c>
      <c r="G2270" s="49"/>
      <c r="H2270" s="97">
        <v>147.38126663</v>
      </c>
      <c r="I2270" s="98">
        <v>7078366.21</v>
      </c>
    </row>
    <row r="2271" spans="2:9" ht="15.95" customHeight="1" x14ac:dyDescent="0.2">
      <c r="B2271" s="95">
        <v>43929</v>
      </c>
      <c r="C2271" s="96">
        <v>427.77689734</v>
      </c>
      <c r="D2271" s="96">
        <v>152.18816333000001</v>
      </c>
      <c r="E2271" s="96">
        <v>249.66695252</v>
      </c>
      <c r="F2271" s="96">
        <v>230.30713764000001</v>
      </c>
      <c r="G2271" s="49"/>
      <c r="H2271" s="97">
        <v>152.18816333000001</v>
      </c>
      <c r="I2271" s="98">
        <v>4633279.53</v>
      </c>
    </row>
    <row r="2272" spans="2:9" ht="15.95" customHeight="1" x14ac:dyDescent="0.2">
      <c r="B2272" s="95">
        <v>43930</v>
      </c>
      <c r="C2272" s="96">
        <v>433.99725269999999</v>
      </c>
      <c r="D2272" s="96">
        <v>154.40114972999999</v>
      </c>
      <c r="E2272" s="96">
        <v>251.30227549</v>
      </c>
      <c r="F2272" s="96">
        <v>230.33990370000001</v>
      </c>
      <c r="G2272" s="49"/>
      <c r="H2272" s="97">
        <v>154.40114972999999</v>
      </c>
      <c r="I2272" s="98">
        <v>5145572.03</v>
      </c>
    </row>
    <row r="2273" spans="2:9" ht="15.95" customHeight="1" x14ac:dyDescent="0.2">
      <c r="B2273" s="95">
        <v>43934</v>
      </c>
      <c r="C2273" s="96">
        <v>435.37388872000002</v>
      </c>
      <c r="D2273" s="96">
        <v>154.89090902000001</v>
      </c>
      <c r="E2273" s="96">
        <v>252.04515086999999</v>
      </c>
      <c r="F2273" s="96">
        <v>230.37267437</v>
      </c>
      <c r="G2273" s="49"/>
      <c r="H2273" s="97">
        <v>154.89090902000001</v>
      </c>
      <c r="I2273" s="98">
        <v>3841864.83</v>
      </c>
    </row>
    <row r="2274" spans="2:9" ht="15.95" customHeight="1" x14ac:dyDescent="0.2">
      <c r="B2274" s="95">
        <v>43935</v>
      </c>
      <c r="C2274" s="96">
        <v>443.20031943999999</v>
      </c>
      <c r="D2274" s="96">
        <v>157.67528125000001</v>
      </c>
      <c r="E2274" s="96">
        <v>254.19001655</v>
      </c>
      <c r="F2274" s="96">
        <v>230.40544964</v>
      </c>
      <c r="G2274" s="49"/>
      <c r="H2274" s="97">
        <v>157.67528125000001</v>
      </c>
      <c r="I2274" s="98">
        <v>3496513.64</v>
      </c>
    </row>
    <row r="2275" spans="2:9" ht="15.95" customHeight="1" x14ac:dyDescent="0.2">
      <c r="B2275" s="95">
        <v>43936</v>
      </c>
      <c r="C2275" s="96">
        <v>443.07285315000001</v>
      </c>
      <c r="D2275" s="96">
        <v>157.62993316999999</v>
      </c>
      <c r="E2275" s="96">
        <v>253.71836547000001</v>
      </c>
      <c r="F2275" s="96">
        <v>230.43822951000001</v>
      </c>
      <c r="G2275" s="49"/>
      <c r="H2275" s="97">
        <v>157.62993316999999</v>
      </c>
      <c r="I2275" s="98">
        <v>4057140.4</v>
      </c>
    </row>
    <row r="2276" spans="2:9" ht="15.95" customHeight="1" x14ac:dyDescent="0.2">
      <c r="B2276" s="95">
        <v>43937</v>
      </c>
      <c r="C2276" s="96">
        <v>450.97576364000003</v>
      </c>
      <c r="D2276" s="96">
        <v>160.44151425999999</v>
      </c>
      <c r="E2276" s="96">
        <v>254.29072851999999</v>
      </c>
      <c r="F2276" s="96">
        <v>230.47101398999999</v>
      </c>
      <c r="G2276" s="49"/>
      <c r="H2276" s="97">
        <v>160.44151425999999</v>
      </c>
      <c r="I2276" s="98">
        <v>4203714.6399999997</v>
      </c>
    </row>
    <row r="2277" spans="2:9" ht="15.95" customHeight="1" x14ac:dyDescent="0.2">
      <c r="B2277" s="95">
        <v>43938</v>
      </c>
      <c r="C2277" s="96">
        <v>453.78002221000003</v>
      </c>
      <c r="D2277" s="96">
        <v>161.43917206</v>
      </c>
      <c r="E2277" s="96">
        <v>255.21807630000001</v>
      </c>
      <c r="F2277" s="96">
        <v>230.50380306</v>
      </c>
      <c r="G2277" s="49"/>
      <c r="H2277" s="97">
        <v>161.43917206</v>
      </c>
      <c r="I2277" s="98">
        <v>4878887.8499999996</v>
      </c>
    </row>
    <row r="2278" spans="2:9" ht="15.95" customHeight="1" x14ac:dyDescent="0.2">
      <c r="B2278" s="95">
        <v>43941</v>
      </c>
      <c r="C2278" s="96">
        <v>451.23069623999999</v>
      </c>
      <c r="D2278" s="96">
        <v>160.53221042000001</v>
      </c>
      <c r="E2278" s="96">
        <v>254.82619707999999</v>
      </c>
      <c r="F2278" s="96">
        <v>230.53659712000001</v>
      </c>
      <c r="G2278" s="49"/>
      <c r="H2278" s="97">
        <v>160.53221042000001</v>
      </c>
      <c r="I2278" s="98">
        <v>4112751.9</v>
      </c>
    </row>
    <row r="2279" spans="2:9" ht="15.95" customHeight="1" x14ac:dyDescent="0.2">
      <c r="B2279" s="95">
        <v>43943</v>
      </c>
      <c r="C2279" s="96">
        <v>458.85318088000002</v>
      </c>
      <c r="D2279" s="96">
        <v>163.24402573</v>
      </c>
      <c r="E2279" s="96">
        <v>256.5722035</v>
      </c>
      <c r="F2279" s="96">
        <v>230.56939578999999</v>
      </c>
      <c r="G2279" s="49"/>
      <c r="H2279" s="97">
        <v>163.24402573</v>
      </c>
      <c r="I2279" s="98">
        <v>6231183.9000000004</v>
      </c>
    </row>
    <row r="2280" spans="2:9" ht="15.95" customHeight="1" x14ac:dyDescent="0.2">
      <c r="B2280" s="95">
        <v>43944</v>
      </c>
      <c r="C2280" s="96">
        <v>463.92633955999997</v>
      </c>
      <c r="D2280" s="96">
        <v>165.04887939</v>
      </c>
      <c r="E2280" s="96">
        <v>258.51464811</v>
      </c>
      <c r="F2280" s="96">
        <v>230.60219906</v>
      </c>
      <c r="G2280" s="49"/>
      <c r="H2280" s="97">
        <v>165.04887939</v>
      </c>
      <c r="I2280" s="98">
        <v>6053183.6600000001</v>
      </c>
    </row>
    <row r="2281" spans="2:9" ht="15.95" customHeight="1" x14ac:dyDescent="0.2">
      <c r="B2281" s="95">
        <v>43945</v>
      </c>
      <c r="C2281" s="96">
        <v>451.48562884</v>
      </c>
      <c r="D2281" s="96">
        <v>160.62290659000001</v>
      </c>
      <c r="E2281" s="96">
        <v>252.13190276</v>
      </c>
      <c r="F2281" s="96">
        <v>230.63500693</v>
      </c>
      <c r="G2281" s="49"/>
      <c r="H2281" s="97">
        <v>160.62290659000001</v>
      </c>
      <c r="I2281" s="98">
        <v>8685079.1999999993</v>
      </c>
    </row>
    <row r="2282" spans="2:9" ht="15.95" customHeight="1" x14ac:dyDescent="0.2">
      <c r="B2282" s="95">
        <v>43948</v>
      </c>
      <c r="C2282" s="96">
        <v>449.06376917</v>
      </c>
      <c r="D2282" s="96">
        <v>159.76129302999999</v>
      </c>
      <c r="E2282" s="96">
        <v>254.96180923</v>
      </c>
      <c r="F2282" s="96">
        <v>230.66781940000001</v>
      </c>
      <c r="G2282" s="49"/>
      <c r="H2282" s="97">
        <v>159.76129302999999</v>
      </c>
      <c r="I2282" s="98">
        <v>4890771.24</v>
      </c>
    </row>
    <row r="2283" spans="2:9" ht="15.95" customHeight="1" x14ac:dyDescent="0.2">
      <c r="B2283" s="95">
        <v>43949</v>
      </c>
      <c r="C2283" s="96">
        <v>451.74056143000001</v>
      </c>
      <c r="D2283" s="96">
        <v>160.71360275000001</v>
      </c>
      <c r="E2283" s="96">
        <v>256.55325768</v>
      </c>
      <c r="F2283" s="96">
        <v>230.70063648000001</v>
      </c>
      <c r="G2283" s="49"/>
      <c r="H2283" s="97">
        <v>160.71360275000001</v>
      </c>
      <c r="I2283" s="98">
        <v>2788774.58</v>
      </c>
    </row>
    <row r="2284" spans="2:9" ht="15.95" customHeight="1" x14ac:dyDescent="0.2">
      <c r="B2284" s="95">
        <v>43950</v>
      </c>
      <c r="C2284" s="96">
        <v>450.92477713</v>
      </c>
      <c r="D2284" s="96">
        <v>160.42337502000001</v>
      </c>
      <c r="E2284" s="96">
        <v>258.58644277000002</v>
      </c>
      <c r="F2284" s="96">
        <v>230.73345853999999</v>
      </c>
      <c r="G2284" s="49"/>
      <c r="H2284" s="97">
        <v>160.42337502000001</v>
      </c>
      <c r="I2284" s="98">
        <v>3156737.39</v>
      </c>
    </row>
    <row r="2285" spans="2:9" ht="15.95" customHeight="1" x14ac:dyDescent="0.2">
      <c r="B2285" s="95">
        <v>43951</v>
      </c>
      <c r="C2285" s="96">
        <v>441.03339237</v>
      </c>
      <c r="D2285" s="96">
        <v>156.90436385999999</v>
      </c>
      <c r="E2285" s="96">
        <v>259.61948826000003</v>
      </c>
      <c r="F2285" s="96">
        <v>230.7662852</v>
      </c>
      <c r="G2285" s="49"/>
      <c r="H2285" s="97">
        <v>156.90436385999999</v>
      </c>
      <c r="I2285" s="98">
        <v>6620419.5999999996</v>
      </c>
    </row>
    <row r="2286" spans="2:9" ht="15.95" customHeight="1" x14ac:dyDescent="0.2">
      <c r="B2286" s="95">
        <v>43955</v>
      </c>
      <c r="C2286" s="96">
        <v>430.20090341000002</v>
      </c>
      <c r="D2286" s="96">
        <v>152.36048604000001</v>
      </c>
      <c r="E2286" s="96">
        <v>257.51251421000001</v>
      </c>
      <c r="F2286" s="96">
        <v>230.79911647</v>
      </c>
      <c r="G2286" s="49"/>
      <c r="H2286" s="97">
        <v>152.36048604000001</v>
      </c>
      <c r="I2286" s="98">
        <v>5712717.0700000003</v>
      </c>
    </row>
    <row r="2287" spans="2:9" ht="15.95" customHeight="1" x14ac:dyDescent="0.2">
      <c r="B2287" s="95">
        <v>43956</v>
      </c>
      <c r="C2287" s="96">
        <v>422.59511328000002</v>
      </c>
      <c r="D2287" s="96">
        <v>149.66680995999999</v>
      </c>
      <c r="E2287" s="96">
        <v>258.01707118000002</v>
      </c>
      <c r="F2287" s="96">
        <v>230.83195233000001</v>
      </c>
      <c r="G2287" s="49"/>
      <c r="H2287" s="97">
        <v>149.66680995999999</v>
      </c>
      <c r="I2287" s="98">
        <v>6432728.2199999997</v>
      </c>
    </row>
    <row r="2288" spans="2:9" ht="15.95" customHeight="1" x14ac:dyDescent="0.2">
      <c r="B2288" s="95">
        <v>43957</v>
      </c>
      <c r="C2288" s="96">
        <v>425.10476793999999</v>
      </c>
      <c r="D2288" s="96">
        <v>150.55563237000001</v>
      </c>
      <c r="E2288" s="96">
        <v>257.89841054999999</v>
      </c>
      <c r="F2288" s="96">
        <v>230.8647928</v>
      </c>
      <c r="G2288" s="49"/>
      <c r="H2288" s="97">
        <v>150.55563237000001</v>
      </c>
      <c r="I2288" s="98">
        <v>4426062.07</v>
      </c>
    </row>
    <row r="2289" spans="2:9" ht="15.95" customHeight="1" x14ac:dyDescent="0.2">
      <c r="B2289" s="95">
        <v>43958</v>
      </c>
      <c r="C2289" s="96">
        <v>423.95237549000001</v>
      </c>
      <c r="D2289" s="96">
        <v>150.14749963</v>
      </c>
      <c r="E2289" s="96">
        <v>257.26123287000001</v>
      </c>
      <c r="F2289" s="96">
        <v>230.89098394999999</v>
      </c>
      <c r="G2289" s="49"/>
      <c r="H2289" s="97">
        <v>150.14749963</v>
      </c>
      <c r="I2289" s="98">
        <v>5705258.3899999997</v>
      </c>
    </row>
    <row r="2290" spans="2:9" ht="15.95" customHeight="1" x14ac:dyDescent="0.2">
      <c r="B2290" s="95">
        <v>43959</v>
      </c>
      <c r="C2290" s="96">
        <v>434.81047317999997</v>
      </c>
      <c r="D2290" s="96">
        <v>153.99301699</v>
      </c>
      <c r="E2290" s="96">
        <v>257.54143151</v>
      </c>
      <c r="F2290" s="96">
        <v>230.91717815999999</v>
      </c>
      <c r="G2290" s="49"/>
      <c r="H2290" s="97">
        <v>153.99301699</v>
      </c>
      <c r="I2290" s="98">
        <v>3872708.11</v>
      </c>
    </row>
    <row r="2291" spans="2:9" ht="15.95" customHeight="1" x14ac:dyDescent="0.2">
      <c r="B2291" s="95">
        <v>43962</v>
      </c>
      <c r="C2291" s="96">
        <v>445.31004876999998</v>
      </c>
      <c r="D2291" s="96">
        <v>157.71155972</v>
      </c>
      <c r="E2291" s="96">
        <v>258.07091717999998</v>
      </c>
      <c r="F2291" s="96">
        <v>230.94337544000001</v>
      </c>
      <c r="G2291" s="49"/>
      <c r="H2291" s="97">
        <v>157.71155972</v>
      </c>
      <c r="I2291" s="98">
        <v>4794399.78</v>
      </c>
    </row>
    <row r="2292" spans="2:9" ht="15.95" customHeight="1" x14ac:dyDescent="0.2">
      <c r="B2292" s="95">
        <v>43963</v>
      </c>
      <c r="C2292" s="96">
        <v>450.20131448000001</v>
      </c>
      <c r="D2292" s="96">
        <v>159.44385645</v>
      </c>
      <c r="E2292" s="96">
        <v>257.38188780000002</v>
      </c>
      <c r="F2292" s="96">
        <v>230.96957578999999</v>
      </c>
      <c r="G2292" s="49"/>
      <c r="H2292" s="97">
        <v>159.44385645</v>
      </c>
      <c r="I2292" s="98">
        <v>3915472.66</v>
      </c>
    </row>
    <row r="2293" spans="2:9" ht="15.95" customHeight="1" x14ac:dyDescent="0.2">
      <c r="B2293" s="95">
        <v>43964</v>
      </c>
      <c r="C2293" s="96">
        <v>444.84909178999999</v>
      </c>
      <c r="D2293" s="96">
        <v>157.54830662000001</v>
      </c>
      <c r="E2293" s="96">
        <v>255.12933011999999</v>
      </c>
      <c r="F2293" s="96">
        <v>230.99577882</v>
      </c>
      <c r="G2293" s="49"/>
      <c r="H2293" s="97">
        <v>157.54830662000001</v>
      </c>
      <c r="I2293" s="98">
        <v>4745318.53</v>
      </c>
    </row>
    <row r="2294" spans="2:9" ht="15.95" customHeight="1" x14ac:dyDescent="0.2">
      <c r="B2294" s="95">
        <v>43965</v>
      </c>
      <c r="C2294" s="96">
        <v>445.33565749000002</v>
      </c>
      <c r="D2294" s="96">
        <v>157.72062933999999</v>
      </c>
      <c r="E2294" s="96">
        <v>254.07634166</v>
      </c>
      <c r="F2294" s="96">
        <v>231.02198491999999</v>
      </c>
      <c r="G2294" s="49"/>
      <c r="H2294" s="97">
        <v>157.72062933999999</v>
      </c>
      <c r="I2294" s="98">
        <v>3213699.07</v>
      </c>
    </row>
    <row r="2295" spans="2:9" ht="15.95" customHeight="1" x14ac:dyDescent="0.2">
      <c r="B2295" s="95">
        <v>43966</v>
      </c>
      <c r="C2295" s="96">
        <v>446.79535458999999</v>
      </c>
      <c r="D2295" s="96">
        <v>158.23759747</v>
      </c>
      <c r="E2295" s="96">
        <v>255.5989869</v>
      </c>
      <c r="F2295" s="96">
        <v>231.04819409000001</v>
      </c>
      <c r="G2295" s="49"/>
      <c r="H2295" s="97">
        <v>158.23759747</v>
      </c>
      <c r="I2295" s="98">
        <v>5551016.2699999996</v>
      </c>
    </row>
    <row r="2296" spans="2:9" ht="15.95" customHeight="1" x14ac:dyDescent="0.2">
      <c r="B2296" s="95">
        <v>43969</v>
      </c>
      <c r="C2296" s="96">
        <v>448.66479121999998</v>
      </c>
      <c r="D2296" s="96">
        <v>158.89967947</v>
      </c>
      <c r="E2296" s="96">
        <v>255.65183575</v>
      </c>
      <c r="F2296" s="96">
        <v>231.07440632999999</v>
      </c>
      <c r="G2296" s="49"/>
      <c r="H2296" s="97">
        <v>158.89967947</v>
      </c>
      <c r="I2296" s="98">
        <v>3586740.03</v>
      </c>
    </row>
    <row r="2297" spans="2:9" ht="15.95" customHeight="1" x14ac:dyDescent="0.2">
      <c r="B2297" s="95">
        <v>43970</v>
      </c>
      <c r="C2297" s="96">
        <v>452.40366447999997</v>
      </c>
      <c r="D2297" s="96">
        <v>160.22384346000001</v>
      </c>
      <c r="E2297" s="96">
        <v>255.99884331000001</v>
      </c>
      <c r="F2297" s="96">
        <v>231.10062126</v>
      </c>
      <c r="G2297" s="49"/>
      <c r="H2297" s="97">
        <v>160.22384346000001</v>
      </c>
      <c r="I2297" s="98">
        <v>3813957.07</v>
      </c>
    </row>
    <row r="2298" spans="2:9" ht="15.95" customHeight="1" x14ac:dyDescent="0.2">
      <c r="B2298" s="95">
        <v>43971</v>
      </c>
      <c r="C2298" s="96">
        <v>453.22314354999997</v>
      </c>
      <c r="D2298" s="96">
        <v>160.51407119000001</v>
      </c>
      <c r="E2298" s="96">
        <v>256.25710468</v>
      </c>
      <c r="F2298" s="96">
        <v>231.12683924999999</v>
      </c>
      <c r="G2298" s="49"/>
      <c r="H2298" s="97">
        <v>160.51407119000001</v>
      </c>
      <c r="I2298" s="98">
        <v>4351411.26</v>
      </c>
    </row>
    <row r="2299" spans="2:9" ht="15.95" customHeight="1" x14ac:dyDescent="0.2">
      <c r="B2299" s="95">
        <v>43972</v>
      </c>
      <c r="C2299" s="96">
        <v>448.40870401000001</v>
      </c>
      <c r="D2299" s="96">
        <v>158.80898329999999</v>
      </c>
      <c r="E2299" s="96">
        <v>256.83146202</v>
      </c>
      <c r="F2299" s="96">
        <v>231.15306031</v>
      </c>
      <c r="G2299" s="49"/>
      <c r="H2299" s="97">
        <v>158.80898329999999</v>
      </c>
      <c r="I2299" s="98">
        <v>4809920.92</v>
      </c>
    </row>
    <row r="2300" spans="2:9" ht="15.95" customHeight="1" x14ac:dyDescent="0.2">
      <c r="B2300" s="95">
        <v>43973</v>
      </c>
      <c r="C2300" s="96">
        <v>458.52414879000003</v>
      </c>
      <c r="D2300" s="96">
        <v>162.39148179</v>
      </c>
      <c r="E2300" s="96">
        <v>258.07191433000003</v>
      </c>
      <c r="F2300" s="96">
        <v>231.17928443</v>
      </c>
      <c r="G2300" s="49"/>
      <c r="H2300" s="97">
        <v>162.39148179</v>
      </c>
      <c r="I2300" s="98">
        <v>4207036.33</v>
      </c>
    </row>
    <row r="2301" spans="2:9" ht="15.95" customHeight="1" x14ac:dyDescent="0.2">
      <c r="B2301" s="95">
        <v>43976</v>
      </c>
      <c r="C2301" s="96">
        <v>461.4691517</v>
      </c>
      <c r="D2301" s="96">
        <v>163.43448767000001</v>
      </c>
      <c r="E2301" s="96">
        <v>259.68928863000002</v>
      </c>
      <c r="F2301" s="96">
        <v>231.20551125</v>
      </c>
      <c r="G2301" s="49"/>
      <c r="H2301" s="97">
        <v>163.43448767000001</v>
      </c>
      <c r="I2301" s="98">
        <v>4344923.6900000004</v>
      </c>
    </row>
    <row r="2302" spans="2:9" ht="15.95" customHeight="1" x14ac:dyDescent="0.2">
      <c r="B2302" s="95">
        <v>43977</v>
      </c>
      <c r="C2302" s="96">
        <v>462.87763135</v>
      </c>
      <c r="D2302" s="96">
        <v>163.93331656999999</v>
      </c>
      <c r="E2302" s="96">
        <v>260.80808887000001</v>
      </c>
      <c r="F2302" s="96">
        <v>231.23174112999999</v>
      </c>
      <c r="G2302" s="49"/>
      <c r="H2302" s="97">
        <v>163.93331656999999</v>
      </c>
      <c r="I2302" s="98">
        <v>3916815.27</v>
      </c>
    </row>
    <row r="2303" spans="2:9" ht="15.95" customHeight="1" x14ac:dyDescent="0.2">
      <c r="B2303" s="95">
        <v>43978</v>
      </c>
      <c r="C2303" s="96">
        <v>455.75840692000003</v>
      </c>
      <c r="D2303" s="96">
        <v>161.41196321000001</v>
      </c>
      <c r="E2303" s="96">
        <v>262.04654687999999</v>
      </c>
      <c r="F2303" s="96">
        <v>231.25797408</v>
      </c>
      <c r="G2303" s="49"/>
      <c r="H2303" s="97">
        <v>161.41196321000001</v>
      </c>
      <c r="I2303" s="98">
        <v>3631948.41</v>
      </c>
    </row>
    <row r="2304" spans="2:9" ht="15.95" customHeight="1" x14ac:dyDescent="0.2">
      <c r="B2304" s="95">
        <v>43979</v>
      </c>
      <c r="C2304" s="96">
        <v>463.51784937000002</v>
      </c>
      <c r="D2304" s="96">
        <v>164.16005698000001</v>
      </c>
      <c r="E2304" s="96">
        <v>263.279022</v>
      </c>
      <c r="F2304" s="96">
        <v>231.28421008999999</v>
      </c>
      <c r="G2304" s="49"/>
      <c r="H2304" s="97">
        <v>164.16005698000001</v>
      </c>
      <c r="I2304" s="98">
        <v>6491555.5499999998</v>
      </c>
    </row>
    <row r="2305" spans="2:9" ht="15.95" customHeight="1" x14ac:dyDescent="0.2">
      <c r="B2305" s="95">
        <v>43980</v>
      </c>
      <c r="C2305" s="96">
        <v>465.95067786999999</v>
      </c>
      <c r="D2305" s="96">
        <v>165.02167054</v>
      </c>
      <c r="E2305" s="96">
        <v>265.01007120000003</v>
      </c>
      <c r="F2305" s="96">
        <v>231.31044918000001</v>
      </c>
      <c r="G2305" s="49"/>
      <c r="H2305" s="97">
        <v>165.02167054</v>
      </c>
      <c r="I2305" s="98">
        <v>4264169.3899999997</v>
      </c>
    </row>
    <row r="2306" spans="2:9" ht="15.95" customHeight="1" x14ac:dyDescent="0.2">
      <c r="B2306" s="95">
        <v>43983</v>
      </c>
      <c r="C2306" s="96">
        <v>471.68600938999998</v>
      </c>
      <c r="D2306" s="96">
        <v>166.33676492000001</v>
      </c>
      <c r="E2306" s="96">
        <v>266.85978103000002</v>
      </c>
      <c r="F2306" s="96">
        <v>231.33669094999999</v>
      </c>
      <c r="G2306" s="49"/>
      <c r="H2306" s="97">
        <v>166.33676492000001</v>
      </c>
      <c r="I2306" s="98">
        <v>4594367.1100000003</v>
      </c>
    </row>
    <row r="2307" spans="2:9" ht="15.95" customHeight="1" x14ac:dyDescent="0.2">
      <c r="B2307" s="95">
        <v>43984</v>
      </c>
      <c r="C2307" s="96">
        <v>484.31402631999998</v>
      </c>
      <c r="D2307" s="96">
        <v>170.78994657999999</v>
      </c>
      <c r="E2307" s="96">
        <v>269.70065612000002</v>
      </c>
      <c r="F2307" s="96">
        <v>231.36293578999999</v>
      </c>
      <c r="G2307" s="49"/>
      <c r="H2307" s="97">
        <v>170.78994657999999</v>
      </c>
      <c r="I2307" s="98">
        <v>6209877.5700000003</v>
      </c>
    </row>
    <row r="2308" spans="2:9" ht="15.95" customHeight="1" x14ac:dyDescent="0.2">
      <c r="B2308" s="95">
        <v>43985</v>
      </c>
      <c r="C2308" s="96">
        <v>481.92216160999999</v>
      </c>
      <c r="D2308" s="96">
        <v>169.94647225</v>
      </c>
      <c r="E2308" s="96">
        <v>272.26432403000001</v>
      </c>
      <c r="F2308" s="96">
        <v>231.38918369999999</v>
      </c>
      <c r="G2308" s="49"/>
      <c r="H2308" s="97">
        <v>169.94647225</v>
      </c>
      <c r="I2308" s="98">
        <v>5871114.6699999999</v>
      </c>
    </row>
    <row r="2309" spans="2:9" ht="15.95" customHeight="1" x14ac:dyDescent="0.2">
      <c r="B2309" s="95">
        <v>43986</v>
      </c>
      <c r="C2309" s="96">
        <v>481.71640981000002</v>
      </c>
      <c r="D2309" s="96">
        <v>169.87391532000001</v>
      </c>
      <c r="E2309" s="96">
        <v>273.69722593</v>
      </c>
      <c r="F2309" s="96">
        <v>231.41543467</v>
      </c>
      <c r="G2309" s="49"/>
      <c r="H2309" s="97">
        <v>169.87391532000001</v>
      </c>
      <c r="I2309" s="98">
        <v>4787885.83</v>
      </c>
    </row>
    <row r="2310" spans="2:9" ht="15.95" customHeight="1" x14ac:dyDescent="0.2">
      <c r="B2310" s="95">
        <v>43987</v>
      </c>
      <c r="C2310" s="96">
        <v>495.34746677999999</v>
      </c>
      <c r="D2310" s="96">
        <v>174.68081201999999</v>
      </c>
      <c r="E2310" s="96">
        <v>276.49223222000001</v>
      </c>
      <c r="F2310" s="96">
        <v>231.44168833000001</v>
      </c>
      <c r="G2310" s="49"/>
      <c r="H2310" s="97">
        <v>174.68081201999999</v>
      </c>
      <c r="I2310" s="98">
        <v>6090966.7300000004</v>
      </c>
    </row>
    <row r="2311" spans="2:9" ht="15.95" customHeight="1" x14ac:dyDescent="0.2">
      <c r="B2311" s="95">
        <v>43990</v>
      </c>
      <c r="C2311" s="96">
        <v>489.94648194000001</v>
      </c>
      <c r="D2311" s="96">
        <v>172.77619257000001</v>
      </c>
      <c r="E2311" s="96">
        <v>278.55533174999999</v>
      </c>
      <c r="F2311" s="96">
        <v>231.46794506000001</v>
      </c>
      <c r="G2311" s="49"/>
      <c r="H2311" s="97">
        <v>172.77619257000001</v>
      </c>
      <c r="I2311" s="98">
        <v>6434618.5700000003</v>
      </c>
    </row>
    <row r="2312" spans="2:9" ht="15.95" customHeight="1" x14ac:dyDescent="0.2">
      <c r="B2312" s="95">
        <v>43991</v>
      </c>
      <c r="C2312" s="96">
        <v>490.71805121</v>
      </c>
      <c r="D2312" s="96">
        <v>173.04828105999999</v>
      </c>
      <c r="E2312" s="96">
        <v>278.4486369</v>
      </c>
      <c r="F2312" s="96">
        <v>231.49420486</v>
      </c>
      <c r="G2312" s="49"/>
      <c r="H2312" s="97">
        <v>173.04828105999999</v>
      </c>
      <c r="I2312" s="98">
        <v>4228756.53</v>
      </c>
    </row>
    <row r="2313" spans="2:9" ht="15.95" customHeight="1" x14ac:dyDescent="0.2">
      <c r="B2313" s="95">
        <v>43992</v>
      </c>
      <c r="C2313" s="96">
        <v>486.80876694</v>
      </c>
      <c r="D2313" s="96">
        <v>171.66969936999999</v>
      </c>
      <c r="E2313" s="96">
        <v>279.13966056999999</v>
      </c>
      <c r="F2313" s="96">
        <v>231.52046772</v>
      </c>
      <c r="G2313" s="49"/>
      <c r="H2313" s="97">
        <v>171.66969936999999</v>
      </c>
      <c r="I2313" s="98">
        <v>6367314.1699999999</v>
      </c>
    </row>
    <row r="2314" spans="2:9" ht="15.95" customHeight="1" x14ac:dyDescent="0.2">
      <c r="B2314" s="95">
        <v>43994</v>
      </c>
      <c r="C2314" s="96">
        <v>485.08559559000003</v>
      </c>
      <c r="D2314" s="96">
        <v>171.06203507000001</v>
      </c>
      <c r="E2314" s="96">
        <v>277.40861137000002</v>
      </c>
      <c r="F2314" s="96">
        <v>231.54673327</v>
      </c>
      <c r="G2314" s="49"/>
      <c r="H2314" s="97">
        <v>171.06203507000001</v>
      </c>
      <c r="I2314" s="98">
        <v>5704064.9199999999</v>
      </c>
    </row>
    <row r="2315" spans="2:9" ht="15.95" customHeight="1" x14ac:dyDescent="0.2">
      <c r="B2315" s="95">
        <v>43997</v>
      </c>
      <c r="C2315" s="96">
        <v>487.04023771999999</v>
      </c>
      <c r="D2315" s="96">
        <v>171.75132592</v>
      </c>
      <c r="E2315" s="96">
        <v>276.98980914999999</v>
      </c>
      <c r="F2315" s="96">
        <v>231.57300189</v>
      </c>
      <c r="G2315" s="49"/>
      <c r="H2315" s="97">
        <v>171.75132592</v>
      </c>
      <c r="I2315" s="98">
        <v>4656335.99</v>
      </c>
    </row>
    <row r="2316" spans="2:9" ht="15.95" customHeight="1" x14ac:dyDescent="0.2">
      <c r="B2316" s="95">
        <v>43998</v>
      </c>
      <c r="C2316" s="96">
        <v>486.08863563</v>
      </c>
      <c r="D2316" s="96">
        <v>171.41575011</v>
      </c>
      <c r="E2316" s="96">
        <v>277.55519214999998</v>
      </c>
      <c r="F2316" s="96">
        <v>231.59927357000001</v>
      </c>
      <c r="G2316" s="49"/>
      <c r="H2316" s="97">
        <v>171.41575011</v>
      </c>
      <c r="I2316" s="98">
        <v>4865975.55</v>
      </c>
    </row>
    <row r="2317" spans="2:9" ht="15.95" customHeight="1" x14ac:dyDescent="0.2">
      <c r="B2317" s="95">
        <v>43999</v>
      </c>
      <c r="C2317" s="96">
        <v>487.19455156999999</v>
      </c>
      <c r="D2317" s="96">
        <v>171.80574361999999</v>
      </c>
      <c r="E2317" s="96">
        <v>278.11160081999998</v>
      </c>
      <c r="F2317" s="96">
        <v>231.62554832999999</v>
      </c>
      <c r="G2317" s="49"/>
      <c r="H2317" s="97">
        <v>171.80574361999999</v>
      </c>
      <c r="I2317" s="98">
        <v>4357898.3499999996</v>
      </c>
    </row>
    <row r="2318" spans="2:9" ht="15.95" customHeight="1" x14ac:dyDescent="0.2">
      <c r="B2318" s="95">
        <v>44000</v>
      </c>
      <c r="C2318" s="96">
        <v>491.10383583999999</v>
      </c>
      <c r="D2318" s="96">
        <v>173.18432530999999</v>
      </c>
      <c r="E2318" s="96">
        <v>278.67000379000001</v>
      </c>
      <c r="F2318" s="96">
        <v>231.64510127</v>
      </c>
      <c r="G2318" s="49"/>
      <c r="H2318" s="97">
        <v>173.18432530999999</v>
      </c>
      <c r="I2318" s="98">
        <v>3020588.17</v>
      </c>
    </row>
    <row r="2319" spans="2:9" ht="15.95" customHeight="1" x14ac:dyDescent="0.2">
      <c r="B2319" s="95">
        <v>44001</v>
      </c>
      <c r="C2319" s="96">
        <v>492.59553641000002</v>
      </c>
      <c r="D2319" s="96">
        <v>173.71036305999999</v>
      </c>
      <c r="E2319" s="96">
        <v>279.60134017000001</v>
      </c>
      <c r="F2319" s="96">
        <v>231.66465611999999</v>
      </c>
      <c r="G2319" s="49"/>
      <c r="H2319" s="97">
        <v>173.71036305999999</v>
      </c>
      <c r="I2319" s="98">
        <v>4001383.08</v>
      </c>
    </row>
    <row r="2320" spans="2:9" ht="15.95" customHeight="1" x14ac:dyDescent="0.2">
      <c r="B2320" s="95">
        <v>44004</v>
      </c>
      <c r="C2320" s="96">
        <v>483.72248989000002</v>
      </c>
      <c r="D2320" s="96">
        <v>170.5813454</v>
      </c>
      <c r="E2320" s="96">
        <v>278.44564544999997</v>
      </c>
      <c r="F2320" s="96">
        <v>231.68421251999999</v>
      </c>
      <c r="G2320" s="49"/>
      <c r="H2320" s="97">
        <v>170.5813454</v>
      </c>
      <c r="I2320" s="98">
        <v>8188056.8600000003</v>
      </c>
    </row>
    <row r="2321" spans="2:9" ht="15.95" customHeight="1" x14ac:dyDescent="0.2">
      <c r="B2321" s="95">
        <v>44005</v>
      </c>
      <c r="C2321" s="96">
        <v>481.76784776</v>
      </c>
      <c r="D2321" s="96">
        <v>169.89205455000001</v>
      </c>
      <c r="E2321" s="96">
        <v>278.5543346</v>
      </c>
      <c r="F2321" s="96">
        <v>231.70377044</v>
      </c>
      <c r="G2321" s="49"/>
      <c r="H2321" s="97">
        <v>169.89205455000001</v>
      </c>
      <c r="I2321" s="98">
        <v>4681805.53</v>
      </c>
    </row>
    <row r="2322" spans="2:9" ht="15.95" customHeight="1" x14ac:dyDescent="0.2">
      <c r="B2322" s="95">
        <v>44006</v>
      </c>
      <c r="C2322" s="96">
        <v>481.12487336999999</v>
      </c>
      <c r="D2322" s="96">
        <v>169.66531413999999</v>
      </c>
      <c r="E2322" s="96">
        <v>277.87727100000001</v>
      </c>
      <c r="F2322" s="96">
        <v>231.72333029000001</v>
      </c>
      <c r="G2322" s="49"/>
      <c r="H2322" s="97">
        <v>169.66531413999999</v>
      </c>
      <c r="I2322" s="98">
        <v>3788884.18</v>
      </c>
    </row>
    <row r="2323" spans="2:9" ht="15.95" customHeight="1" x14ac:dyDescent="0.2">
      <c r="B2323" s="95">
        <v>44007</v>
      </c>
      <c r="C2323" s="96">
        <v>483.51673808999999</v>
      </c>
      <c r="D2323" s="96">
        <v>170.50878847000001</v>
      </c>
      <c r="E2323" s="96">
        <v>278.50846579</v>
      </c>
      <c r="F2323" s="96">
        <v>231.74289166</v>
      </c>
      <c r="G2323" s="49"/>
      <c r="H2323" s="97">
        <v>170.50878847000001</v>
      </c>
      <c r="I2323" s="98">
        <v>3090675.18</v>
      </c>
    </row>
    <row r="2324" spans="2:9" ht="15.95" customHeight="1" x14ac:dyDescent="0.2">
      <c r="B2324" s="95">
        <v>44008</v>
      </c>
      <c r="C2324" s="96">
        <v>486.08863563</v>
      </c>
      <c r="D2324" s="96">
        <v>171.41575011</v>
      </c>
      <c r="E2324" s="96">
        <v>278.24222723000003</v>
      </c>
      <c r="F2324" s="96">
        <v>231.76245456999999</v>
      </c>
      <c r="G2324" s="49"/>
      <c r="H2324" s="97">
        <v>171.41575011</v>
      </c>
      <c r="I2324" s="98">
        <v>4776594.53</v>
      </c>
    </row>
    <row r="2325" spans="2:9" ht="15.95" customHeight="1" x14ac:dyDescent="0.2">
      <c r="B2325" s="95">
        <v>44011</v>
      </c>
      <c r="C2325" s="96">
        <v>485.31706636000001</v>
      </c>
      <c r="D2325" s="96">
        <v>171.14366161999999</v>
      </c>
      <c r="E2325" s="96">
        <v>277.92912271</v>
      </c>
      <c r="F2325" s="96">
        <v>231.7820194</v>
      </c>
      <c r="G2325" s="49"/>
      <c r="H2325" s="97">
        <v>171.14366161999999</v>
      </c>
      <c r="I2325" s="98">
        <v>3975253.77</v>
      </c>
    </row>
    <row r="2326" spans="2:9" ht="15.95" customHeight="1" x14ac:dyDescent="0.2">
      <c r="B2326" s="95">
        <v>44012</v>
      </c>
      <c r="C2326" s="96">
        <v>488.50621932000001</v>
      </c>
      <c r="D2326" s="96">
        <v>172.26829405000001</v>
      </c>
      <c r="E2326" s="96">
        <v>279.82769280000002</v>
      </c>
      <c r="F2326" s="96">
        <v>231.80158577</v>
      </c>
      <c r="G2326" s="49"/>
      <c r="H2326" s="97">
        <v>172.26829405000001</v>
      </c>
      <c r="I2326" s="98">
        <v>3766880.66</v>
      </c>
    </row>
    <row r="2327" spans="2:9" ht="15.95" customHeight="1" x14ac:dyDescent="0.2">
      <c r="B2327" s="95">
        <v>44013</v>
      </c>
      <c r="C2327" s="96">
        <v>490.39144632</v>
      </c>
      <c r="D2327" s="96">
        <v>172.22294597000001</v>
      </c>
      <c r="E2327" s="96">
        <v>280.80090940000002</v>
      </c>
      <c r="F2327" s="96">
        <v>231.82115367</v>
      </c>
      <c r="G2327" s="49"/>
      <c r="H2327" s="97">
        <v>172.22294597000001</v>
      </c>
      <c r="I2327" s="98">
        <v>3550154.49</v>
      </c>
    </row>
    <row r="2328" spans="2:9" ht="15.95" customHeight="1" x14ac:dyDescent="0.2">
      <c r="B2328" s="95">
        <v>44014</v>
      </c>
      <c r="C2328" s="96">
        <v>490.67552161999998</v>
      </c>
      <c r="D2328" s="96">
        <v>172.32271175</v>
      </c>
      <c r="E2328" s="96">
        <v>280.51273357999997</v>
      </c>
      <c r="F2328" s="96">
        <v>231.84072309999999</v>
      </c>
      <c r="G2328" s="49"/>
      <c r="H2328" s="97">
        <v>172.32271175</v>
      </c>
      <c r="I2328" s="98">
        <v>3762189.51</v>
      </c>
    </row>
    <row r="2329" spans="2:9" ht="15.95" customHeight="1" x14ac:dyDescent="0.2">
      <c r="B2329" s="95">
        <v>44015</v>
      </c>
      <c r="C2329" s="96">
        <v>488.09301887999999</v>
      </c>
      <c r="D2329" s="96">
        <v>171.41575011</v>
      </c>
      <c r="E2329" s="96">
        <v>280.51373073000002</v>
      </c>
      <c r="F2329" s="96">
        <v>231.86029445</v>
      </c>
      <c r="G2329" s="49"/>
      <c r="H2329" s="97">
        <v>171.41575011</v>
      </c>
      <c r="I2329" s="98">
        <v>5039451.4400000004</v>
      </c>
    </row>
    <row r="2330" spans="2:9" ht="15.95" customHeight="1" x14ac:dyDescent="0.2">
      <c r="B2330" s="95">
        <v>44018</v>
      </c>
      <c r="C2330" s="96">
        <v>495.24655147999999</v>
      </c>
      <c r="D2330" s="96">
        <v>173.92803386</v>
      </c>
      <c r="E2330" s="96">
        <v>279.44179645999998</v>
      </c>
      <c r="F2330" s="96">
        <v>231.87986733</v>
      </c>
      <c r="G2330" s="49"/>
      <c r="H2330" s="97">
        <v>173.92803386</v>
      </c>
      <c r="I2330" s="98">
        <v>6183978.75</v>
      </c>
    </row>
    <row r="2331" spans="2:9" ht="15.95" customHeight="1" x14ac:dyDescent="0.2">
      <c r="B2331" s="95">
        <v>44019</v>
      </c>
      <c r="C2331" s="96">
        <v>507.46178946999999</v>
      </c>
      <c r="D2331" s="96">
        <v>178.21796241999999</v>
      </c>
      <c r="E2331" s="96">
        <v>279.03496001000002</v>
      </c>
      <c r="F2331" s="96">
        <v>231.89944174999999</v>
      </c>
      <c r="G2331" s="49"/>
      <c r="H2331" s="97">
        <v>178.21796241999999</v>
      </c>
      <c r="I2331" s="98">
        <v>9214681.7699999996</v>
      </c>
    </row>
    <row r="2332" spans="2:9" ht="15.95" customHeight="1" x14ac:dyDescent="0.2">
      <c r="B2332" s="95">
        <v>44020</v>
      </c>
      <c r="C2332" s="96">
        <v>502.55503425000001</v>
      </c>
      <c r="D2332" s="96">
        <v>176.4947353</v>
      </c>
      <c r="E2332" s="96">
        <v>277.16530721999999</v>
      </c>
      <c r="F2332" s="96">
        <v>231.91901808</v>
      </c>
      <c r="G2332" s="49"/>
      <c r="H2332" s="97">
        <v>176.4947353</v>
      </c>
      <c r="I2332" s="98">
        <v>9908257.9299999997</v>
      </c>
    </row>
    <row r="2333" spans="2:9" ht="15.95" customHeight="1" x14ac:dyDescent="0.2">
      <c r="B2333" s="95">
        <v>44021</v>
      </c>
      <c r="C2333" s="96">
        <v>488.09067795999999</v>
      </c>
      <c r="D2333" s="96">
        <v>171.41492799</v>
      </c>
      <c r="E2333" s="96">
        <v>275.82115150999999</v>
      </c>
      <c r="F2333" s="96">
        <v>231.93859595000001</v>
      </c>
      <c r="G2333" s="49"/>
      <c r="H2333" s="97">
        <v>171.41492799</v>
      </c>
      <c r="I2333" s="98">
        <v>13676874.810000001</v>
      </c>
    </row>
    <row r="2334" spans="2:9" ht="15.95" customHeight="1" x14ac:dyDescent="0.2">
      <c r="B2334" s="95">
        <v>44022</v>
      </c>
      <c r="C2334" s="96">
        <v>494.98461408999998</v>
      </c>
      <c r="D2334" s="96">
        <v>173.83604278999999</v>
      </c>
      <c r="E2334" s="96">
        <v>275.90192051000002</v>
      </c>
      <c r="F2334" s="96">
        <v>231.95817536000001</v>
      </c>
      <c r="G2334" s="49"/>
      <c r="H2334" s="97">
        <v>173.83604278999999</v>
      </c>
      <c r="I2334" s="98">
        <v>8287307.2599999998</v>
      </c>
    </row>
    <row r="2335" spans="2:9" ht="15.95" customHeight="1" x14ac:dyDescent="0.2">
      <c r="B2335" s="95">
        <v>44025</v>
      </c>
      <c r="C2335" s="96">
        <v>476.23310781999999</v>
      </c>
      <c r="D2335" s="96">
        <v>167.25061052999999</v>
      </c>
      <c r="E2335" s="96">
        <v>274.33340645999999</v>
      </c>
      <c r="F2335" s="96">
        <v>231.97775668</v>
      </c>
      <c r="G2335" s="49"/>
      <c r="H2335" s="97">
        <v>167.25061052999999</v>
      </c>
      <c r="I2335" s="98">
        <v>13817084.140000001</v>
      </c>
    </row>
    <row r="2336" spans="2:9" ht="15.95" customHeight="1" x14ac:dyDescent="0.2">
      <c r="B2336" s="95">
        <v>44026</v>
      </c>
      <c r="C2336" s="96">
        <v>466.30583978999999</v>
      </c>
      <c r="D2336" s="96">
        <v>163.76420522000001</v>
      </c>
      <c r="E2336" s="96">
        <v>273.48782482000001</v>
      </c>
      <c r="F2336" s="96">
        <v>231.99733953</v>
      </c>
      <c r="G2336" s="49"/>
      <c r="H2336" s="97">
        <v>163.76420522000001</v>
      </c>
      <c r="I2336" s="98">
        <v>11962538.439999999</v>
      </c>
    </row>
    <row r="2337" spans="2:9" ht="15.95" customHeight="1" x14ac:dyDescent="0.2">
      <c r="B2337" s="95">
        <v>44027</v>
      </c>
      <c r="C2337" s="96">
        <v>466.44371851</v>
      </c>
      <c r="D2337" s="96">
        <v>163.81262751</v>
      </c>
      <c r="E2337" s="96">
        <v>273.83981812000002</v>
      </c>
      <c r="F2337" s="96">
        <v>232.01692392000001</v>
      </c>
      <c r="G2337" s="49"/>
      <c r="H2337" s="97">
        <v>163.81262751</v>
      </c>
      <c r="I2337" s="98">
        <v>9684689.2400000002</v>
      </c>
    </row>
    <row r="2338" spans="2:9" ht="15.95" customHeight="1" x14ac:dyDescent="0.2">
      <c r="B2338" s="95">
        <v>44028</v>
      </c>
      <c r="C2338" s="96">
        <v>482.57552906000001</v>
      </c>
      <c r="D2338" s="96">
        <v>169.47803615000001</v>
      </c>
      <c r="E2338" s="96">
        <v>273.56161378000002</v>
      </c>
      <c r="F2338" s="96">
        <v>232.03651023</v>
      </c>
      <c r="G2338" s="49"/>
      <c r="H2338" s="97">
        <v>169.47803615000001</v>
      </c>
      <c r="I2338" s="98">
        <v>8778467.3599999994</v>
      </c>
    </row>
    <row r="2339" spans="2:9" ht="15.95" customHeight="1" x14ac:dyDescent="0.2">
      <c r="B2339" s="95">
        <v>44029</v>
      </c>
      <c r="C2339" s="96">
        <v>482.57552906000001</v>
      </c>
      <c r="D2339" s="96">
        <v>169.47803615000001</v>
      </c>
      <c r="E2339" s="96">
        <v>273.38212712000001</v>
      </c>
      <c r="F2339" s="96">
        <v>232.05609806999999</v>
      </c>
      <c r="G2339" s="49"/>
      <c r="H2339" s="97">
        <v>169.47803615000001</v>
      </c>
      <c r="I2339" s="98">
        <v>9378166.3100000005</v>
      </c>
    </row>
    <row r="2340" spans="2:9" ht="15.95" customHeight="1" x14ac:dyDescent="0.2">
      <c r="B2340" s="95">
        <v>44032</v>
      </c>
      <c r="C2340" s="96">
        <v>473.99947250999998</v>
      </c>
      <c r="D2340" s="96">
        <v>166.46616933999999</v>
      </c>
      <c r="E2340" s="96">
        <v>271.67401231999997</v>
      </c>
      <c r="F2340" s="96">
        <v>232.07568745</v>
      </c>
      <c r="G2340" s="49"/>
      <c r="H2340" s="97">
        <v>166.46616933999999</v>
      </c>
      <c r="I2340" s="98">
        <v>8335344.7199999997</v>
      </c>
    </row>
    <row r="2341" spans="2:9" ht="15.95" customHeight="1" x14ac:dyDescent="0.2">
      <c r="B2341" s="95">
        <v>44033</v>
      </c>
      <c r="C2341" s="96">
        <v>477.03280440999998</v>
      </c>
      <c r="D2341" s="96">
        <v>167.53145985</v>
      </c>
      <c r="E2341" s="96">
        <v>272.43982211000002</v>
      </c>
      <c r="F2341" s="96">
        <v>232.09527836000001</v>
      </c>
      <c r="G2341" s="49"/>
      <c r="H2341" s="97">
        <v>167.53145985</v>
      </c>
      <c r="I2341" s="98">
        <v>9165713.5700000003</v>
      </c>
    </row>
    <row r="2342" spans="2:9" ht="15.95" customHeight="1" x14ac:dyDescent="0.2">
      <c r="B2342" s="95">
        <v>44034</v>
      </c>
      <c r="C2342" s="96">
        <v>479.95583333000002</v>
      </c>
      <c r="D2342" s="96">
        <v>168.55801253000001</v>
      </c>
      <c r="E2342" s="96">
        <v>272.78882396</v>
      </c>
      <c r="F2342" s="96">
        <v>232.11487117999999</v>
      </c>
      <c r="G2342" s="49"/>
      <c r="H2342" s="97">
        <v>168.55801253000001</v>
      </c>
      <c r="I2342" s="98">
        <v>7119589.4900000002</v>
      </c>
    </row>
    <row r="2343" spans="2:9" ht="15.95" customHeight="1" x14ac:dyDescent="0.2">
      <c r="B2343" s="95">
        <v>44035</v>
      </c>
      <c r="C2343" s="96">
        <v>485.33310351</v>
      </c>
      <c r="D2343" s="96">
        <v>170.44648207</v>
      </c>
      <c r="E2343" s="96">
        <v>272.50463674000002</v>
      </c>
      <c r="F2343" s="96">
        <v>232.13446554999999</v>
      </c>
      <c r="G2343" s="49"/>
      <c r="H2343" s="97">
        <v>170.44648207</v>
      </c>
      <c r="I2343" s="98">
        <v>7631865.2400000002</v>
      </c>
    </row>
    <row r="2344" spans="2:9" ht="15.95" customHeight="1" x14ac:dyDescent="0.2">
      <c r="B2344" s="95">
        <v>44036</v>
      </c>
      <c r="C2344" s="96">
        <v>487.70461754000002</v>
      </c>
      <c r="D2344" s="96">
        <v>171.27934556</v>
      </c>
      <c r="E2344" s="96">
        <v>272.31318428999998</v>
      </c>
      <c r="F2344" s="96">
        <v>232.15406143999999</v>
      </c>
      <c r="G2344" s="49"/>
      <c r="H2344" s="97">
        <v>171.27934556</v>
      </c>
      <c r="I2344" s="98">
        <v>6660026.5999999996</v>
      </c>
    </row>
    <row r="2345" spans="2:9" ht="15.95" customHeight="1" x14ac:dyDescent="0.2">
      <c r="B2345" s="95">
        <v>44039</v>
      </c>
      <c r="C2345" s="96">
        <v>482.41007459000002</v>
      </c>
      <c r="D2345" s="96">
        <v>169.4199294</v>
      </c>
      <c r="E2345" s="96">
        <v>271.50050855000001</v>
      </c>
      <c r="F2345" s="96">
        <v>232.17365924999999</v>
      </c>
      <c r="G2345" s="49"/>
      <c r="H2345" s="97">
        <v>169.4199294</v>
      </c>
      <c r="I2345" s="98">
        <v>11427882.460000001</v>
      </c>
    </row>
    <row r="2346" spans="2:9" ht="15.95" customHeight="1" x14ac:dyDescent="0.2">
      <c r="B2346" s="95">
        <v>44040</v>
      </c>
      <c r="C2346" s="96">
        <v>487.75976902999997</v>
      </c>
      <c r="D2346" s="96">
        <v>171.29871448</v>
      </c>
      <c r="E2346" s="96">
        <v>271.49452566000002</v>
      </c>
      <c r="F2346" s="96">
        <v>232.19325860000001</v>
      </c>
      <c r="G2346" s="49"/>
      <c r="H2346" s="97">
        <v>171.29871448</v>
      </c>
      <c r="I2346" s="98">
        <v>11665196.59</v>
      </c>
    </row>
    <row r="2347" spans="2:9" ht="15.95" customHeight="1" x14ac:dyDescent="0.2">
      <c r="B2347" s="95">
        <v>44041</v>
      </c>
      <c r="C2347" s="96">
        <v>493.60582685999998</v>
      </c>
      <c r="D2347" s="96">
        <v>173.35181983000001</v>
      </c>
      <c r="E2347" s="96">
        <v>271.54737451</v>
      </c>
      <c r="F2347" s="96">
        <v>232.21285947999999</v>
      </c>
      <c r="G2347" s="49"/>
      <c r="H2347" s="97">
        <v>173.35181983000001</v>
      </c>
      <c r="I2347" s="98">
        <v>6169964.54</v>
      </c>
    </row>
    <row r="2348" spans="2:9" ht="15.95" customHeight="1" x14ac:dyDescent="0.2">
      <c r="B2348" s="95">
        <v>44042</v>
      </c>
      <c r="C2348" s="96">
        <v>493.60582685999998</v>
      </c>
      <c r="D2348" s="96">
        <v>173.35181983000001</v>
      </c>
      <c r="E2348" s="96">
        <v>272.58540574</v>
      </c>
      <c r="F2348" s="96">
        <v>232.23246227999999</v>
      </c>
      <c r="G2348" s="49"/>
      <c r="H2348" s="97">
        <v>173.35181983000001</v>
      </c>
      <c r="I2348" s="98">
        <v>4519181.49</v>
      </c>
    </row>
    <row r="2349" spans="2:9" ht="15.95" customHeight="1" x14ac:dyDescent="0.2">
      <c r="B2349" s="95">
        <v>44043</v>
      </c>
      <c r="C2349" s="96">
        <v>496.36340131999998</v>
      </c>
      <c r="D2349" s="96">
        <v>174.32026576000001</v>
      </c>
      <c r="E2349" s="96">
        <v>272.53255689000002</v>
      </c>
      <c r="F2349" s="96">
        <v>232.25206661999999</v>
      </c>
      <c r="G2349" s="49"/>
      <c r="H2349" s="97">
        <v>174.32026576000001</v>
      </c>
      <c r="I2349" s="98">
        <v>4942215.25</v>
      </c>
    </row>
    <row r="2350" spans="2:9" ht="15.95" customHeight="1" x14ac:dyDescent="0.2">
      <c r="B2350" s="95">
        <v>44046</v>
      </c>
      <c r="C2350" s="96">
        <v>495.28326670000001</v>
      </c>
      <c r="D2350" s="96">
        <v>173.18718403</v>
      </c>
      <c r="E2350" s="96">
        <v>270.65293260999999</v>
      </c>
      <c r="F2350" s="96">
        <v>232.27167248000001</v>
      </c>
      <c r="G2350" s="49"/>
      <c r="H2350" s="97">
        <v>173.18718403</v>
      </c>
      <c r="I2350" s="98">
        <v>5003413.75</v>
      </c>
    </row>
    <row r="2351" spans="2:9" ht="15.95" customHeight="1" x14ac:dyDescent="0.2">
      <c r="B2351" s="95">
        <v>44047</v>
      </c>
      <c r="C2351" s="96">
        <v>492.23673315000002</v>
      </c>
      <c r="D2351" s="96">
        <v>172.12189351000001</v>
      </c>
      <c r="E2351" s="96">
        <v>270.65492690999997</v>
      </c>
      <c r="F2351" s="96">
        <v>232.29128026999999</v>
      </c>
      <c r="G2351" s="49"/>
      <c r="H2351" s="97">
        <v>172.12189351000001</v>
      </c>
      <c r="I2351" s="98">
        <v>4506005.1100000003</v>
      </c>
    </row>
    <row r="2352" spans="2:9" ht="15.95" customHeight="1" x14ac:dyDescent="0.2">
      <c r="B2352" s="95">
        <v>44048</v>
      </c>
      <c r="C2352" s="96">
        <v>492.84603986000002</v>
      </c>
      <c r="D2352" s="96">
        <v>172.33495162</v>
      </c>
      <c r="E2352" s="96">
        <v>271.27615021000003</v>
      </c>
      <c r="F2352" s="96">
        <v>232.31088958999999</v>
      </c>
      <c r="G2352" s="49"/>
      <c r="H2352" s="97">
        <v>172.33495162</v>
      </c>
      <c r="I2352" s="98">
        <v>4078893.62</v>
      </c>
    </row>
    <row r="2353" spans="2:9" ht="15.95" customHeight="1" x14ac:dyDescent="0.2">
      <c r="B2353" s="95">
        <v>44049</v>
      </c>
      <c r="C2353" s="96">
        <v>486.97453884999999</v>
      </c>
      <c r="D2353" s="96">
        <v>170.28184626999999</v>
      </c>
      <c r="E2353" s="96">
        <v>270.47145165000001</v>
      </c>
      <c r="F2353" s="96">
        <v>232.32824142999999</v>
      </c>
      <c r="G2353" s="49"/>
      <c r="H2353" s="97">
        <v>170.28184626999999</v>
      </c>
      <c r="I2353" s="98">
        <v>7050989.0099999998</v>
      </c>
    </row>
    <row r="2354" spans="2:9" ht="15.95" customHeight="1" x14ac:dyDescent="0.2">
      <c r="B2354" s="95">
        <v>44050</v>
      </c>
      <c r="C2354" s="96">
        <v>492.98451865999999</v>
      </c>
      <c r="D2354" s="96">
        <v>172.38337390999999</v>
      </c>
      <c r="E2354" s="96">
        <v>272.46475081</v>
      </c>
      <c r="F2354" s="96">
        <v>232.34559442</v>
      </c>
      <c r="G2354" s="49"/>
      <c r="H2354" s="97">
        <v>172.38337390999999</v>
      </c>
      <c r="I2354" s="98">
        <v>4648440.8600000003</v>
      </c>
    </row>
    <row r="2355" spans="2:9" ht="15.95" customHeight="1" x14ac:dyDescent="0.2">
      <c r="B2355" s="95">
        <v>44053</v>
      </c>
      <c r="C2355" s="96">
        <v>499.90845853000002</v>
      </c>
      <c r="D2355" s="96">
        <v>174.80448871999999</v>
      </c>
      <c r="E2355" s="96">
        <v>273.78397782000002</v>
      </c>
      <c r="F2355" s="96">
        <v>232.36294894</v>
      </c>
      <c r="G2355" s="49"/>
      <c r="H2355" s="97">
        <v>174.80448871999999</v>
      </c>
      <c r="I2355" s="98">
        <v>5245234.25</v>
      </c>
    </row>
    <row r="2356" spans="2:9" ht="15.95" customHeight="1" x14ac:dyDescent="0.2">
      <c r="B2356" s="95">
        <v>44054</v>
      </c>
      <c r="C2356" s="96">
        <v>509.57427859000001</v>
      </c>
      <c r="D2356" s="96">
        <v>178.18436498</v>
      </c>
      <c r="E2356" s="96">
        <v>273.75506052999998</v>
      </c>
      <c r="F2356" s="96">
        <v>232.38030461</v>
      </c>
      <c r="G2356" s="49"/>
      <c r="H2356" s="97">
        <v>178.18436498</v>
      </c>
      <c r="I2356" s="98">
        <v>4597498.5599999996</v>
      </c>
    </row>
    <row r="2357" spans="2:9" ht="15.95" customHeight="1" x14ac:dyDescent="0.2">
      <c r="B2357" s="95">
        <v>44055</v>
      </c>
      <c r="C2357" s="96">
        <v>512.92546547999996</v>
      </c>
      <c r="D2357" s="96">
        <v>179.35618453999999</v>
      </c>
      <c r="E2357" s="96">
        <v>273.29537522999999</v>
      </c>
      <c r="F2357" s="96">
        <v>232.39766182</v>
      </c>
      <c r="G2357" s="49"/>
      <c r="H2357" s="97">
        <v>179.35618453999999</v>
      </c>
      <c r="I2357" s="98">
        <v>5171869.13</v>
      </c>
    </row>
    <row r="2358" spans="2:9" ht="15.95" customHeight="1" x14ac:dyDescent="0.2">
      <c r="B2358" s="95">
        <v>44056</v>
      </c>
      <c r="C2358" s="96">
        <v>517.41217852</v>
      </c>
      <c r="D2358" s="96">
        <v>180.92506693999999</v>
      </c>
      <c r="E2358" s="96">
        <v>273.97243881999998</v>
      </c>
      <c r="F2358" s="96">
        <v>232.41502018</v>
      </c>
      <c r="G2358" s="49"/>
      <c r="H2358" s="97">
        <v>180.92506693999999</v>
      </c>
      <c r="I2358" s="98">
        <v>5108432.41</v>
      </c>
    </row>
    <row r="2359" spans="2:9" ht="15.95" customHeight="1" x14ac:dyDescent="0.2">
      <c r="B2359" s="95">
        <v>44057</v>
      </c>
      <c r="C2359" s="96">
        <v>511.12524112</v>
      </c>
      <c r="D2359" s="96">
        <v>178.7266947</v>
      </c>
      <c r="E2359" s="96">
        <v>274.78112598000001</v>
      </c>
      <c r="F2359" s="96">
        <v>232.43237969</v>
      </c>
      <c r="G2359" s="49"/>
      <c r="H2359" s="97">
        <v>178.7266947</v>
      </c>
      <c r="I2359" s="98">
        <v>5596174.9900000002</v>
      </c>
    </row>
    <row r="2360" spans="2:9" ht="15.95" customHeight="1" x14ac:dyDescent="0.2">
      <c r="B2360" s="95">
        <v>44060</v>
      </c>
      <c r="C2360" s="96">
        <v>520.68027813000003</v>
      </c>
      <c r="D2360" s="96">
        <v>182.06783311999999</v>
      </c>
      <c r="E2360" s="96">
        <v>274.07614223000002</v>
      </c>
      <c r="F2360" s="96">
        <v>232.44974074000001</v>
      </c>
      <c r="G2360" s="49"/>
      <c r="H2360" s="97">
        <v>182.06783311999999</v>
      </c>
      <c r="I2360" s="98">
        <v>5631705.1500000004</v>
      </c>
    </row>
    <row r="2361" spans="2:9" ht="15.95" customHeight="1" x14ac:dyDescent="0.2">
      <c r="B2361" s="95">
        <v>44061</v>
      </c>
      <c r="C2361" s="96">
        <v>518.46461738000005</v>
      </c>
      <c r="D2361" s="96">
        <v>181.29307639000001</v>
      </c>
      <c r="E2361" s="96">
        <v>274.73924576000002</v>
      </c>
      <c r="F2361" s="96">
        <v>232.46710293000001</v>
      </c>
      <c r="G2361" s="49"/>
      <c r="H2361" s="97">
        <v>181.29307639000001</v>
      </c>
      <c r="I2361" s="98">
        <v>4868549.12</v>
      </c>
    </row>
    <row r="2362" spans="2:9" ht="15.95" customHeight="1" x14ac:dyDescent="0.2">
      <c r="B2362" s="95">
        <v>44062</v>
      </c>
      <c r="C2362" s="96">
        <v>518.71387920999996</v>
      </c>
      <c r="D2362" s="96">
        <v>181.38023652000001</v>
      </c>
      <c r="E2362" s="96">
        <v>275.05933032000002</v>
      </c>
      <c r="F2362" s="96">
        <v>232.48446627000001</v>
      </c>
      <c r="G2362" s="49"/>
      <c r="H2362" s="97">
        <v>181.38023652000001</v>
      </c>
      <c r="I2362" s="98">
        <v>3621228.64</v>
      </c>
    </row>
    <row r="2363" spans="2:9" ht="15.95" customHeight="1" x14ac:dyDescent="0.2">
      <c r="B2363" s="95">
        <v>44063</v>
      </c>
      <c r="C2363" s="96">
        <v>519.29549015999999</v>
      </c>
      <c r="D2363" s="96">
        <v>181.58361016000001</v>
      </c>
      <c r="E2363" s="96">
        <v>275.29066869000002</v>
      </c>
      <c r="F2363" s="96">
        <v>232.50183114999999</v>
      </c>
      <c r="G2363" s="49"/>
      <c r="H2363" s="97">
        <v>181.58361016000001</v>
      </c>
      <c r="I2363" s="98">
        <v>3704408.67</v>
      </c>
    </row>
    <row r="2364" spans="2:9" ht="15.95" customHeight="1" x14ac:dyDescent="0.2">
      <c r="B2364" s="95">
        <v>44064</v>
      </c>
      <c r="C2364" s="96">
        <v>524.25303111000005</v>
      </c>
      <c r="D2364" s="96">
        <v>183.31712836</v>
      </c>
      <c r="E2364" s="96">
        <v>276.27585106999999</v>
      </c>
      <c r="F2364" s="96">
        <v>232.51919717999999</v>
      </c>
      <c r="G2364" s="49"/>
      <c r="H2364" s="97">
        <v>183.31712836</v>
      </c>
      <c r="I2364" s="98">
        <v>3644698.8</v>
      </c>
    </row>
    <row r="2365" spans="2:9" ht="15.95" customHeight="1" x14ac:dyDescent="0.2">
      <c r="B2365" s="95">
        <v>44067</v>
      </c>
      <c r="C2365" s="96">
        <v>526.19173426999998</v>
      </c>
      <c r="D2365" s="96">
        <v>183.99504049999999</v>
      </c>
      <c r="E2365" s="96">
        <v>277.22513610999999</v>
      </c>
      <c r="F2365" s="96">
        <v>232.53656475</v>
      </c>
      <c r="G2365" s="49"/>
      <c r="H2365" s="97">
        <v>183.99504049999999</v>
      </c>
      <c r="I2365" s="98">
        <v>4316299.78</v>
      </c>
    </row>
    <row r="2366" spans="2:9" ht="15.95" customHeight="1" x14ac:dyDescent="0.2">
      <c r="B2366" s="95">
        <v>44068</v>
      </c>
      <c r="C2366" s="96">
        <v>512.37155028999996</v>
      </c>
      <c r="D2366" s="96">
        <v>179.16249536000001</v>
      </c>
      <c r="E2366" s="96">
        <v>276.94792891999998</v>
      </c>
      <c r="F2366" s="96">
        <v>232.55393346</v>
      </c>
      <c r="G2366" s="49"/>
      <c r="H2366" s="97">
        <v>179.16249536000001</v>
      </c>
      <c r="I2366" s="98">
        <v>7033255.3099999996</v>
      </c>
    </row>
    <row r="2367" spans="2:9" ht="15.95" customHeight="1" x14ac:dyDescent="0.2">
      <c r="B2367" s="95">
        <v>44069</v>
      </c>
      <c r="C2367" s="96">
        <v>522.06506610999998</v>
      </c>
      <c r="D2367" s="96">
        <v>182.55205608</v>
      </c>
      <c r="E2367" s="96">
        <v>276.87513711000003</v>
      </c>
      <c r="F2367" s="96">
        <v>232.57130333000001</v>
      </c>
      <c r="G2367" s="49"/>
      <c r="H2367" s="97">
        <v>182.55205608</v>
      </c>
      <c r="I2367" s="98">
        <v>3902254.69</v>
      </c>
    </row>
    <row r="2368" spans="2:9" ht="15.95" customHeight="1" x14ac:dyDescent="0.2">
      <c r="B2368" s="95">
        <v>44070</v>
      </c>
      <c r="C2368" s="96">
        <v>521.48345515999995</v>
      </c>
      <c r="D2368" s="96">
        <v>182.34868244</v>
      </c>
      <c r="E2368" s="96">
        <v>276.99479488999998</v>
      </c>
      <c r="F2368" s="96">
        <v>232.58867473000001</v>
      </c>
      <c r="G2368" s="49"/>
      <c r="H2368" s="97">
        <v>182.34868244</v>
      </c>
      <c r="I2368" s="98">
        <v>3841782.86</v>
      </c>
    </row>
    <row r="2369" spans="2:9" ht="15.95" customHeight="1" x14ac:dyDescent="0.2">
      <c r="B2369" s="95">
        <v>44071</v>
      </c>
      <c r="C2369" s="96">
        <v>520.12636295000004</v>
      </c>
      <c r="D2369" s="96">
        <v>181.87414394000001</v>
      </c>
      <c r="E2369" s="96">
        <v>277.39066270000001</v>
      </c>
      <c r="F2369" s="96">
        <v>232.60604728000001</v>
      </c>
      <c r="G2369" s="49"/>
      <c r="H2369" s="97">
        <v>181.87414394000001</v>
      </c>
      <c r="I2369" s="98">
        <v>4194579.46</v>
      </c>
    </row>
    <row r="2370" spans="2:9" ht="15.95" customHeight="1" x14ac:dyDescent="0.2">
      <c r="B2370" s="95">
        <v>44074</v>
      </c>
      <c r="C2370" s="96">
        <v>504.06282245</v>
      </c>
      <c r="D2370" s="96">
        <v>176.2571576</v>
      </c>
      <c r="E2370" s="96">
        <v>277.41658855999998</v>
      </c>
      <c r="F2370" s="96">
        <v>232.62342097999999</v>
      </c>
      <c r="G2370" s="49"/>
      <c r="H2370" s="97">
        <v>176.2571576</v>
      </c>
      <c r="I2370" s="98">
        <v>11668040.16</v>
      </c>
    </row>
    <row r="2371" spans="2:9" ht="15.95" customHeight="1" x14ac:dyDescent="0.2">
      <c r="B2371" s="95">
        <v>44075</v>
      </c>
      <c r="C2371" s="96">
        <v>478.02801383000002</v>
      </c>
      <c r="D2371" s="96">
        <v>166.43711596</v>
      </c>
      <c r="E2371" s="96">
        <v>276.67471032999998</v>
      </c>
      <c r="F2371" s="96">
        <v>232.64079620999999</v>
      </c>
      <c r="G2371" s="49"/>
      <c r="H2371" s="97">
        <v>166.43711596</v>
      </c>
      <c r="I2371" s="98">
        <v>77242208.519999996</v>
      </c>
    </row>
    <row r="2372" spans="2:9" ht="15.95" customHeight="1" x14ac:dyDescent="0.2">
      <c r="B2372" s="95">
        <v>44076</v>
      </c>
      <c r="C2372" s="96">
        <v>482.31151867</v>
      </c>
      <c r="D2372" s="96">
        <v>167.92852267999999</v>
      </c>
      <c r="E2372" s="96">
        <v>277.4754203</v>
      </c>
      <c r="F2372" s="96">
        <v>232.6581726</v>
      </c>
      <c r="G2372" s="49"/>
      <c r="H2372" s="97">
        <v>167.92852267999999</v>
      </c>
      <c r="I2372" s="98">
        <v>28973511.359999999</v>
      </c>
    </row>
    <row r="2373" spans="2:9" ht="15.95" customHeight="1" x14ac:dyDescent="0.2">
      <c r="B2373" s="95">
        <v>44077</v>
      </c>
      <c r="C2373" s="96">
        <v>483.98041665</v>
      </c>
      <c r="D2373" s="96">
        <v>168.50959022999999</v>
      </c>
      <c r="E2373" s="96">
        <v>277.16929580999999</v>
      </c>
      <c r="F2373" s="96">
        <v>232.67555052</v>
      </c>
      <c r="G2373" s="49"/>
      <c r="H2373" s="97">
        <v>168.50959022999999</v>
      </c>
      <c r="I2373" s="98">
        <v>16657135.07</v>
      </c>
    </row>
    <row r="2374" spans="2:9" ht="15.95" customHeight="1" x14ac:dyDescent="0.2">
      <c r="B2374" s="95">
        <v>44078</v>
      </c>
      <c r="C2374" s="96">
        <v>483.92478671999999</v>
      </c>
      <c r="D2374" s="96">
        <v>168.49022131000001</v>
      </c>
      <c r="E2374" s="96">
        <v>278.10661507999998</v>
      </c>
      <c r="F2374" s="96">
        <v>232.69292958</v>
      </c>
      <c r="G2374" s="49"/>
      <c r="H2374" s="97">
        <v>168.49022131000001</v>
      </c>
      <c r="I2374" s="98">
        <v>12756425.699999999</v>
      </c>
    </row>
    <row r="2375" spans="2:9" ht="15.95" customHeight="1" x14ac:dyDescent="0.2">
      <c r="B2375" s="95">
        <v>44082</v>
      </c>
      <c r="C2375" s="96">
        <v>481.19892000999999</v>
      </c>
      <c r="D2375" s="96">
        <v>167.54114430999999</v>
      </c>
      <c r="E2375" s="96">
        <v>277.88724249000001</v>
      </c>
      <c r="F2375" s="96">
        <v>232.71030981000001</v>
      </c>
      <c r="G2375" s="49"/>
      <c r="H2375" s="97">
        <v>167.54114430999999</v>
      </c>
      <c r="I2375" s="98">
        <v>13649877.23</v>
      </c>
    </row>
    <row r="2376" spans="2:9" ht="15.95" customHeight="1" x14ac:dyDescent="0.2">
      <c r="B2376" s="95">
        <v>44083</v>
      </c>
      <c r="C2376" s="96">
        <v>480.92077033999999</v>
      </c>
      <c r="D2376" s="96">
        <v>167.44429972</v>
      </c>
      <c r="E2376" s="96">
        <v>278.05775482000001</v>
      </c>
      <c r="F2376" s="96">
        <v>232.72769156000001</v>
      </c>
      <c r="G2376" s="49"/>
      <c r="H2376" s="97">
        <v>167.44429972</v>
      </c>
      <c r="I2376" s="98">
        <v>10031786.800000001</v>
      </c>
    </row>
    <row r="2377" spans="2:9" ht="15.95" customHeight="1" x14ac:dyDescent="0.2">
      <c r="B2377" s="95">
        <v>44084</v>
      </c>
      <c r="C2377" s="96">
        <v>476.47037570999998</v>
      </c>
      <c r="D2377" s="96">
        <v>165.89478624</v>
      </c>
      <c r="E2377" s="96">
        <v>278.5044772</v>
      </c>
      <c r="F2377" s="96">
        <v>232.74507446999999</v>
      </c>
      <c r="G2377" s="49"/>
      <c r="H2377" s="97">
        <v>165.89478624</v>
      </c>
      <c r="I2377" s="98">
        <v>14966334.73</v>
      </c>
    </row>
    <row r="2378" spans="2:9" ht="15.95" customHeight="1" x14ac:dyDescent="0.2">
      <c r="B2378" s="95">
        <v>44085</v>
      </c>
      <c r="C2378" s="96">
        <v>475.02399745000002</v>
      </c>
      <c r="D2378" s="96">
        <v>165.39119435999999</v>
      </c>
      <c r="E2378" s="96">
        <v>278.38382227</v>
      </c>
      <c r="F2378" s="96">
        <v>232.76245890000001</v>
      </c>
      <c r="G2378" s="49"/>
      <c r="H2378" s="97">
        <v>165.39119435999999</v>
      </c>
      <c r="I2378" s="98">
        <v>13653048.890000001</v>
      </c>
    </row>
    <row r="2379" spans="2:9" ht="15.95" customHeight="1" x14ac:dyDescent="0.2">
      <c r="B2379" s="95">
        <v>44088</v>
      </c>
      <c r="C2379" s="96">
        <v>471.57494161</v>
      </c>
      <c r="D2379" s="96">
        <v>164.19032142</v>
      </c>
      <c r="E2379" s="96">
        <v>278.47954849000001</v>
      </c>
      <c r="F2379" s="96">
        <v>232.77984448999999</v>
      </c>
      <c r="G2379" s="49"/>
      <c r="H2379" s="97">
        <v>164.19032142</v>
      </c>
      <c r="I2379" s="98">
        <v>12592023.060000001</v>
      </c>
    </row>
    <row r="2380" spans="2:9" ht="15.95" customHeight="1" x14ac:dyDescent="0.2">
      <c r="B2380" s="95">
        <v>44089</v>
      </c>
      <c r="C2380" s="96">
        <v>468.51529528999998</v>
      </c>
      <c r="D2380" s="96">
        <v>163.12503090999999</v>
      </c>
      <c r="E2380" s="96">
        <v>279.41985920000002</v>
      </c>
      <c r="F2380" s="96">
        <v>232.79723124</v>
      </c>
      <c r="G2380" s="49"/>
      <c r="H2380" s="97">
        <v>163.12503090999999</v>
      </c>
      <c r="I2380" s="98">
        <v>15669698.17</v>
      </c>
    </row>
    <row r="2381" spans="2:9" ht="15.95" customHeight="1" x14ac:dyDescent="0.2">
      <c r="B2381" s="95">
        <v>44090</v>
      </c>
      <c r="C2381" s="96">
        <v>466.37354288</v>
      </c>
      <c r="D2381" s="96">
        <v>162.37932755</v>
      </c>
      <c r="E2381" s="96">
        <v>279.47669665000001</v>
      </c>
      <c r="F2381" s="96">
        <v>232.81461951</v>
      </c>
      <c r="G2381" s="49"/>
      <c r="H2381" s="97">
        <v>162.37932755</v>
      </c>
      <c r="I2381" s="98">
        <v>16643701.460000001</v>
      </c>
    </row>
    <row r="2382" spans="2:9" ht="15.95" customHeight="1" x14ac:dyDescent="0.2">
      <c r="B2382" s="95">
        <v>44091</v>
      </c>
      <c r="C2382" s="96">
        <v>464.95497958999999</v>
      </c>
      <c r="D2382" s="96">
        <v>161.88542013</v>
      </c>
      <c r="E2382" s="96">
        <v>279.20547234999998</v>
      </c>
      <c r="F2382" s="96">
        <v>232.83200894000001</v>
      </c>
      <c r="G2382" s="49"/>
      <c r="H2382" s="97">
        <v>161.88542013</v>
      </c>
      <c r="I2382" s="98">
        <v>12801401.869999999</v>
      </c>
    </row>
    <row r="2383" spans="2:9" ht="15.95" customHeight="1" x14ac:dyDescent="0.2">
      <c r="B2383" s="95">
        <v>44092</v>
      </c>
      <c r="C2383" s="96">
        <v>464.48212516000001</v>
      </c>
      <c r="D2383" s="96">
        <v>161.72078432000001</v>
      </c>
      <c r="E2383" s="96">
        <v>278.98410546000002</v>
      </c>
      <c r="F2383" s="96">
        <v>232.84939951000001</v>
      </c>
      <c r="G2383" s="49"/>
      <c r="H2383" s="97">
        <v>161.72078432000001</v>
      </c>
      <c r="I2383" s="98">
        <v>11685635.33</v>
      </c>
    </row>
    <row r="2384" spans="2:9" ht="15.95" customHeight="1" x14ac:dyDescent="0.2">
      <c r="B2384" s="95">
        <v>44095</v>
      </c>
      <c r="C2384" s="96">
        <v>460.72710468000002</v>
      </c>
      <c r="D2384" s="96">
        <v>160.41338232999999</v>
      </c>
      <c r="E2384" s="96">
        <v>277.93211415000002</v>
      </c>
      <c r="F2384" s="96">
        <v>232.86679161999999</v>
      </c>
      <c r="G2384" s="49"/>
      <c r="H2384" s="97">
        <v>160.41338232999999</v>
      </c>
      <c r="I2384" s="98">
        <v>11673566.98</v>
      </c>
    </row>
    <row r="2385" spans="2:9" ht="15.95" customHeight="1" x14ac:dyDescent="0.2">
      <c r="B2385" s="95">
        <v>44096</v>
      </c>
      <c r="C2385" s="96">
        <v>467.84773610000002</v>
      </c>
      <c r="D2385" s="96">
        <v>162.89260389</v>
      </c>
      <c r="E2385" s="96">
        <v>278.08567497000001</v>
      </c>
      <c r="F2385" s="96">
        <v>232.88418487999999</v>
      </c>
      <c r="G2385" s="49"/>
      <c r="H2385" s="97">
        <v>162.89260389</v>
      </c>
      <c r="I2385" s="98">
        <v>8751373.0299999993</v>
      </c>
    </row>
    <row r="2386" spans="2:9" ht="15.95" customHeight="1" x14ac:dyDescent="0.2">
      <c r="B2386" s="95">
        <v>44097</v>
      </c>
      <c r="C2386" s="96">
        <v>468.12588576000002</v>
      </c>
      <c r="D2386" s="96">
        <v>162.98944847999999</v>
      </c>
      <c r="E2386" s="96">
        <v>278.22328141999998</v>
      </c>
      <c r="F2386" s="96">
        <v>232.90157968</v>
      </c>
      <c r="G2386" s="49"/>
      <c r="H2386" s="97">
        <v>162.98944847999999</v>
      </c>
      <c r="I2386" s="98">
        <v>10537871.77</v>
      </c>
    </row>
    <row r="2387" spans="2:9" ht="15.95" customHeight="1" x14ac:dyDescent="0.2">
      <c r="B2387" s="95">
        <v>44098</v>
      </c>
      <c r="C2387" s="96">
        <v>468.82125993</v>
      </c>
      <c r="D2387" s="96">
        <v>163.23155996</v>
      </c>
      <c r="E2387" s="96">
        <v>278.16145822999999</v>
      </c>
      <c r="F2387" s="96">
        <v>232.91897562</v>
      </c>
      <c r="G2387" s="49"/>
      <c r="H2387" s="97">
        <v>163.23155996</v>
      </c>
      <c r="I2387" s="98">
        <v>8934992.4499999993</v>
      </c>
    </row>
    <row r="2388" spans="2:9" ht="15.95" customHeight="1" x14ac:dyDescent="0.2">
      <c r="B2388" s="95">
        <v>44099</v>
      </c>
      <c r="C2388" s="96">
        <v>469.04377965999998</v>
      </c>
      <c r="D2388" s="96">
        <v>163.30903563999999</v>
      </c>
      <c r="E2388" s="96">
        <v>278.01587460000002</v>
      </c>
      <c r="F2388" s="96">
        <v>232.93637272000001</v>
      </c>
      <c r="G2388" s="49"/>
      <c r="H2388" s="97">
        <v>163.30903563999999</v>
      </c>
      <c r="I2388" s="98">
        <v>9976427.2899999991</v>
      </c>
    </row>
    <row r="2389" spans="2:9" ht="15.95" customHeight="1" x14ac:dyDescent="0.2">
      <c r="B2389" s="95">
        <v>44102</v>
      </c>
      <c r="C2389" s="96">
        <v>468.96033476000002</v>
      </c>
      <c r="D2389" s="96">
        <v>163.27998226</v>
      </c>
      <c r="E2389" s="96">
        <v>277.42456573999999</v>
      </c>
      <c r="F2389" s="96">
        <v>232.95377135000001</v>
      </c>
      <c r="G2389" s="49"/>
      <c r="H2389" s="97">
        <v>163.27998226</v>
      </c>
      <c r="I2389" s="98">
        <v>10703087.59</v>
      </c>
    </row>
    <row r="2390" spans="2:9" ht="15.95" customHeight="1" x14ac:dyDescent="0.2">
      <c r="B2390" s="95">
        <v>44103</v>
      </c>
      <c r="C2390" s="96">
        <v>469.79478375000002</v>
      </c>
      <c r="D2390" s="96">
        <v>163.57051602999999</v>
      </c>
      <c r="E2390" s="96">
        <v>277.62598967000002</v>
      </c>
      <c r="F2390" s="96">
        <v>232.97117112999999</v>
      </c>
      <c r="G2390" s="49"/>
      <c r="H2390" s="97">
        <v>163.57051602999999</v>
      </c>
      <c r="I2390" s="98">
        <v>8214108.6200000001</v>
      </c>
    </row>
    <row r="2391" spans="2:9" ht="15.95" customHeight="1" x14ac:dyDescent="0.2">
      <c r="B2391" s="95">
        <v>44104</v>
      </c>
      <c r="C2391" s="96">
        <v>472.82661510000003</v>
      </c>
      <c r="D2391" s="96">
        <v>164.62612209</v>
      </c>
      <c r="E2391" s="96">
        <v>278.69094389999998</v>
      </c>
      <c r="F2391" s="96">
        <v>232.98857244000001</v>
      </c>
      <c r="G2391" s="49"/>
      <c r="H2391" s="97">
        <v>164.62612209</v>
      </c>
      <c r="I2391" s="98">
        <v>11293949.99</v>
      </c>
    </row>
    <row r="2392" spans="2:9" ht="15.95" customHeight="1" x14ac:dyDescent="0.2">
      <c r="B2392" s="95">
        <v>44105</v>
      </c>
      <c r="C2392" s="96">
        <v>474.47351104000001</v>
      </c>
      <c r="D2392" s="96">
        <v>164.61643763000001</v>
      </c>
      <c r="E2392" s="96">
        <v>278.11957801</v>
      </c>
      <c r="F2392" s="96">
        <v>233.00597490999999</v>
      </c>
      <c r="G2392" s="49"/>
      <c r="H2392" s="97">
        <v>164.61643763000001</v>
      </c>
      <c r="I2392" s="98">
        <v>6051484.4000000004</v>
      </c>
    </row>
    <row r="2393" spans="2:9" ht="15.95" customHeight="1" x14ac:dyDescent="0.2">
      <c r="B2393" s="95">
        <v>44106</v>
      </c>
      <c r="C2393" s="96">
        <v>477.29277357000001</v>
      </c>
      <c r="D2393" s="96">
        <v>165.59456800999999</v>
      </c>
      <c r="E2393" s="96">
        <v>278.69393534</v>
      </c>
      <c r="F2393" s="96">
        <v>233.02337853</v>
      </c>
      <c r="G2393" s="49"/>
      <c r="H2393" s="97">
        <v>165.59456800999999</v>
      </c>
      <c r="I2393" s="98">
        <v>6940409.3499999996</v>
      </c>
    </row>
    <row r="2394" spans="2:9" ht="15.95" customHeight="1" x14ac:dyDescent="0.2">
      <c r="B2394" s="95">
        <v>44109</v>
      </c>
      <c r="C2394" s="96">
        <v>473.97106821</v>
      </c>
      <c r="D2394" s="96">
        <v>164.44211736</v>
      </c>
      <c r="E2394" s="96">
        <v>278.06872344999999</v>
      </c>
      <c r="F2394" s="96">
        <v>233.04078368</v>
      </c>
      <c r="G2394" s="49"/>
      <c r="H2394" s="97">
        <v>164.44211736</v>
      </c>
      <c r="I2394" s="98">
        <v>7446067.8499999996</v>
      </c>
    </row>
    <row r="2395" spans="2:9" ht="15.95" customHeight="1" x14ac:dyDescent="0.2">
      <c r="B2395" s="95">
        <v>44110</v>
      </c>
      <c r="C2395" s="96">
        <v>475.64587763999998</v>
      </c>
      <c r="D2395" s="96">
        <v>165.02318491</v>
      </c>
      <c r="E2395" s="96">
        <v>278.70789542</v>
      </c>
      <c r="F2395" s="96">
        <v>233.05818998000001</v>
      </c>
      <c r="G2395" s="49"/>
      <c r="H2395" s="97">
        <v>165.02318491</v>
      </c>
      <c r="I2395" s="98">
        <v>9139231.2799999993</v>
      </c>
    </row>
    <row r="2396" spans="2:9" ht="15.95" customHeight="1" x14ac:dyDescent="0.2">
      <c r="B2396" s="95">
        <v>44111</v>
      </c>
      <c r="C2396" s="96">
        <v>478.1022648</v>
      </c>
      <c r="D2396" s="96">
        <v>165.87541733</v>
      </c>
      <c r="E2396" s="96">
        <v>279.12869194000001</v>
      </c>
      <c r="F2396" s="96">
        <v>233.07559781</v>
      </c>
      <c r="G2396" s="49"/>
      <c r="H2396" s="97">
        <v>165.87541733</v>
      </c>
      <c r="I2396" s="98">
        <v>5388759.7999999998</v>
      </c>
    </row>
    <row r="2397" spans="2:9" ht="15.95" customHeight="1" x14ac:dyDescent="0.2">
      <c r="B2397" s="95">
        <v>44112</v>
      </c>
      <c r="C2397" s="96">
        <v>479.47002583</v>
      </c>
      <c r="D2397" s="96">
        <v>166.34995583</v>
      </c>
      <c r="E2397" s="96">
        <v>279.67812057999998</v>
      </c>
      <c r="F2397" s="96">
        <v>233.09300680000001</v>
      </c>
      <c r="G2397" s="49"/>
      <c r="H2397" s="97">
        <v>166.34995583</v>
      </c>
      <c r="I2397" s="98">
        <v>6772314.4400000004</v>
      </c>
    </row>
    <row r="2398" spans="2:9" ht="15.95" customHeight="1" x14ac:dyDescent="0.2">
      <c r="B2398" s="95">
        <v>44113</v>
      </c>
      <c r="C2398" s="96">
        <v>482.79173120000002</v>
      </c>
      <c r="D2398" s="96">
        <v>167.50240647000001</v>
      </c>
      <c r="E2398" s="96">
        <v>279.97626787000002</v>
      </c>
      <c r="F2398" s="96">
        <v>233.11041693000001</v>
      </c>
      <c r="G2398" s="49"/>
      <c r="H2398" s="97">
        <v>167.50240647000001</v>
      </c>
      <c r="I2398" s="98">
        <v>6287439.4699999997</v>
      </c>
    </row>
    <row r="2399" spans="2:9" ht="15.95" customHeight="1" x14ac:dyDescent="0.2">
      <c r="B2399" s="95">
        <v>44117</v>
      </c>
      <c r="C2399" s="96">
        <v>487.09040872999998</v>
      </c>
      <c r="D2399" s="96">
        <v>168.99381319</v>
      </c>
      <c r="E2399" s="96">
        <v>280.02612527999997</v>
      </c>
      <c r="F2399" s="96">
        <v>233.12782859999999</v>
      </c>
      <c r="G2399" s="49"/>
      <c r="H2399" s="97">
        <v>168.99381319</v>
      </c>
      <c r="I2399" s="98">
        <v>5975268.4100000001</v>
      </c>
    </row>
    <row r="2400" spans="2:9" ht="15.95" customHeight="1" x14ac:dyDescent="0.2">
      <c r="B2400" s="95">
        <v>44118</v>
      </c>
      <c r="C2400" s="96">
        <v>487.09040872999998</v>
      </c>
      <c r="D2400" s="96">
        <v>168.99381319</v>
      </c>
      <c r="E2400" s="96">
        <v>280.17270606</v>
      </c>
      <c r="F2400" s="96">
        <v>233.14524141999999</v>
      </c>
      <c r="G2400" s="49"/>
      <c r="H2400" s="97">
        <v>168.99381319</v>
      </c>
      <c r="I2400" s="98">
        <v>6635587.4800000004</v>
      </c>
    </row>
    <row r="2401" spans="2:9" ht="15.95" customHeight="1" x14ac:dyDescent="0.2">
      <c r="B2401" s="95">
        <v>44119</v>
      </c>
      <c r="C2401" s="96">
        <v>484.29905968000003</v>
      </c>
      <c r="D2401" s="96">
        <v>168.02536727</v>
      </c>
      <c r="E2401" s="96">
        <v>280.46586761999998</v>
      </c>
      <c r="F2401" s="96">
        <v>233.16265540000001</v>
      </c>
      <c r="G2401" s="49"/>
      <c r="H2401" s="97">
        <v>168.02536727</v>
      </c>
      <c r="I2401" s="98">
        <v>7753052.5099999998</v>
      </c>
    </row>
    <row r="2402" spans="2:9" ht="15.95" customHeight="1" x14ac:dyDescent="0.2">
      <c r="B2402" s="95">
        <v>44120</v>
      </c>
      <c r="C2402" s="96">
        <v>484.57819459000001</v>
      </c>
      <c r="D2402" s="96">
        <v>168.12221185999999</v>
      </c>
      <c r="E2402" s="96">
        <v>280.87968410000002</v>
      </c>
      <c r="F2402" s="96">
        <v>233.1800709</v>
      </c>
      <c r="G2402" s="49"/>
      <c r="H2402" s="97">
        <v>168.12221185999999</v>
      </c>
      <c r="I2402" s="98">
        <v>6426353.8099999996</v>
      </c>
    </row>
    <row r="2403" spans="2:9" ht="15.95" customHeight="1" x14ac:dyDescent="0.2">
      <c r="B2403" s="95">
        <v>44123</v>
      </c>
      <c r="C2403" s="96">
        <v>480.83778685999999</v>
      </c>
      <c r="D2403" s="96">
        <v>166.82449432999999</v>
      </c>
      <c r="E2403" s="96">
        <v>281.00632192</v>
      </c>
      <c r="F2403" s="96">
        <v>233.19748756000001</v>
      </c>
      <c r="G2403" s="49"/>
      <c r="H2403" s="97">
        <v>166.82449432999999</v>
      </c>
      <c r="I2403" s="98">
        <v>8561350.6500000004</v>
      </c>
    </row>
    <row r="2404" spans="2:9" ht="15.95" customHeight="1" x14ac:dyDescent="0.2">
      <c r="B2404" s="95">
        <v>44124</v>
      </c>
      <c r="C2404" s="96">
        <v>479.41419884999999</v>
      </c>
      <c r="D2404" s="96">
        <v>166.33058690999999</v>
      </c>
      <c r="E2404" s="96">
        <v>281.56971062999997</v>
      </c>
      <c r="F2404" s="96">
        <v>233.21490575000001</v>
      </c>
      <c r="G2404" s="49"/>
      <c r="H2404" s="97">
        <v>166.33058690999999</v>
      </c>
      <c r="I2404" s="98">
        <v>6934714.0800000001</v>
      </c>
    </row>
    <row r="2405" spans="2:9" ht="15.95" customHeight="1" x14ac:dyDescent="0.2">
      <c r="B2405" s="95">
        <v>44125</v>
      </c>
      <c r="C2405" s="96">
        <v>476.34371490000001</v>
      </c>
      <c r="D2405" s="96">
        <v>165.26529640000001</v>
      </c>
      <c r="E2405" s="96">
        <v>282.06828471</v>
      </c>
      <c r="F2405" s="96">
        <v>233.23232508999999</v>
      </c>
      <c r="G2405" s="49"/>
      <c r="H2405" s="97">
        <v>165.26529640000001</v>
      </c>
      <c r="I2405" s="98">
        <v>9178700.1500000004</v>
      </c>
    </row>
    <row r="2406" spans="2:9" ht="15.95" customHeight="1" x14ac:dyDescent="0.2">
      <c r="B2406" s="95">
        <v>44126</v>
      </c>
      <c r="C2406" s="96">
        <v>474.66890547000003</v>
      </c>
      <c r="D2406" s="96">
        <v>164.68422884</v>
      </c>
      <c r="E2406" s="96">
        <v>281.89278662999999</v>
      </c>
      <c r="F2406" s="96">
        <v>233.24974558</v>
      </c>
      <c r="G2406" s="49"/>
      <c r="H2406" s="97">
        <v>164.68422884</v>
      </c>
      <c r="I2406" s="98">
        <v>10960399.57</v>
      </c>
    </row>
    <row r="2407" spans="2:9" ht="15.95" customHeight="1" x14ac:dyDescent="0.2">
      <c r="B2407" s="95">
        <v>44127</v>
      </c>
      <c r="C2407" s="96">
        <v>476.23206094</v>
      </c>
      <c r="D2407" s="96">
        <v>165.22655856</v>
      </c>
      <c r="E2407" s="96">
        <v>281.23965458999999</v>
      </c>
      <c r="F2407" s="96">
        <v>233.26716761</v>
      </c>
      <c r="G2407" s="49"/>
      <c r="H2407" s="97">
        <v>165.22655856</v>
      </c>
      <c r="I2407" s="98">
        <v>4846387.04</v>
      </c>
    </row>
    <row r="2408" spans="2:9" ht="15.95" customHeight="1" x14ac:dyDescent="0.2">
      <c r="B2408" s="95">
        <v>44130</v>
      </c>
      <c r="C2408" s="96">
        <v>473.97106821</v>
      </c>
      <c r="D2408" s="96">
        <v>164.44211736</v>
      </c>
      <c r="E2408" s="96">
        <v>280.18467184000002</v>
      </c>
      <c r="F2408" s="96">
        <v>233.28459078</v>
      </c>
      <c r="G2408" s="49"/>
      <c r="H2408" s="97">
        <v>164.44211736</v>
      </c>
      <c r="I2408" s="98">
        <v>8428518.4100000001</v>
      </c>
    </row>
    <row r="2409" spans="2:9" ht="15.95" customHeight="1" x14ac:dyDescent="0.2">
      <c r="B2409" s="95">
        <v>44131</v>
      </c>
      <c r="C2409" s="96">
        <v>471.93338340000003</v>
      </c>
      <c r="D2409" s="96">
        <v>163.73515183999999</v>
      </c>
      <c r="E2409" s="96">
        <v>279.50162534999998</v>
      </c>
      <c r="F2409" s="96">
        <v>233.30201549</v>
      </c>
      <c r="G2409" s="49"/>
      <c r="H2409" s="97">
        <v>163.73515183999999</v>
      </c>
      <c r="I2409" s="98">
        <v>5896033.2699999996</v>
      </c>
    </row>
    <row r="2410" spans="2:9" ht="15.95" customHeight="1" x14ac:dyDescent="0.2">
      <c r="B2410" s="95">
        <v>44132</v>
      </c>
      <c r="C2410" s="96">
        <v>462.52653710999999</v>
      </c>
      <c r="D2410" s="96">
        <v>160.47148909000001</v>
      </c>
      <c r="E2410" s="96">
        <v>276.50120655000001</v>
      </c>
      <c r="F2410" s="96">
        <v>233.31944135000001</v>
      </c>
      <c r="G2410" s="49"/>
      <c r="H2410" s="97">
        <v>160.47148909000001</v>
      </c>
      <c r="I2410" s="98">
        <v>13088640.5</v>
      </c>
    </row>
    <row r="2411" spans="2:9" ht="15.95" customHeight="1" x14ac:dyDescent="0.2">
      <c r="B2411" s="95">
        <v>44133</v>
      </c>
      <c r="C2411" s="96">
        <v>465.31788616</v>
      </c>
      <c r="D2411" s="96">
        <v>161.43993501</v>
      </c>
      <c r="E2411" s="96">
        <v>276.66673314000002</v>
      </c>
      <c r="F2411" s="96">
        <v>233.33686836000001</v>
      </c>
      <c r="G2411" s="49"/>
      <c r="H2411" s="97">
        <v>161.43993501</v>
      </c>
      <c r="I2411" s="98">
        <v>10256906.32</v>
      </c>
    </row>
    <row r="2412" spans="2:9" ht="15.95" customHeight="1" x14ac:dyDescent="0.2">
      <c r="B2412" s="95">
        <v>44134</v>
      </c>
      <c r="C2412" s="96">
        <v>457.78124373000003</v>
      </c>
      <c r="D2412" s="96">
        <v>158.82513101999999</v>
      </c>
      <c r="E2412" s="96">
        <v>275.88696328999998</v>
      </c>
      <c r="F2412" s="96">
        <v>233.35429690999999</v>
      </c>
      <c r="G2412" s="49"/>
      <c r="H2412" s="97">
        <v>158.82513101999999</v>
      </c>
      <c r="I2412" s="98">
        <v>14014673.83</v>
      </c>
    </row>
    <row r="2413" spans="2:9" ht="15.95" customHeight="1" x14ac:dyDescent="0.2">
      <c r="B2413" s="95">
        <v>44138</v>
      </c>
      <c r="C2413" s="96">
        <v>458.03366569000002</v>
      </c>
      <c r="D2413" s="96">
        <v>158.15690334000001</v>
      </c>
      <c r="E2413" s="96">
        <v>275.86602317000001</v>
      </c>
      <c r="F2413" s="96">
        <v>233.37172661</v>
      </c>
      <c r="G2413" s="49"/>
      <c r="H2413" s="97">
        <v>158.15690334000001</v>
      </c>
      <c r="I2413" s="98">
        <v>12156743.310000001</v>
      </c>
    </row>
    <row r="2414" spans="2:9" ht="15.95" customHeight="1" x14ac:dyDescent="0.2">
      <c r="B2414" s="95">
        <v>44139</v>
      </c>
      <c r="C2414" s="96">
        <v>458.84702533000001</v>
      </c>
      <c r="D2414" s="96">
        <v>158.43775264999999</v>
      </c>
      <c r="E2414" s="96">
        <v>276.45832918000002</v>
      </c>
      <c r="F2414" s="96">
        <v>233.38915784</v>
      </c>
      <c r="G2414" s="49"/>
      <c r="H2414" s="97">
        <v>158.43775264999999</v>
      </c>
      <c r="I2414" s="98">
        <v>6536638.0999999996</v>
      </c>
    </row>
    <row r="2415" spans="2:9" ht="15.95" customHeight="1" x14ac:dyDescent="0.2">
      <c r="B2415" s="95">
        <v>44140</v>
      </c>
      <c r="C2415" s="96">
        <v>466.98062175000001</v>
      </c>
      <c r="D2415" s="96">
        <v>161.24624582000001</v>
      </c>
      <c r="E2415" s="96">
        <v>277.80447919</v>
      </c>
      <c r="F2415" s="96">
        <v>233.40659022</v>
      </c>
      <c r="G2415" s="49"/>
      <c r="H2415" s="97">
        <v>161.24624582000001</v>
      </c>
      <c r="I2415" s="98">
        <v>4913856.2300000004</v>
      </c>
    </row>
    <row r="2416" spans="2:9" ht="15.95" customHeight="1" x14ac:dyDescent="0.2">
      <c r="B2416" s="95">
        <v>44141</v>
      </c>
      <c r="C2416" s="96">
        <v>468.43905973</v>
      </c>
      <c r="D2416" s="96">
        <v>161.7498377</v>
      </c>
      <c r="E2416" s="96">
        <v>278.70590112000002</v>
      </c>
      <c r="F2416" s="96">
        <v>233.42402375</v>
      </c>
      <c r="G2416" s="49"/>
      <c r="H2416" s="97">
        <v>161.7498377</v>
      </c>
      <c r="I2416" s="98">
        <v>6935503.9500000002</v>
      </c>
    </row>
    <row r="2417" spans="2:9" ht="15.95" customHeight="1" x14ac:dyDescent="0.2">
      <c r="B2417" s="95">
        <v>44144</v>
      </c>
      <c r="C2417" s="96">
        <v>470.14991966000002</v>
      </c>
      <c r="D2417" s="96">
        <v>162.34058970999999</v>
      </c>
      <c r="E2417" s="96">
        <v>279.49564246</v>
      </c>
      <c r="F2417" s="96">
        <v>233.44145882000001</v>
      </c>
      <c r="G2417" s="49"/>
      <c r="H2417" s="97">
        <v>162.34058970999999</v>
      </c>
      <c r="I2417" s="98">
        <v>8595559.9000000004</v>
      </c>
    </row>
    <row r="2418" spans="2:9" ht="15.95" customHeight="1" x14ac:dyDescent="0.2">
      <c r="B2418" s="95">
        <v>44145</v>
      </c>
      <c r="C2418" s="96">
        <v>473.82406149000002</v>
      </c>
      <c r="D2418" s="96">
        <v>163.60925387</v>
      </c>
      <c r="E2418" s="96">
        <v>279.91444468999998</v>
      </c>
      <c r="F2418" s="96">
        <v>233.45889503000001</v>
      </c>
      <c r="G2418" s="49"/>
      <c r="H2418" s="97">
        <v>163.60925387</v>
      </c>
      <c r="I2418" s="98">
        <v>6686135.6799999997</v>
      </c>
    </row>
    <row r="2419" spans="2:9" ht="15.95" customHeight="1" x14ac:dyDescent="0.2">
      <c r="B2419" s="95">
        <v>44146</v>
      </c>
      <c r="C2419" s="96">
        <v>473.93624903</v>
      </c>
      <c r="D2419" s="96">
        <v>163.64799171000001</v>
      </c>
      <c r="E2419" s="96">
        <v>279.86558443000001</v>
      </c>
      <c r="F2419" s="96">
        <v>233.47633278000001</v>
      </c>
      <c r="G2419" s="49"/>
      <c r="H2419" s="97">
        <v>163.64799171000001</v>
      </c>
      <c r="I2419" s="98">
        <v>5232080.0599999996</v>
      </c>
    </row>
    <row r="2420" spans="2:9" ht="15.95" customHeight="1" x14ac:dyDescent="0.2">
      <c r="B2420" s="95">
        <v>44147</v>
      </c>
      <c r="C2420" s="96">
        <v>472.58999858999999</v>
      </c>
      <c r="D2420" s="96">
        <v>163.18313767000001</v>
      </c>
      <c r="E2420" s="96">
        <v>279.32712442000002</v>
      </c>
      <c r="F2420" s="96">
        <v>233.49377168000001</v>
      </c>
      <c r="G2420" s="49"/>
      <c r="H2420" s="97">
        <v>163.18313767000001</v>
      </c>
      <c r="I2420" s="98">
        <v>5262215.33</v>
      </c>
    </row>
    <row r="2421" spans="2:9" ht="15.95" customHeight="1" x14ac:dyDescent="0.2">
      <c r="B2421" s="95">
        <v>44148</v>
      </c>
      <c r="C2421" s="96">
        <v>469.08413805999999</v>
      </c>
      <c r="D2421" s="96">
        <v>161.97258026</v>
      </c>
      <c r="E2421" s="96">
        <v>279.54051413000002</v>
      </c>
      <c r="F2421" s="96">
        <v>233.51121173999999</v>
      </c>
      <c r="G2421" s="49"/>
      <c r="H2421" s="97">
        <v>161.97258026</v>
      </c>
      <c r="I2421" s="98">
        <v>7613483.0199999996</v>
      </c>
    </row>
    <row r="2422" spans="2:9" ht="15.95" customHeight="1" x14ac:dyDescent="0.2">
      <c r="B2422" s="95">
        <v>44151</v>
      </c>
      <c r="C2422" s="96">
        <v>471.18765438000003</v>
      </c>
      <c r="D2422" s="96">
        <v>162.69891471</v>
      </c>
      <c r="E2422" s="96">
        <v>279.48965957000001</v>
      </c>
      <c r="F2422" s="96">
        <v>233.52865331999999</v>
      </c>
      <c r="G2422" s="49"/>
      <c r="H2422" s="97">
        <v>162.69891471</v>
      </c>
      <c r="I2422" s="98">
        <v>7218962.21</v>
      </c>
    </row>
    <row r="2423" spans="2:9" ht="15.95" customHeight="1" x14ac:dyDescent="0.2">
      <c r="B2423" s="95">
        <v>44152</v>
      </c>
      <c r="C2423" s="96">
        <v>471.83273271000002</v>
      </c>
      <c r="D2423" s="96">
        <v>162.92165727</v>
      </c>
      <c r="E2423" s="96">
        <v>279.48168239</v>
      </c>
      <c r="F2423" s="96">
        <v>233.54609606</v>
      </c>
      <c r="G2423" s="49"/>
      <c r="H2423" s="97">
        <v>162.92165727</v>
      </c>
      <c r="I2423" s="98">
        <v>7393907.0599999996</v>
      </c>
    </row>
    <row r="2424" spans="2:9" ht="15.95" customHeight="1" x14ac:dyDescent="0.2">
      <c r="B2424" s="95">
        <v>44153</v>
      </c>
      <c r="C2424" s="96">
        <v>473.71187394999998</v>
      </c>
      <c r="D2424" s="96">
        <v>163.57051602999999</v>
      </c>
      <c r="E2424" s="96">
        <v>279.29022994000002</v>
      </c>
      <c r="F2424" s="96">
        <v>233.56354033</v>
      </c>
      <c r="G2424" s="49"/>
      <c r="H2424" s="97">
        <v>163.57051602999999</v>
      </c>
      <c r="I2424" s="98">
        <v>6299314.7800000003</v>
      </c>
    </row>
    <row r="2425" spans="2:9" ht="15.95" customHeight="1" x14ac:dyDescent="0.2">
      <c r="B2425" s="95">
        <v>44154</v>
      </c>
      <c r="C2425" s="96">
        <v>472.16929532</v>
      </c>
      <c r="D2425" s="96">
        <v>163.03787077999999</v>
      </c>
      <c r="E2425" s="96">
        <v>278.68196956999998</v>
      </c>
      <c r="F2425" s="96">
        <v>233.58098575</v>
      </c>
      <c r="G2425" s="49"/>
      <c r="H2425" s="97">
        <v>163.03787077999999</v>
      </c>
      <c r="I2425" s="98">
        <v>5085890.95</v>
      </c>
    </row>
    <row r="2426" spans="2:9" ht="15.95" customHeight="1" x14ac:dyDescent="0.2">
      <c r="B2426" s="95">
        <v>44155</v>
      </c>
      <c r="C2426" s="96">
        <v>470.90718552999999</v>
      </c>
      <c r="D2426" s="96">
        <v>162.60207011</v>
      </c>
      <c r="E2426" s="96">
        <v>278.80661308999998</v>
      </c>
      <c r="F2426" s="96">
        <v>233.59843232</v>
      </c>
      <c r="G2426" s="49"/>
      <c r="H2426" s="97">
        <v>162.60207011</v>
      </c>
      <c r="I2426" s="98">
        <v>4829741.8499999996</v>
      </c>
    </row>
    <row r="2427" spans="2:9" ht="15.95" customHeight="1" x14ac:dyDescent="0.2">
      <c r="B2427" s="95">
        <v>44158</v>
      </c>
      <c r="C2427" s="96">
        <v>468.91585676</v>
      </c>
      <c r="D2427" s="96">
        <v>161.91447350999999</v>
      </c>
      <c r="E2427" s="96">
        <v>278.89535926999997</v>
      </c>
      <c r="F2427" s="96">
        <v>233.61588043</v>
      </c>
      <c r="G2427" s="49"/>
      <c r="H2427" s="97">
        <v>161.91447350999999</v>
      </c>
      <c r="I2427" s="98">
        <v>7288550.0800000001</v>
      </c>
    </row>
    <row r="2428" spans="2:9" ht="15.95" customHeight="1" x14ac:dyDescent="0.2">
      <c r="B2428" s="95">
        <v>44159</v>
      </c>
      <c r="C2428" s="96">
        <v>466.78429355999998</v>
      </c>
      <c r="D2428" s="96">
        <v>161.17845460999999</v>
      </c>
      <c r="E2428" s="96">
        <v>278.85347904999998</v>
      </c>
      <c r="F2428" s="96">
        <v>233.63332968</v>
      </c>
      <c r="G2428" s="49"/>
      <c r="H2428" s="97">
        <v>161.17845460999999</v>
      </c>
      <c r="I2428" s="98">
        <v>8013838.7000000002</v>
      </c>
    </row>
    <row r="2429" spans="2:9" ht="15.95" customHeight="1" x14ac:dyDescent="0.2">
      <c r="B2429" s="95">
        <v>44160</v>
      </c>
      <c r="C2429" s="96">
        <v>470.57062292000001</v>
      </c>
      <c r="D2429" s="96">
        <v>162.48585660000001</v>
      </c>
      <c r="E2429" s="96">
        <v>279.15162635000002</v>
      </c>
      <c r="F2429" s="96">
        <v>233.65078048000001</v>
      </c>
      <c r="G2429" s="49"/>
      <c r="H2429" s="97">
        <v>162.48585660000001</v>
      </c>
      <c r="I2429" s="98">
        <v>5632647.5300000003</v>
      </c>
    </row>
    <row r="2430" spans="2:9" ht="15.95" customHeight="1" x14ac:dyDescent="0.2">
      <c r="B2430" s="95">
        <v>44161</v>
      </c>
      <c r="C2430" s="96">
        <v>471.74859206000002</v>
      </c>
      <c r="D2430" s="96">
        <v>162.89260389</v>
      </c>
      <c r="E2430" s="96">
        <v>279.23937539000002</v>
      </c>
      <c r="F2430" s="96">
        <v>233.66823242000001</v>
      </c>
      <c r="G2430" s="49"/>
      <c r="H2430" s="97">
        <v>162.89260389</v>
      </c>
      <c r="I2430" s="98">
        <v>4776392.43</v>
      </c>
    </row>
    <row r="2431" spans="2:9" ht="15.95" customHeight="1" x14ac:dyDescent="0.2">
      <c r="B2431" s="95">
        <v>44162</v>
      </c>
      <c r="C2431" s="96">
        <v>472.28148285999998</v>
      </c>
      <c r="D2431" s="96">
        <v>163.07660860999999</v>
      </c>
      <c r="E2431" s="96">
        <v>280.35119558000002</v>
      </c>
      <c r="F2431" s="96">
        <v>233.68568551000001</v>
      </c>
      <c r="G2431" s="49"/>
      <c r="H2431" s="97">
        <v>163.07660860999999</v>
      </c>
      <c r="I2431" s="98">
        <v>6867589.6699999999</v>
      </c>
    </row>
    <row r="2432" spans="2:9" ht="15.95" customHeight="1" x14ac:dyDescent="0.2">
      <c r="B2432" s="95">
        <v>44165</v>
      </c>
      <c r="C2432" s="96">
        <v>470.34624785</v>
      </c>
      <c r="D2432" s="96">
        <v>162.40838092999999</v>
      </c>
      <c r="E2432" s="96">
        <v>280.05504258000002</v>
      </c>
      <c r="F2432" s="96">
        <v>233.70314013000001</v>
      </c>
      <c r="G2432" s="49"/>
      <c r="H2432" s="97">
        <v>162.40838092999999</v>
      </c>
      <c r="I2432" s="98">
        <v>9489132.6500000004</v>
      </c>
    </row>
    <row r="2433" spans="2:9" ht="15.95" customHeight="1" x14ac:dyDescent="0.2">
      <c r="B2433" s="95">
        <v>44166</v>
      </c>
      <c r="C2433" s="96">
        <v>472.57230546</v>
      </c>
      <c r="D2433" s="96">
        <v>162.41806539000001</v>
      </c>
      <c r="E2433" s="96">
        <v>279.55148276</v>
      </c>
      <c r="F2433" s="96">
        <v>233.72059590999999</v>
      </c>
      <c r="G2433" s="49"/>
      <c r="H2433" s="97">
        <v>162.41806539000001</v>
      </c>
      <c r="I2433" s="98">
        <v>10281579.619999999</v>
      </c>
    </row>
    <row r="2434" spans="2:9" ht="15.95" customHeight="1" x14ac:dyDescent="0.2">
      <c r="B2434" s="95">
        <v>44167</v>
      </c>
      <c r="C2434" s="96">
        <v>473.38946585000002</v>
      </c>
      <c r="D2434" s="96">
        <v>162.69891471</v>
      </c>
      <c r="E2434" s="96">
        <v>278.97513113000002</v>
      </c>
      <c r="F2434" s="96">
        <v>233.73805322000001</v>
      </c>
      <c r="G2434" s="49"/>
      <c r="H2434" s="97">
        <v>162.69891471</v>
      </c>
      <c r="I2434" s="98">
        <v>6966606.9199999999</v>
      </c>
    </row>
    <row r="2435" spans="2:9" ht="15.95" customHeight="1" x14ac:dyDescent="0.2">
      <c r="B2435" s="95">
        <v>44168</v>
      </c>
      <c r="C2435" s="96">
        <v>473.53035556999998</v>
      </c>
      <c r="D2435" s="96">
        <v>162.74733699999999</v>
      </c>
      <c r="E2435" s="96">
        <v>279.26330694000001</v>
      </c>
      <c r="F2435" s="96">
        <v>233.75551168000001</v>
      </c>
      <c r="G2435" s="49"/>
      <c r="H2435" s="97">
        <v>162.74733699999999</v>
      </c>
      <c r="I2435" s="98">
        <v>5931354.7400000002</v>
      </c>
    </row>
    <row r="2436" spans="2:9" ht="15.95" customHeight="1" x14ac:dyDescent="0.2">
      <c r="B2436" s="95">
        <v>44169</v>
      </c>
      <c r="C2436" s="96">
        <v>473.38946585000002</v>
      </c>
      <c r="D2436" s="96">
        <v>162.69891471</v>
      </c>
      <c r="E2436" s="96">
        <v>278.62114352999998</v>
      </c>
      <c r="F2436" s="96">
        <v>233.77297129999999</v>
      </c>
      <c r="G2436" s="49"/>
      <c r="H2436" s="97">
        <v>162.69891471</v>
      </c>
      <c r="I2436" s="98">
        <v>5937894.7300000004</v>
      </c>
    </row>
    <row r="2437" spans="2:9" ht="15.95" customHeight="1" x14ac:dyDescent="0.2">
      <c r="B2437" s="95">
        <v>44172</v>
      </c>
      <c r="C2437" s="96">
        <v>473.38946585000002</v>
      </c>
      <c r="D2437" s="96">
        <v>162.69891471</v>
      </c>
      <c r="E2437" s="96">
        <v>277.53026345000001</v>
      </c>
      <c r="F2437" s="96">
        <v>233.79043243999999</v>
      </c>
      <c r="G2437" s="49"/>
      <c r="H2437" s="97">
        <v>162.69891471</v>
      </c>
      <c r="I2437" s="98">
        <v>7482579.9100000001</v>
      </c>
    </row>
    <row r="2438" spans="2:9" ht="15.95" customHeight="1" x14ac:dyDescent="0.2">
      <c r="B2438" s="95">
        <v>44173</v>
      </c>
      <c r="C2438" s="96">
        <v>476.23543823</v>
      </c>
      <c r="D2438" s="96">
        <v>163.67704509000001</v>
      </c>
      <c r="E2438" s="96">
        <v>277.20718743999998</v>
      </c>
      <c r="F2438" s="96">
        <v>233.80789473999999</v>
      </c>
      <c r="G2438" s="49"/>
      <c r="H2438" s="97">
        <v>163.67704509000001</v>
      </c>
      <c r="I2438" s="98">
        <v>6421221.2599999998</v>
      </c>
    </row>
    <row r="2439" spans="2:9" ht="15.95" customHeight="1" x14ac:dyDescent="0.2">
      <c r="B2439" s="95">
        <v>44174</v>
      </c>
      <c r="C2439" s="96">
        <v>470.71256112999998</v>
      </c>
      <c r="D2439" s="96">
        <v>161.77889107999999</v>
      </c>
      <c r="E2439" s="96">
        <v>276.27585106999999</v>
      </c>
      <c r="F2439" s="96">
        <v>233.82535856999999</v>
      </c>
      <c r="G2439" s="49"/>
      <c r="H2439" s="97">
        <v>161.77889107999999</v>
      </c>
      <c r="I2439" s="98">
        <v>10743723.779999999</v>
      </c>
    </row>
    <row r="2440" spans="2:9" ht="15.95" customHeight="1" x14ac:dyDescent="0.2">
      <c r="B2440" s="95">
        <v>44175</v>
      </c>
      <c r="C2440" s="96">
        <v>471.86785685000001</v>
      </c>
      <c r="D2440" s="96">
        <v>162.17595391</v>
      </c>
      <c r="E2440" s="96">
        <v>275.96872943</v>
      </c>
      <c r="F2440" s="96">
        <v>233.84282354999999</v>
      </c>
      <c r="G2440" s="49"/>
      <c r="H2440" s="97">
        <v>162.17595391</v>
      </c>
      <c r="I2440" s="98">
        <v>8055148.5099999998</v>
      </c>
    </row>
    <row r="2441" spans="2:9" ht="15.95" customHeight="1" x14ac:dyDescent="0.2">
      <c r="B2441" s="95">
        <v>44176</v>
      </c>
      <c r="C2441" s="96">
        <v>472.82590696</v>
      </c>
      <c r="D2441" s="96">
        <v>162.50522552000001</v>
      </c>
      <c r="E2441" s="96">
        <v>276.07741858000003</v>
      </c>
      <c r="F2441" s="96">
        <v>233.86028967999999</v>
      </c>
      <c r="G2441" s="49"/>
      <c r="H2441" s="97">
        <v>162.50522552000001</v>
      </c>
      <c r="I2441" s="98">
        <v>7340437.9100000001</v>
      </c>
    </row>
    <row r="2442" spans="2:9" ht="15.95" customHeight="1" x14ac:dyDescent="0.2">
      <c r="B2442" s="95">
        <v>44179</v>
      </c>
      <c r="C2442" s="96">
        <v>472.85408489999998</v>
      </c>
      <c r="D2442" s="96">
        <v>162.51490998</v>
      </c>
      <c r="E2442" s="96">
        <v>275.35348901999998</v>
      </c>
      <c r="F2442" s="96">
        <v>233.87775735</v>
      </c>
      <c r="G2442" s="49"/>
      <c r="H2442" s="97">
        <v>162.51490998</v>
      </c>
      <c r="I2442" s="98">
        <v>7453008.54</v>
      </c>
    </row>
    <row r="2443" spans="2:9" ht="15.95" customHeight="1" x14ac:dyDescent="0.2">
      <c r="B2443" s="95">
        <v>44180</v>
      </c>
      <c r="C2443" s="96">
        <v>473.81213501000002</v>
      </c>
      <c r="D2443" s="96">
        <v>162.84418159000001</v>
      </c>
      <c r="E2443" s="96">
        <v>275.95377221000001</v>
      </c>
      <c r="F2443" s="96">
        <v>233.89522617</v>
      </c>
      <c r="G2443" s="49"/>
      <c r="H2443" s="97">
        <v>162.84418159000001</v>
      </c>
      <c r="I2443" s="98">
        <v>7821516.7800000003</v>
      </c>
    </row>
    <row r="2444" spans="2:9" ht="15.95" customHeight="1" x14ac:dyDescent="0.2">
      <c r="B2444" s="95">
        <v>44181</v>
      </c>
      <c r="C2444" s="96">
        <v>473.95302472999998</v>
      </c>
      <c r="D2444" s="96">
        <v>162.89260389</v>
      </c>
      <c r="E2444" s="96">
        <v>276.27385677000001</v>
      </c>
      <c r="F2444" s="96">
        <v>233.91269652</v>
      </c>
      <c r="G2444" s="49"/>
      <c r="H2444" s="97">
        <v>162.89260389</v>
      </c>
      <c r="I2444" s="98">
        <v>7072445.1699999999</v>
      </c>
    </row>
    <row r="2445" spans="2:9" ht="15.95" customHeight="1" x14ac:dyDescent="0.2">
      <c r="B2445" s="95">
        <v>44182</v>
      </c>
      <c r="C2445" s="96">
        <v>475.92548083999998</v>
      </c>
      <c r="D2445" s="96">
        <v>163.57051602999999</v>
      </c>
      <c r="E2445" s="96">
        <v>276.78639091999997</v>
      </c>
      <c r="F2445" s="96">
        <v>233.93016802</v>
      </c>
      <c r="G2445" s="49"/>
      <c r="H2445" s="97">
        <v>163.57051602999999</v>
      </c>
      <c r="I2445" s="98">
        <v>4913387.4800000004</v>
      </c>
    </row>
    <row r="2446" spans="2:9" ht="15.95" customHeight="1" x14ac:dyDescent="0.2">
      <c r="B2446" s="95">
        <v>44183</v>
      </c>
      <c r="C2446" s="96">
        <v>476.23543823</v>
      </c>
      <c r="D2446" s="96">
        <v>163.67704509000001</v>
      </c>
      <c r="E2446" s="96">
        <v>278.64607223000002</v>
      </c>
      <c r="F2446" s="96">
        <v>233.94764067</v>
      </c>
      <c r="G2446" s="49"/>
      <c r="H2446" s="97">
        <v>163.67704509000001</v>
      </c>
      <c r="I2446" s="98">
        <v>6712780.4500000002</v>
      </c>
    </row>
    <row r="2447" spans="2:9" ht="15.95" customHeight="1" x14ac:dyDescent="0.2">
      <c r="B2447" s="95">
        <v>44186</v>
      </c>
      <c r="C2447" s="96">
        <v>479.02505473000002</v>
      </c>
      <c r="D2447" s="96">
        <v>164.63580655000001</v>
      </c>
      <c r="E2447" s="96">
        <v>278.65903515999997</v>
      </c>
      <c r="F2447" s="96">
        <v>233.96511486</v>
      </c>
      <c r="G2447" s="49"/>
      <c r="H2447" s="97">
        <v>164.63580655000001</v>
      </c>
      <c r="I2447" s="98">
        <v>6023362.3300000001</v>
      </c>
    </row>
    <row r="2448" spans="2:9" ht="15.95" customHeight="1" x14ac:dyDescent="0.2">
      <c r="B2448" s="95">
        <v>44187</v>
      </c>
      <c r="C2448" s="96">
        <v>484.20979648999997</v>
      </c>
      <c r="D2448" s="96">
        <v>166.41774703999999</v>
      </c>
      <c r="E2448" s="96">
        <v>279.91444468999998</v>
      </c>
      <c r="F2448" s="96">
        <v>233.98259019</v>
      </c>
      <c r="G2448" s="49"/>
      <c r="H2448" s="97">
        <v>166.41774703999999</v>
      </c>
      <c r="I2448" s="98">
        <v>6494479.2400000002</v>
      </c>
    </row>
    <row r="2449" spans="2:9" ht="15.95" customHeight="1" x14ac:dyDescent="0.2">
      <c r="B2449" s="95">
        <v>44188</v>
      </c>
      <c r="C2449" s="96">
        <v>487.90110721000002</v>
      </c>
      <c r="D2449" s="96">
        <v>167.68641120000001</v>
      </c>
      <c r="E2449" s="96">
        <v>282.03737310999998</v>
      </c>
      <c r="F2449" s="96">
        <v>234.00006705999999</v>
      </c>
      <c r="G2449" s="49"/>
      <c r="H2449" s="97">
        <v>167.68641120000001</v>
      </c>
      <c r="I2449" s="98">
        <v>12808716.74</v>
      </c>
    </row>
    <row r="2450" spans="2:9" ht="15.95" customHeight="1" x14ac:dyDescent="0.2">
      <c r="B2450" s="95">
        <v>44193</v>
      </c>
      <c r="C2450" s="96">
        <v>493.11402692000001</v>
      </c>
      <c r="D2450" s="96">
        <v>169.47803615000001</v>
      </c>
      <c r="E2450" s="96">
        <v>282.65560497000001</v>
      </c>
      <c r="F2450" s="96">
        <v>234.03502426</v>
      </c>
      <c r="G2450" s="49"/>
      <c r="H2450" s="97">
        <v>169.47803615000001</v>
      </c>
      <c r="I2450" s="98">
        <v>7685853.9800000004</v>
      </c>
    </row>
    <row r="2451" spans="2:9" ht="15.95" customHeight="1" x14ac:dyDescent="0.2">
      <c r="B2451" s="95">
        <v>44194</v>
      </c>
      <c r="C2451" s="96">
        <v>503.22990895999999</v>
      </c>
      <c r="D2451" s="96">
        <v>172.95475701000001</v>
      </c>
      <c r="E2451" s="96">
        <v>284.68978721000002</v>
      </c>
      <c r="F2451" s="96">
        <v>234.05250495999999</v>
      </c>
      <c r="G2451" s="49"/>
      <c r="H2451" s="97">
        <v>172.95475701000001</v>
      </c>
      <c r="I2451" s="98">
        <v>4806737.9000000004</v>
      </c>
    </row>
    <row r="2452" spans="2:9" ht="15.95" customHeight="1" x14ac:dyDescent="0.2">
      <c r="B2452" s="95">
        <v>44195</v>
      </c>
      <c r="C2452" s="96">
        <v>510.02079356000002</v>
      </c>
      <c r="D2452" s="96">
        <v>175.28871168000001</v>
      </c>
      <c r="E2452" s="96">
        <v>286.19647807000001</v>
      </c>
      <c r="F2452" s="96">
        <v>234.06998682</v>
      </c>
      <c r="G2452" s="49"/>
      <c r="H2452" s="97">
        <v>175.28871168000001</v>
      </c>
      <c r="I2452" s="98">
        <v>6644313.8700000001</v>
      </c>
    </row>
    <row r="2453" spans="2:9" ht="15.95" customHeight="1" x14ac:dyDescent="0.2">
      <c r="B2453" s="95">
        <v>44200</v>
      </c>
      <c r="C2453" s="96">
        <v>513.96668522000004</v>
      </c>
      <c r="D2453" s="96">
        <v>174.07815428000001</v>
      </c>
      <c r="E2453" s="96">
        <v>285.92924237</v>
      </c>
      <c r="F2453" s="96">
        <v>234.10495474999999</v>
      </c>
      <c r="G2453" s="49"/>
      <c r="H2453" s="97">
        <v>174.07815428000001</v>
      </c>
      <c r="I2453" s="98">
        <v>9959022.6600000001</v>
      </c>
    </row>
    <row r="2454" spans="2:9" ht="15.95" customHeight="1" x14ac:dyDescent="0.2">
      <c r="B2454" s="95">
        <v>44201</v>
      </c>
      <c r="C2454" s="96">
        <v>510.50688165999998</v>
      </c>
      <c r="D2454" s="96">
        <v>172.90633471000001</v>
      </c>
      <c r="E2454" s="96">
        <v>285.93522525999998</v>
      </c>
      <c r="F2454" s="96">
        <v>234.12244045</v>
      </c>
      <c r="G2454" s="49"/>
      <c r="H2454" s="97">
        <v>172.90633471000001</v>
      </c>
      <c r="I2454" s="98">
        <v>9759469.9299999997</v>
      </c>
    </row>
    <row r="2455" spans="2:9" ht="15.95" customHeight="1" x14ac:dyDescent="0.2">
      <c r="B2455" s="95">
        <v>44202</v>
      </c>
      <c r="C2455" s="96">
        <v>515.71088370999996</v>
      </c>
      <c r="D2455" s="96">
        <v>174.66890629</v>
      </c>
      <c r="E2455" s="96">
        <v>286.15559500000001</v>
      </c>
      <c r="F2455" s="96">
        <v>234.13992766999999</v>
      </c>
      <c r="G2455" s="49"/>
      <c r="H2455" s="97">
        <v>174.66890629</v>
      </c>
      <c r="I2455" s="98">
        <v>8658086.6300000008</v>
      </c>
    </row>
    <row r="2456" spans="2:9" ht="15.95" customHeight="1" x14ac:dyDescent="0.2">
      <c r="B2456" s="95">
        <v>44203</v>
      </c>
      <c r="C2456" s="96">
        <v>515.53932320000001</v>
      </c>
      <c r="D2456" s="96">
        <v>174.61079953000001</v>
      </c>
      <c r="E2456" s="96">
        <v>285.53437170000001</v>
      </c>
      <c r="F2456" s="96">
        <v>234.15741604999999</v>
      </c>
      <c r="G2456" s="49"/>
      <c r="H2456" s="97">
        <v>174.61079953000001</v>
      </c>
      <c r="I2456" s="98">
        <v>8555362.4800000004</v>
      </c>
    </row>
    <row r="2457" spans="2:9" ht="15.95" customHeight="1" x14ac:dyDescent="0.2">
      <c r="B2457" s="95">
        <v>44204</v>
      </c>
      <c r="C2457" s="96">
        <v>520.11427004999996</v>
      </c>
      <c r="D2457" s="96">
        <v>176.160313</v>
      </c>
      <c r="E2457" s="96">
        <v>285.92226233000002</v>
      </c>
      <c r="F2457" s="96">
        <v>234.17490595999999</v>
      </c>
      <c r="G2457" s="49"/>
      <c r="H2457" s="97">
        <v>176.160313</v>
      </c>
      <c r="I2457" s="98">
        <v>7731729.5</v>
      </c>
    </row>
    <row r="2458" spans="2:9" ht="15.95" customHeight="1" x14ac:dyDescent="0.2">
      <c r="B2458" s="95">
        <v>44207</v>
      </c>
      <c r="C2458" s="96">
        <v>519.19928068000002</v>
      </c>
      <c r="D2458" s="96">
        <v>175.85041031</v>
      </c>
      <c r="E2458" s="96">
        <v>285.56328898999999</v>
      </c>
      <c r="F2458" s="96">
        <v>234.19239701999999</v>
      </c>
      <c r="G2458" s="49"/>
      <c r="H2458" s="97">
        <v>175.85041031</v>
      </c>
      <c r="I2458" s="98">
        <v>10060146.560000001</v>
      </c>
    </row>
    <row r="2459" spans="2:9" ht="15.95" customHeight="1" x14ac:dyDescent="0.2">
      <c r="B2459" s="95">
        <v>44208</v>
      </c>
      <c r="C2459" s="96">
        <v>518.85615966</v>
      </c>
      <c r="D2459" s="96">
        <v>175.73419680000001</v>
      </c>
      <c r="E2459" s="96">
        <v>284.73266458000001</v>
      </c>
      <c r="F2459" s="96">
        <v>234.20988924</v>
      </c>
      <c r="G2459" s="49"/>
      <c r="H2459" s="97">
        <v>175.73419680000001</v>
      </c>
      <c r="I2459" s="98">
        <v>9259501.4499999993</v>
      </c>
    </row>
    <row r="2460" spans="2:9" ht="15.95" customHeight="1" x14ac:dyDescent="0.2">
      <c r="B2460" s="95">
        <v>44209</v>
      </c>
      <c r="C2460" s="96">
        <v>519.94270954000001</v>
      </c>
      <c r="D2460" s="96">
        <v>176.10220624999999</v>
      </c>
      <c r="E2460" s="96">
        <v>284.37269408999998</v>
      </c>
      <c r="F2460" s="96">
        <v>234.22738297999999</v>
      </c>
      <c r="G2460" s="49"/>
      <c r="H2460" s="97">
        <v>176.10220624999999</v>
      </c>
      <c r="I2460" s="98">
        <v>7885816.5099999998</v>
      </c>
    </row>
    <row r="2461" spans="2:9" ht="15.95" customHeight="1" x14ac:dyDescent="0.2">
      <c r="B2461" s="95">
        <v>44210</v>
      </c>
      <c r="C2461" s="96">
        <v>515.96822447</v>
      </c>
      <c r="D2461" s="96">
        <v>174.75606642</v>
      </c>
      <c r="E2461" s="96">
        <v>284.68480147000002</v>
      </c>
      <c r="F2461" s="96">
        <v>234.24487787999999</v>
      </c>
      <c r="G2461" s="49"/>
      <c r="H2461" s="97">
        <v>174.75606642</v>
      </c>
      <c r="I2461" s="98">
        <v>7742941.0199999996</v>
      </c>
    </row>
    <row r="2462" spans="2:9" ht="15.95" customHeight="1" x14ac:dyDescent="0.2">
      <c r="B2462" s="95">
        <v>44211</v>
      </c>
      <c r="C2462" s="96">
        <v>517.39789536000001</v>
      </c>
      <c r="D2462" s="96">
        <v>175.24028938000001</v>
      </c>
      <c r="E2462" s="96">
        <v>284.97896016999999</v>
      </c>
      <c r="F2462" s="96">
        <v>234.26237431000001</v>
      </c>
      <c r="G2462" s="49"/>
      <c r="H2462" s="97">
        <v>175.24028938000001</v>
      </c>
      <c r="I2462" s="98">
        <v>8061361.4699999997</v>
      </c>
    </row>
    <row r="2463" spans="2:9" ht="15.95" customHeight="1" x14ac:dyDescent="0.2">
      <c r="B2463" s="95">
        <v>44214</v>
      </c>
      <c r="C2463" s="96">
        <v>517.82679661999998</v>
      </c>
      <c r="D2463" s="96">
        <v>175.38555627</v>
      </c>
      <c r="E2463" s="96">
        <v>285.20531281000001</v>
      </c>
      <c r="F2463" s="96">
        <v>234.27987189000001</v>
      </c>
      <c r="G2463" s="49"/>
      <c r="H2463" s="97">
        <v>175.38555627</v>
      </c>
      <c r="I2463" s="98">
        <v>7877052.4400000004</v>
      </c>
    </row>
    <row r="2464" spans="2:9" ht="15.95" customHeight="1" x14ac:dyDescent="0.2">
      <c r="B2464" s="95">
        <v>44215</v>
      </c>
      <c r="C2464" s="96">
        <v>518.97053333999997</v>
      </c>
      <c r="D2464" s="96">
        <v>175.77293463999999</v>
      </c>
      <c r="E2464" s="96">
        <v>285.81257603</v>
      </c>
      <c r="F2464" s="96">
        <v>234.29737062000001</v>
      </c>
      <c r="G2464" s="49"/>
      <c r="H2464" s="97">
        <v>175.77293463999999</v>
      </c>
      <c r="I2464" s="98">
        <v>8257612.79</v>
      </c>
    </row>
    <row r="2465" spans="2:9" ht="15.95" customHeight="1" x14ac:dyDescent="0.2">
      <c r="B2465" s="95">
        <v>44216</v>
      </c>
      <c r="C2465" s="96">
        <v>517.68382953000003</v>
      </c>
      <c r="D2465" s="96">
        <v>175.33713397</v>
      </c>
      <c r="E2465" s="96">
        <v>286.20246096</v>
      </c>
      <c r="F2465" s="96">
        <v>234.31487089000001</v>
      </c>
      <c r="G2465" s="49"/>
      <c r="H2465" s="97">
        <v>175.33713397</v>
      </c>
      <c r="I2465" s="98">
        <v>8014272.1900000004</v>
      </c>
    </row>
    <row r="2466" spans="2:9" ht="15.95" customHeight="1" x14ac:dyDescent="0.2">
      <c r="B2466" s="95">
        <v>44217</v>
      </c>
      <c r="C2466" s="96">
        <v>517.74101637000001</v>
      </c>
      <c r="D2466" s="96">
        <v>175.35650289</v>
      </c>
      <c r="E2466" s="96">
        <v>286.24134973999998</v>
      </c>
      <c r="F2466" s="96">
        <v>234.33237231000001</v>
      </c>
      <c r="G2466" s="49"/>
      <c r="H2466" s="97">
        <v>175.35650289</v>
      </c>
      <c r="I2466" s="98">
        <v>6777869.7999999998</v>
      </c>
    </row>
    <row r="2467" spans="2:9" ht="15.95" customHeight="1" x14ac:dyDescent="0.2">
      <c r="B2467" s="95">
        <v>44218</v>
      </c>
      <c r="C2467" s="96">
        <v>518.48444523000001</v>
      </c>
      <c r="D2467" s="96">
        <v>175.60829883</v>
      </c>
      <c r="E2467" s="96">
        <v>285.48052569999999</v>
      </c>
      <c r="F2467" s="96">
        <v>234.34987526</v>
      </c>
      <c r="G2467" s="49"/>
      <c r="H2467" s="97">
        <v>175.60829883</v>
      </c>
      <c r="I2467" s="98">
        <v>6038567.71</v>
      </c>
    </row>
    <row r="2468" spans="2:9" ht="15.95" customHeight="1" x14ac:dyDescent="0.2">
      <c r="B2468" s="95">
        <v>44222</v>
      </c>
      <c r="C2468" s="96">
        <v>517.39789536000001</v>
      </c>
      <c r="D2468" s="96">
        <v>175.24028938000001</v>
      </c>
      <c r="E2468" s="96">
        <v>285.35787647000001</v>
      </c>
      <c r="F2468" s="96">
        <v>234.38488461</v>
      </c>
      <c r="G2468" s="49"/>
      <c r="H2468" s="97">
        <v>175.24028938000001</v>
      </c>
      <c r="I2468" s="98">
        <v>9157696.0600000005</v>
      </c>
    </row>
    <row r="2469" spans="2:9" ht="15.95" customHeight="1" x14ac:dyDescent="0.2">
      <c r="B2469" s="95">
        <v>44223</v>
      </c>
      <c r="C2469" s="96">
        <v>517.31211510000003</v>
      </c>
      <c r="D2469" s="96">
        <v>175.21123600000001</v>
      </c>
      <c r="E2469" s="96">
        <v>285.30203618000002</v>
      </c>
      <c r="F2469" s="96">
        <v>234.4023914</v>
      </c>
      <c r="G2469" s="49"/>
      <c r="H2469" s="97">
        <v>175.21123600000001</v>
      </c>
      <c r="I2469" s="98">
        <v>6845781.5099999998</v>
      </c>
    </row>
    <row r="2470" spans="2:9" ht="15.95" customHeight="1" x14ac:dyDescent="0.2">
      <c r="B2470" s="95">
        <v>44224</v>
      </c>
      <c r="C2470" s="96">
        <v>517.14055459999997</v>
      </c>
      <c r="D2470" s="96">
        <v>175.15312925000001</v>
      </c>
      <c r="E2470" s="96">
        <v>286.39690485</v>
      </c>
      <c r="F2470" s="96">
        <v>234.41989934</v>
      </c>
      <c r="G2470" s="49"/>
      <c r="H2470" s="97">
        <v>175.15312925000001</v>
      </c>
      <c r="I2470" s="98">
        <v>6012506.2300000004</v>
      </c>
    </row>
    <row r="2471" spans="2:9" ht="15.95" customHeight="1" x14ac:dyDescent="0.2">
      <c r="B2471" s="95">
        <v>44225</v>
      </c>
      <c r="C2471" s="96">
        <v>513.68075104000002</v>
      </c>
      <c r="D2471" s="96">
        <v>173.98130968000001</v>
      </c>
      <c r="E2471" s="96">
        <v>287.12382586000001</v>
      </c>
      <c r="F2471" s="96">
        <v>234.43740880999999</v>
      </c>
      <c r="G2471" s="49"/>
      <c r="H2471" s="97">
        <v>173.98130968000001</v>
      </c>
      <c r="I2471" s="98">
        <v>10910682.720000001</v>
      </c>
    </row>
    <row r="2472" spans="2:9" ht="15.95" customHeight="1" x14ac:dyDescent="0.2">
      <c r="B2472" s="95">
        <v>44228</v>
      </c>
      <c r="C2472" s="96">
        <v>508.85610933999999</v>
      </c>
      <c r="D2472" s="96">
        <v>171.59893271999999</v>
      </c>
      <c r="E2472" s="96">
        <v>286.67112059999999</v>
      </c>
      <c r="F2472" s="96">
        <v>234.45491942999999</v>
      </c>
      <c r="G2472" s="49"/>
      <c r="H2472" s="97">
        <v>171.59893271999999</v>
      </c>
      <c r="I2472" s="98">
        <v>10141075.460000001</v>
      </c>
    </row>
    <row r="2473" spans="2:9" ht="15.95" customHeight="1" x14ac:dyDescent="0.2">
      <c r="B2473" s="95">
        <v>44229</v>
      </c>
      <c r="C2473" s="96">
        <v>514.77203903999998</v>
      </c>
      <c r="D2473" s="96">
        <v>173.59393130999999</v>
      </c>
      <c r="E2473" s="96">
        <v>287.24846938000002</v>
      </c>
      <c r="F2473" s="96">
        <v>234.47243159000001</v>
      </c>
      <c r="G2473" s="49"/>
      <c r="H2473" s="97">
        <v>173.59393130999999</v>
      </c>
      <c r="I2473" s="98">
        <v>7292955.7199999997</v>
      </c>
    </row>
    <row r="2474" spans="2:9" ht="15.95" customHeight="1" x14ac:dyDescent="0.2">
      <c r="B2474" s="95">
        <v>44230</v>
      </c>
      <c r="C2474" s="96">
        <v>516.20794431000002</v>
      </c>
      <c r="D2474" s="96">
        <v>174.07815428000001</v>
      </c>
      <c r="E2474" s="96">
        <v>287.36214426999999</v>
      </c>
      <c r="F2474" s="96">
        <v>234.48994489</v>
      </c>
      <c r="G2474" s="49"/>
      <c r="H2474" s="97">
        <v>174.07815428000001</v>
      </c>
      <c r="I2474" s="98">
        <v>6158791.6399999997</v>
      </c>
    </row>
    <row r="2475" spans="2:9" ht="15.95" customHeight="1" x14ac:dyDescent="0.2">
      <c r="B2475" s="95">
        <v>44231</v>
      </c>
      <c r="C2475" s="96">
        <v>511.15355777000002</v>
      </c>
      <c r="D2475" s="96">
        <v>172.37368945</v>
      </c>
      <c r="E2475" s="96">
        <v>287.49975071</v>
      </c>
      <c r="F2475" s="96">
        <v>234.50745935</v>
      </c>
      <c r="G2475" s="49"/>
      <c r="H2475" s="97">
        <v>172.37368945</v>
      </c>
      <c r="I2475" s="98">
        <v>7653024.3600000003</v>
      </c>
    </row>
    <row r="2476" spans="2:9" ht="15.95" customHeight="1" x14ac:dyDescent="0.2">
      <c r="B2476" s="95">
        <v>44232</v>
      </c>
      <c r="C2476" s="96">
        <v>512.81920788000002</v>
      </c>
      <c r="D2476" s="96">
        <v>172.93538809</v>
      </c>
      <c r="E2476" s="96">
        <v>288.65345113000001</v>
      </c>
      <c r="F2476" s="96">
        <v>234.52497534</v>
      </c>
      <c r="G2476" s="49"/>
      <c r="H2476" s="97">
        <v>172.93538809</v>
      </c>
      <c r="I2476" s="98">
        <v>5951089.0300000003</v>
      </c>
    </row>
    <row r="2477" spans="2:9" ht="15.95" customHeight="1" x14ac:dyDescent="0.2">
      <c r="B2477" s="95">
        <v>44235</v>
      </c>
      <c r="C2477" s="96">
        <v>510.95253102999999</v>
      </c>
      <c r="D2477" s="96">
        <v>172.30589824</v>
      </c>
      <c r="E2477" s="96">
        <v>288.39419261</v>
      </c>
      <c r="F2477" s="96">
        <v>234.54249249</v>
      </c>
      <c r="G2477" s="49"/>
      <c r="H2477" s="97">
        <v>172.30589824</v>
      </c>
      <c r="I2477" s="98">
        <v>7912707.3600000003</v>
      </c>
    </row>
    <row r="2478" spans="2:9" ht="15.95" customHeight="1" x14ac:dyDescent="0.2">
      <c r="B2478" s="95">
        <v>44236</v>
      </c>
      <c r="C2478" s="96">
        <v>512.73305356000003</v>
      </c>
      <c r="D2478" s="96">
        <v>172.90633471000001</v>
      </c>
      <c r="E2478" s="96">
        <v>288.38521828</v>
      </c>
      <c r="F2478" s="96">
        <v>234.56001115999999</v>
      </c>
      <c r="G2478" s="49"/>
      <c r="H2478" s="97">
        <v>172.90633471000001</v>
      </c>
      <c r="I2478" s="98">
        <v>6490315.7300000004</v>
      </c>
    </row>
    <row r="2479" spans="2:9" ht="15.95" customHeight="1" x14ac:dyDescent="0.2">
      <c r="B2479" s="95">
        <v>44237</v>
      </c>
      <c r="C2479" s="96">
        <v>512.04381903000001</v>
      </c>
      <c r="D2479" s="96">
        <v>172.67390768999999</v>
      </c>
      <c r="E2479" s="96">
        <v>288.39120115999998</v>
      </c>
      <c r="F2479" s="96">
        <v>234.57753099000001</v>
      </c>
      <c r="G2479" s="49"/>
      <c r="H2479" s="97">
        <v>172.67390768999999</v>
      </c>
      <c r="I2479" s="98">
        <v>5441505.5199999996</v>
      </c>
    </row>
    <row r="2480" spans="2:9" ht="15.95" customHeight="1" x14ac:dyDescent="0.2">
      <c r="B2480" s="95">
        <v>44238</v>
      </c>
      <c r="C2480" s="96">
        <v>512.64689925000005</v>
      </c>
      <c r="D2480" s="96">
        <v>172.87728132999999</v>
      </c>
      <c r="E2480" s="96">
        <v>288.57268212999998</v>
      </c>
      <c r="F2480" s="96">
        <v>234.59505196999999</v>
      </c>
      <c r="G2480" s="49"/>
      <c r="H2480" s="97">
        <v>172.87728132999999</v>
      </c>
      <c r="I2480" s="98">
        <v>6146882.6500000004</v>
      </c>
    </row>
    <row r="2481" spans="2:9" ht="15.95" customHeight="1" x14ac:dyDescent="0.2">
      <c r="B2481" s="95">
        <v>44239</v>
      </c>
      <c r="C2481" s="96">
        <v>512.04381903000001</v>
      </c>
      <c r="D2481" s="96">
        <v>172.67390768999999</v>
      </c>
      <c r="E2481" s="96">
        <v>288.89775243000003</v>
      </c>
      <c r="F2481" s="96">
        <v>234.61257448000001</v>
      </c>
      <c r="G2481" s="49"/>
      <c r="H2481" s="97">
        <v>172.67390768999999</v>
      </c>
      <c r="I2481" s="98">
        <v>7554217.6500000004</v>
      </c>
    </row>
    <row r="2482" spans="2:9" ht="15.95" customHeight="1" x14ac:dyDescent="0.2">
      <c r="B2482" s="95">
        <v>44244</v>
      </c>
      <c r="C2482" s="96">
        <v>512.04381903000001</v>
      </c>
      <c r="D2482" s="96">
        <v>172.67390768999999</v>
      </c>
      <c r="E2482" s="96">
        <v>288.71427717</v>
      </c>
      <c r="F2482" s="96">
        <v>234.63009814</v>
      </c>
      <c r="G2482" s="49"/>
      <c r="H2482" s="97">
        <v>172.67390768999999</v>
      </c>
      <c r="I2482" s="98">
        <v>6135840.1500000004</v>
      </c>
    </row>
    <row r="2483" spans="2:9" ht="15.95" customHeight="1" x14ac:dyDescent="0.2">
      <c r="B2483" s="95">
        <v>44245</v>
      </c>
      <c r="C2483" s="96">
        <v>510.86637671</v>
      </c>
      <c r="D2483" s="96">
        <v>172.27684486000001</v>
      </c>
      <c r="E2483" s="96">
        <v>288.25259756999998</v>
      </c>
      <c r="F2483" s="96">
        <v>234.64762334</v>
      </c>
      <c r="G2483" s="49"/>
      <c r="H2483" s="97">
        <v>172.27684486000001</v>
      </c>
      <c r="I2483" s="98">
        <v>6834080.1799999997</v>
      </c>
    </row>
    <row r="2484" spans="2:9" ht="15.95" customHeight="1" x14ac:dyDescent="0.2">
      <c r="B2484" s="95">
        <v>44246</v>
      </c>
      <c r="C2484" s="96">
        <v>511.18227587000001</v>
      </c>
      <c r="D2484" s="96">
        <v>172.38337390999999</v>
      </c>
      <c r="E2484" s="96">
        <v>288.57168497999999</v>
      </c>
      <c r="F2484" s="96">
        <v>234.66514968000001</v>
      </c>
      <c r="G2484" s="49"/>
      <c r="H2484" s="97">
        <v>172.38337390999999</v>
      </c>
      <c r="I2484" s="98">
        <v>7091963.4400000004</v>
      </c>
    </row>
    <row r="2485" spans="2:9" ht="15.95" customHeight="1" x14ac:dyDescent="0.2">
      <c r="B2485" s="95">
        <v>44249</v>
      </c>
      <c r="C2485" s="96">
        <v>509.88996113000002</v>
      </c>
      <c r="D2485" s="96">
        <v>171.94757325</v>
      </c>
      <c r="E2485" s="96">
        <v>286.67211773999998</v>
      </c>
      <c r="F2485" s="96">
        <v>234.68267718000001</v>
      </c>
      <c r="G2485" s="49"/>
      <c r="H2485" s="97">
        <v>171.94757325</v>
      </c>
      <c r="I2485" s="98">
        <v>15993280.17</v>
      </c>
    </row>
    <row r="2486" spans="2:9" ht="15.95" customHeight="1" x14ac:dyDescent="0.2">
      <c r="B2486" s="95">
        <v>44250</v>
      </c>
      <c r="C2486" s="96">
        <v>513.33613377999995</v>
      </c>
      <c r="D2486" s="96">
        <v>173.10970835000001</v>
      </c>
      <c r="E2486" s="96">
        <v>288.21869452999999</v>
      </c>
      <c r="F2486" s="96">
        <v>234.70020621</v>
      </c>
      <c r="G2486" s="49"/>
      <c r="H2486" s="97">
        <v>173.10970835000001</v>
      </c>
      <c r="I2486" s="98">
        <v>9507470.8300000001</v>
      </c>
    </row>
    <row r="2487" spans="2:9" ht="15.95" customHeight="1" x14ac:dyDescent="0.2">
      <c r="B2487" s="95">
        <v>44251</v>
      </c>
      <c r="C2487" s="96">
        <v>513.27869756999996</v>
      </c>
      <c r="D2487" s="96">
        <v>173.09033944000001</v>
      </c>
      <c r="E2487" s="96">
        <v>288.37524679000001</v>
      </c>
      <c r="F2487" s="96">
        <v>234.71773639</v>
      </c>
      <c r="G2487" s="49"/>
      <c r="H2487" s="97">
        <v>173.09033944000001</v>
      </c>
      <c r="I2487" s="98">
        <v>7931916.2800000003</v>
      </c>
    </row>
    <row r="2488" spans="2:9" ht="15.95" customHeight="1" x14ac:dyDescent="0.2">
      <c r="B2488" s="95">
        <v>44252</v>
      </c>
      <c r="C2488" s="96">
        <v>511.61304745000001</v>
      </c>
      <c r="D2488" s="96">
        <v>172.52864080000001</v>
      </c>
      <c r="E2488" s="96">
        <v>288.55473346000002</v>
      </c>
      <c r="F2488" s="96">
        <v>234.73526810999999</v>
      </c>
      <c r="G2488" s="49"/>
      <c r="H2488" s="97">
        <v>172.52864080000001</v>
      </c>
      <c r="I2488" s="98">
        <v>8199328.1399999997</v>
      </c>
    </row>
    <row r="2489" spans="2:9" ht="15.95" customHeight="1" x14ac:dyDescent="0.2">
      <c r="B2489" s="95">
        <v>44253</v>
      </c>
      <c r="C2489" s="96">
        <v>514.05408640999997</v>
      </c>
      <c r="D2489" s="96">
        <v>173.35181983000001</v>
      </c>
      <c r="E2489" s="96">
        <v>287.82980674999999</v>
      </c>
      <c r="F2489" s="96">
        <v>234.75280097999999</v>
      </c>
      <c r="G2489" s="49"/>
      <c r="H2489" s="97">
        <v>173.35181983000001</v>
      </c>
      <c r="I2489" s="98">
        <v>7771590.9500000002</v>
      </c>
    </row>
    <row r="2490" spans="2:9" ht="15.95" customHeight="1" x14ac:dyDescent="0.2">
      <c r="B2490" s="95">
        <v>44256</v>
      </c>
      <c r="C2490" s="96">
        <v>515.43858849000003</v>
      </c>
      <c r="D2490" s="96">
        <v>173.06128605999999</v>
      </c>
      <c r="E2490" s="96">
        <v>286.90146182000001</v>
      </c>
      <c r="F2490" s="96">
        <v>234.77033538000001</v>
      </c>
      <c r="G2490" s="49"/>
      <c r="H2490" s="97">
        <v>173.06128605999999</v>
      </c>
      <c r="I2490" s="98">
        <v>8553690.8900000006</v>
      </c>
    </row>
    <row r="2491" spans="2:9" ht="15.95" customHeight="1" x14ac:dyDescent="0.2">
      <c r="B2491" s="95">
        <v>44257</v>
      </c>
      <c r="C2491" s="96">
        <v>515.09246297000004</v>
      </c>
      <c r="D2491" s="96">
        <v>172.94507254999999</v>
      </c>
      <c r="E2491" s="96">
        <v>285.06571206000001</v>
      </c>
      <c r="F2491" s="96">
        <v>234.78787093</v>
      </c>
      <c r="G2491" s="49"/>
      <c r="H2491" s="97">
        <v>172.94507254999999</v>
      </c>
      <c r="I2491" s="98">
        <v>8006650.75</v>
      </c>
    </row>
    <row r="2492" spans="2:9" ht="15.95" customHeight="1" x14ac:dyDescent="0.2">
      <c r="B2492" s="95">
        <v>44258</v>
      </c>
      <c r="C2492" s="96">
        <v>512.75611571000002</v>
      </c>
      <c r="D2492" s="96">
        <v>172.16063134999999</v>
      </c>
      <c r="E2492" s="96">
        <v>284.06258101999998</v>
      </c>
      <c r="F2492" s="96">
        <v>234.80540762999999</v>
      </c>
      <c r="G2492" s="49"/>
      <c r="H2492" s="97">
        <v>172.16063134999999</v>
      </c>
      <c r="I2492" s="98">
        <v>7291629.4100000001</v>
      </c>
    </row>
    <row r="2493" spans="2:9" ht="15.95" customHeight="1" x14ac:dyDescent="0.2">
      <c r="B2493" s="95">
        <v>44259</v>
      </c>
      <c r="C2493" s="96">
        <v>512.78495950000001</v>
      </c>
      <c r="D2493" s="96">
        <v>172.17031581000001</v>
      </c>
      <c r="E2493" s="96">
        <v>283.95688331000002</v>
      </c>
      <c r="F2493" s="96">
        <v>234.82294587000001</v>
      </c>
      <c r="G2493" s="49"/>
      <c r="H2493" s="97">
        <v>172.17031581000001</v>
      </c>
      <c r="I2493" s="98">
        <v>5300248.08</v>
      </c>
    </row>
    <row r="2494" spans="2:9" ht="15.95" customHeight="1" x14ac:dyDescent="0.2">
      <c r="B2494" s="95">
        <v>44260</v>
      </c>
      <c r="C2494" s="96">
        <v>509.12179773999998</v>
      </c>
      <c r="D2494" s="96">
        <v>170.94038949</v>
      </c>
      <c r="E2494" s="96">
        <v>284.45446024</v>
      </c>
      <c r="F2494" s="96">
        <v>234.84048526000001</v>
      </c>
      <c r="G2494" s="49"/>
      <c r="H2494" s="97">
        <v>170.94038949</v>
      </c>
      <c r="I2494" s="98">
        <v>6658987.6600000001</v>
      </c>
    </row>
    <row r="2495" spans="2:9" ht="15.95" customHeight="1" x14ac:dyDescent="0.2">
      <c r="B2495" s="95">
        <v>44263</v>
      </c>
      <c r="C2495" s="96">
        <v>499.60334590000002</v>
      </c>
      <c r="D2495" s="96">
        <v>167.74451794999999</v>
      </c>
      <c r="E2495" s="96">
        <v>283.73053068000002</v>
      </c>
      <c r="F2495" s="96">
        <v>234.85802618</v>
      </c>
      <c r="G2495" s="49"/>
      <c r="H2495" s="97">
        <v>167.74451794999999</v>
      </c>
      <c r="I2495" s="98">
        <v>8165115.8700000001</v>
      </c>
    </row>
    <row r="2496" spans="2:9" ht="15.95" customHeight="1" x14ac:dyDescent="0.2">
      <c r="B2496" s="95">
        <v>44264</v>
      </c>
      <c r="C2496" s="96">
        <v>509.81404878000001</v>
      </c>
      <c r="D2496" s="96">
        <v>171.17281650999999</v>
      </c>
      <c r="E2496" s="96">
        <v>283.46429211999998</v>
      </c>
      <c r="F2496" s="96">
        <v>234.87556824999999</v>
      </c>
      <c r="G2496" s="49"/>
      <c r="H2496" s="97">
        <v>171.17281650999999</v>
      </c>
      <c r="I2496" s="98">
        <v>7199328.7699999996</v>
      </c>
    </row>
    <row r="2497" spans="2:9" ht="15.95" customHeight="1" x14ac:dyDescent="0.2">
      <c r="B2497" s="95">
        <v>44265</v>
      </c>
      <c r="C2497" s="96">
        <v>508.02573358000001</v>
      </c>
      <c r="D2497" s="96">
        <v>170.57238004000001</v>
      </c>
      <c r="E2497" s="96">
        <v>282.55489301</v>
      </c>
      <c r="F2497" s="96">
        <v>234.89311147000001</v>
      </c>
      <c r="G2497" s="49"/>
      <c r="H2497" s="97">
        <v>170.57238004000001</v>
      </c>
      <c r="I2497" s="98">
        <v>5301742.99</v>
      </c>
    </row>
    <row r="2498" spans="2:9" ht="15.95" customHeight="1" x14ac:dyDescent="0.2">
      <c r="B2498" s="95">
        <v>44266</v>
      </c>
      <c r="C2498" s="96">
        <v>510.53514360999998</v>
      </c>
      <c r="D2498" s="96">
        <v>171.41492799</v>
      </c>
      <c r="E2498" s="96">
        <v>282.89591768000003</v>
      </c>
      <c r="F2498" s="96">
        <v>234.91065623</v>
      </c>
      <c r="G2498" s="49"/>
      <c r="H2498" s="97">
        <v>171.41492799</v>
      </c>
      <c r="I2498" s="98">
        <v>5103592.7</v>
      </c>
    </row>
    <row r="2499" spans="2:9" ht="15.95" customHeight="1" x14ac:dyDescent="0.2">
      <c r="B2499" s="95">
        <v>44267</v>
      </c>
      <c r="C2499" s="96">
        <v>510.53514360999998</v>
      </c>
      <c r="D2499" s="96">
        <v>171.41492799</v>
      </c>
      <c r="E2499" s="96">
        <v>283.01657260000002</v>
      </c>
      <c r="F2499" s="96">
        <v>234.92820214</v>
      </c>
      <c r="G2499" s="49"/>
      <c r="H2499" s="97">
        <v>171.41492799</v>
      </c>
      <c r="I2499" s="98">
        <v>5558060.3099999996</v>
      </c>
    </row>
    <row r="2500" spans="2:9" ht="15.95" customHeight="1" x14ac:dyDescent="0.2">
      <c r="B2500" s="95">
        <v>44270</v>
      </c>
      <c r="C2500" s="96">
        <v>510.53514360999998</v>
      </c>
      <c r="D2500" s="96">
        <v>171.41492799</v>
      </c>
      <c r="E2500" s="96">
        <v>282.285663</v>
      </c>
      <c r="F2500" s="96">
        <v>234.94574958000001</v>
      </c>
      <c r="G2500" s="49"/>
      <c r="H2500" s="97">
        <v>171.41492799</v>
      </c>
      <c r="I2500" s="98">
        <v>6329152.4100000001</v>
      </c>
    </row>
    <row r="2501" spans="2:9" ht="15.95" customHeight="1" x14ac:dyDescent="0.2">
      <c r="B2501" s="95">
        <v>44271</v>
      </c>
      <c r="C2501" s="96">
        <v>509.90058016</v>
      </c>
      <c r="D2501" s="96">
        <v>171.20186989000001</v>
      </c>
      <c r="E2501" s="96">
        <v>281.48993877999999</v>
      </c>
      <c r="F2501" s="96">
        <v>234.96329817</v>
      </c>
      <c r="G2501" s="49"/>
      <c r="H2501" s="97">
        <v>171.20186989000001</v>
      </c>
      <c r="I2501" s="98">
        <v>6494832.9900000002</v>
      </c>
    </row>
    <row r="2502" spans="2:9" ht="15.95" customHeight="1" x14ac:dyDescent="0.2">
      <c r="B2502" s="95">
        <v>44272</v>
      </c>
      <c r="C2502" s="96">
        <v>508.22764014000001</v>
      </c>
      <c r="D2502" s="96">
        <v>170.64017125999999</v>
      </c>
      <c r="E2502" s="96">
        <v>280.91657858999997</v>
      </c>
      <c r="F2502" s="96">
        <v>234.98084829000001</v>
      </c>
      <c r="G2502" s="49"/>
      <c r="H2502" s="97">
        <v>170.64017125999999</v>
      </c>
      <c r="I2502" s="98">
        <v>5971596.1299999999</v>
      </c>
    </row>
    <row r="2503" spans="2:9" ht="15.95" customHeight="1" x14ac:dyDescent="0.2">
      <c r="B2503" s="95">
        <v>44273</v>
      </c>
      <c r="C2503" s="96">
        <v>505.3432608</v>
      </c>
      <c r="D2503" s="96">
        <v>169.67172533999999</v>
      </c>
      <c r="E2503" s="96">
        <v>280.06999980000001</v>
      </c>
      <c r="F2503" s="96">
        <v>235.00523798</v>
      </c>
      <c r="G2503" s="49"/>
      <c r="H2503" s="97">
        <v>169.67172533999999</v>
      </c>
      <c r="I2503" s="98">
        <v>7462290.6299999999</v>
      </c>
    </row>
    <row r="2504" spans="2:9" ht="15.95" customHeight="1" x14ac:dyDescent="0.2">
      <c r="B2504" s="95">
        <v>44274</v>
      </c>
      <c r="C2504" s="96">
        <v>494.67105722999997</v>
      </c>
      <c r="D2504" s="96">
        <v>166.08847542999999</v>
      </c>
      <c r="E2504" s="96">
        <v>281.11002532999998</v>
      </c>
      <c r="F2504" s="96">
        <v>235.02963034999999</v>
      </c>
      <c r="G2504" s="49"/>
      <c r="H2504" s="97">
        <v>166.08847542999999</v>
      </c>
      <c r="I2504" s="98">
        <v>73759499.900000006</v>
      </c>
    </row>
    <row r="2505" spans="2:9" ht="15.95" customHeight="1" x14ac:dyDescent="0.2">
      <c r="B2505" s="95">
        <v>44277</v>
      </c>
      <c r="C2505" s="96">
        <v>500.43981590999999</v>
      </c>
      <c r="D2505" s="96">
        <v>168.02536727</v>
      </c>
      <c r="E2505" s="96">
        <v>280.75105199000001</v>
      </c>
      <c r="F2505" s="96">
        <v>235.0540254</v>
      </c>
      <c r="G2505" s="49"/>
      <c r="H2505" s="97">
        <v>168.02536727</v>
      </c>
      <c r="I2505" s="98">
        <v>11445706.4</v>
      </c>
    </row>
    <row r="2506" spans="2:9" ht="15.95" customHeight="1" x14ac:dyDescent="0.2">
      <c r="B2506" s="95">
        <v>44278</v>
      </c>
      <c r="C2506" s="96">
        <v>496.14209068999997</v>
      </c>
      <c r="D2506" s="96">
        <v>166.58238284999999</v>
      </c>
      <c r="E2506" s="96">
        <v>280.59350258000001</v>
      </c>
      <c r="F2506" s="96">
        <v>235.07842276</v>
      </c>
      <c r="G2506" s="49"/>
      <c r="H2506" s="97">
        <v>166.58238284999999</v>
      </c>
      <c r="I2506" s="98">
        <v>9958050.2699999996</v>
      </c>
    </row>
    <row r="2507" spans="2:9" ht="15.95" customHeight="1" x14ac:dyDescent="0.2">
      <c r="B2507" s="95">
        <v>44279</v>
      </c>
      <c r="C2507" s="96">
        <v>496.05555930999998</v>
      </c>
      <c r="D2507" s="96">
        <v>166.55332946999999</v>
      </c>
      <c r="E2507" s="96">
        <v>280.65831721000001</v>
      </c>
      <c r="F2507" s="96">
        <v>235.10282280000001</v>
      </c>
      <c r="G2507" s="49"/>
      <c r="H2507" s="97">
        <v>166.55332946999999</v>
      </c>
      <c r="I2507" s="98">
        <v>7913015.5800000001</v>
      </c>
    </row>
    <row r="2508" spans="2:9" ht="15.95" customHeight="1" x14ac:dyDescent="0.2">
      <c r="B2508" s="95">
        <v>44280</v>
      </c>
      <c r="C2508" s="96">
        <v>491.90205306000001</v>
      </c>
      <c r="D2508" s="96">
        <v>165.15876734</v>
      </c>
      <c r="E2508" s="96">
        <v>280.57754820999997</v>
      </c>
      <c r="F2508" s="96">
        <v>235.12722514000001</v>
      </c>
      <c r="G2508" s="49"/>
      <c r="H2508" s="97">
        <v>165.15876734</v>
      </c>
      <c r="I2508" s="98">
        <v>5846343.2400000002</v>
      </c>
    </row>
    <row r="2509" spans="2:9" ht="15.95" customHeight="1" x14ac:dyDescent="0.2">
      <c r="B2509" s="95">
        <v>44281</v>
      </c>
      <c r="C2509" s="96">
        <v>489.47917440999998</v>
      </c>
      <c r="D2509" s="96">
        <v>164.34527277000001</v>
      </c>
      <c r="E2509" s="96">
        <v>280.96643598999998</v>
      </c>
      <c r="F2509" s="96">
        <v>235.15163017</v>
      </c>
      <c r="G2509" s="49"/>
      <c r="H2509" s="97">
        <v>164.34527277000001</v>
      </c>
      <c r="I2509" s="98">
        <v>5733582.5300000003</v>
      </c>
    </row>
    <row r="2510" spans="2:9" ht="15.95" customHeight="1" x14ac:dyDescent="0.2">
      <c r="B2510" s="95">
        <v>44284</v>
      </c>
      <c r="C2510" s="96">
        <v>496.11324689999998</v>
      </c>
      <c r="D2510" s="96">
        <v>166.57269839</v>
      </c>
      <c r="E2510" s="96">
        <v>281.08609376999999</v>
      </c>
      <c r="F2510" s="96">
        <v>235.17603788</v>
      </c>
      <c r="G2510" s="49"/>
      <c r="H2510" s="97">
        <v>166.57269839</v>
      </c>
      <c r="I2510" s="98">
        <v>6543956.7599999998</v>
      </c>
    </row>
    <row r="2511" spans="2:9" ht="15.95" customHeight="1" x14ac:dyDescent="0.2">
      <c r="B2511" s="95">
        <v>44285</v>
      </c>
      <c r="C2511" s="96">
        <v>498.70918831</v>
      </c>
      <c r="D2511" s="96">
        <v>167.44429972</v>
      </c>
      <c r="E2511" s="96">
        <v>282.37341204000001</v>
      </c>
      <c r="F2511" s="96">
        <v>235.20044788999999</v>
      </c>
      <c r="G2511" s="49"/>
      <c r="H2511" s="97">
        <v>167.44429972</v>
      </c>
      <c r="I2511" s="98">
        <v>5868952.71</v>
      </c>
    </row>
    <row r="2512" spans="2:9" ht="15.95" customHeight="1" x14ac:dyDescent="0.2">
      <c r="B2512" s="95">
        <v>44286</v>
      </c>
      <c r="C2512" s="96">
        <v>507.62192048000003</v>
      </c>
      <c r="D2512" s="96">
        <v>170.43679761000001</v>
      </c>
      <c r="E2512" s="96">
        <v>283.86514568000001</v>
      </c>
      <c r="F2512" s="96">
        <v>235.22486058999999</v>
      </c>
      <c r="G2512" s="49"/>
      <c r="H2512" s="97">
        <v>170.43679761000001</v>
      </c>
      <c r="I2512" s="98">
        <v>5531332.9199999999</v>
      </c>
    </row>
    <row r="2513" spans="2:9" ht="15.95" customHeight="1" x14ac:dyDescent="0.2">
      <c r="B2513" s="95">
        <v>44287</v>
      </c>
      <c r="C2513" s="96">
        <v>505.99947725999999</v>
      </c>
      <c r="D2513" s="96">
        <v>169.13908008000001</v>
      </c>
      <c r="E2513" s="96">
        <v>284.18822168999998</v>
      </c>
      <c r="F2513" s="96">
        <v>235.24927559</v>
      </c>
      <c r="G2513" s="49"/>
      <c r="H2513" s="97">
        <v>169.13908008000001</v>
      </c>
      <c r="I2513" s="98">
        <v>5220156.17</v>
      </c>
    </row>
    <row r="2514" spans="2:9" ht="15.95" customHeight="1" x14ac:dyDescent="0.2">
      <c r="B2514" s="95">
        <v>44291</v>
      </c>
      <c r="C2514" s="96">
        <v>502.63870202999999</v>
      </c>
      <c r="D2514" s="96">
        <v>168.01568280999999</v>
      </c>
      <c r="E2514" s="96">
        <v>283.95189757000003</v>
      </c>
      <c r="F2514" s="96">
        <v>235.27369327</v>
      </c>
      <c r="G2514" s="49"/>
      <c r="H2514" s="97">
        <v>168.01568280999999</v>
      </c>
      <c r="I2514" s="98">
        <v>7433403.6399999997</v>
      </c>
    </row>
    <row r="2515" spans="2:9" ht="15.95" customHeight="1" x14ac:dyDescent="0.2">
      <c r="B2515" s="95">
        <v>44292</v>
      </c>
      <c r="C2515" s="96">
        <v>499.77045421000003</v>
      </c>
      <c r="D2515" s="96">
        <v>167.05692135000001</v>
      </c>
      <c r="E2515" s="96">
        <v>283.58694135000002</v>
      </c>
      <c r="F2515" s="96">
        <v>235.29811364</v>
      </c>
      <c r="G2515" s="49"/>
      <c r="H2515" s="97">
        <v>167.05692135000001</v>
      </c>
      <c r="I2515" s="98">
        <v>5225497.47</v>
      </c>
    </row>
    <row r="2516" spans="2:9" ht="15.95" customHeight="1" x14ac:dyDescent="0.2">
      <c r="B2516" s="95">
        <v>44293</v>
      </c>
      <c r="C2516" s="96">
        <v>498.90128820000001</v>
      </c>
      <c r="D2516" s="96">
        <v>166.76638757000001</v>
      </c>
      <c r="E2516" s="96">
        <v>283.51913526999999</v>
      </c>
      <c r="F2516" s="96">
        <v>235.32253631</v>
      </c>
      <c r="G2516" s="49"/>
      <c r="H2516" s="97">
        <v>166.76638757000001</v>
      </c>
      <c r="I2516" s="98">
        <v>4486808.1100000003</v>
      </c>
    </row>
    <row r="2517" spans="2:9" ht="15.95" customHeight="1" x14ac:dyDescent="0.2">
      <c r="B2517" s="95">
        <v>44294</v>
      </c>
      <c r="C2517" s="96">
        <v>498.29287199999999</v>
      </c>
      <c r="D2517" s="96">
        <v>166.56301393000001</v>
      </c>
      <c r="E2517" s="96">
        <v>283.44833775000001</v>
      </c>
      <c r="F2517" s="96">
        <v>235.34696166000001</v>
      </c>
      <c r="G2517" s="49"/>
      <c r="H2517" s="97">
        <v>166.56301393000001</v>
      </c>
      <c r="I2517" s="98">
        <v>5403483.9100000001</v>
      </c>
    </row>
    <row r="2518" spans="2:9" ht="15.95" customHeight="1" x14ac:dyDescent="0.2">
      <c r="B2518" s="95">
        <v>44295</v>
      </c>
      <c r="C2518" s="96">
        <v>499.77045421000003</v>
      </c>
      <c r="D2518" s="96">
        <v>167.05692135000001</v>
      </c>
      <c r="E2518" s="96">
        <v>284.11642702</v>
      </c>
      <c r="F2518" s="96">
        <v>235.37138931999999</v>
      </c>
      <c r="G2518" s="49"/>
      <c r="H2518" s="97">
        <v>167.05692135000001</v>
      </c>
      <c r="I2518" s="98">
        <v>6951654.2400000002</v>
      </c>
    </row>
    <row r="2519" spans="2:9" ht="15.95" customHeight="1" x14ac:dyDescent="0.2">
      <c r="B2519" s="95">
        <v>44298</v>
      </c>
      <c r="C2519" s="96">
        <v>499.45176000999999</v>
      </c>
      <c r="D2519" s="96">
        <v>166.9503923</v>
      </c>
      <c r="E2519" s="96">
        <v>283.68964761000001</v>
      </c>
      <c r="F2519" s="96">
        <v>235.39581966</v>
      </c>
      <c r="G2519" s="49"/>
      <c r="H2519" s="97">
        <v>166.9503923</v>
      </c>
      <c r="I2519" s="98">
        <v>5662845.6900000004</v>
      </c>
    </row>
    <row r="2520" spans="2:9" ht="15.95" customHeight="1" x14ac:dyDescent="0.2">
      <c r="B2520" s="95">
        <v>44299</v>
      </c>
      <c r="C2520" s="96">
        <v>498.32184419999999</v>
      </c>
      <c r="D2520" s="96">
        <v>166.57269839</v>
      </c>
      <c r="E2520" s="96">
        <v>283.52611531000002</v>
      </c>
      <c r="F2520" s="96">
        <v>235.42025268</v>
      </c>
      <c r="G2520" s="49"/>
      <c r="H2520" s="97">
        <v>166.57269839</v>
      </c>
      <c r="I2520" s="98">
        <v>7685770.6200000001</v>
      </c>
    </row>
    <row r="2521" spans="2:9" ht="15.95" customHeight="1" x14ac:dyDescent="0.2">
      <c r="B2521" s="95">
        <v>44300</v>
      </c>
      <c r="C2521" s="96">
        <v>498.0610944</v>
      </c>
      <c r="D2521" s="96">
        <v>166.48553826</v>
      </c>
      <c r="E2521" s="96">
        <v>283.24392238000001</v>
      </c>
      <c r="F2521" s="96">
        <v>235.44468800999999</v>
      </c>
      <c r="G2521" s="49"/>
      <c r="H2521" s="97">
        <v>166.48553826</v>
      </c>
      <c r="I2521" s="98">
        <v>10242192.939999999</v>
      </c>
    </row>
    <row r="2522" spans="2:9" ht="15.95" customHeight="1" x14ac:dyDescent="0.2">
      <c r="B2522" s="95">
        <v>44301</v>
      </c>
      <c r="C2522" s="96">
        <v>498.32184419999999</v>
      </c>
      <c r="D2522" s="96">
        <v>166.57269839</v>
      </c>
      <c r="E2522" s="96">
        <v>283.54007538000002</v>
      </c>
      <c r="F2522" s="96">
        <v>235.46912602</v>
      </c>
      <c r="G2522" s="49"/>
      <c r="H2522" s="97">
        <v>166.57269839</v>
      </c>
      <c r="I2522" s="98">
        <v>6300778.5499999998</v>
      </c>
    </row>
    <row r="2523" spans="2:9" ht="15.95" customHeight="1" x14ac:dyDescent="0.2">
      <c r="B2523" s="95">
        <v>44302</v>
      </c>
      <c r="C2523" s="96">
        <v>498.32184419999999</v>
      </c>
      <c r="D2523" s="96">
        <v>166.57269839</v>
      </c>
      <c r="E2523" s="96">
        <v>283.93095746</v>
      </c>
      <c r="F2523" s="96">
        <v>235.49356632999999</v>
      </c>
      <c r="G2523" s="49"/>
      <c r="H2523" s="97">
        <v>166.57269839</v>
      </c>
      <c r="I2523" s="98">
        <v>6868787.1699999999</v>
      </c>
    </row>
    <row r="2524" spans="2:9" ht="15.95" customHeight="1" x14ac:dyDescent="0.2">
      <c r="B2524" s="95">
        <v>44305</v>
      </c>
      <c r="C2524" s="96">
        <v>496.93117859</v>
      </c>
      <c r="D2524" s="96">
        <v>166.10784434999999</v>
      </c>
      <c r="E2524" s="96">
        <v>283.26984822999998</v>
      </c>
      <c r="F2524" s="96">
        <v>235.51800933000001</v>
      </c>
      <c r="G2524" s="49"/>
      <c r="H2524" s="97">
        <v>166.10784434999999</v>
      </c>
      <c r="I2524" s="98">
        <v>6489044.4500000002</v>
      </c>
    </row>
    <row r="2525" spans="2:9" ht="15.95" customHeight="1" x14ac:dyDescent="0.2">
      <c r="B2525" s="95">
        <v>44306</v>
      </c>
      <c r="C2525" s="96">
        <v>496.14892917999998</v>
      </c>
      <c r="D2525" s="96">
        <v>165.84636395000001</v>
      </c>
      <c r="E2525" s="96">
        <v>283.38152882999998</v>
      </c>
      <c r="F2525" s="96">
        <v>235.54245501</v>
      </c>
      <c r="G2525" s="49"/>
      <c r="H2525" s="97">
        <v>165.84636395000001</v>
      </c>
      <c r="I2525" s="98">
        <v>5424561.6900000004</v>
      </c>
    </row>
    <row r="2526" spans="2:9" ht="15.95" customHeight="1" x14ac:dyDescent="0.2">
      <c r="B2526" s="95">
        <v>44308</v>
      </c>
      <c r="C2526" s="96">
        <v>496.93117859</v>
      </c>
      <c r="D2526" s="96">
        <v>166.10784434999999</v>
      </c>
      <c r="E2526" s="96">
        <v>283.11628741999999</v>
      </c>
      <c r="F2526" s="96">
        <v>235.56690298999999</v>
      </c>
      <c r="G2526" s="49"/>
      <c r="H2526" s="97">
        <v>166.10784434999999</v>
      </c>
      <c r="I2526" s="98">
        <v>4881894.8899999997</v>
      </c>
    </row>
    <row r="2527" spans="2:9" ht="15.95" customHeight="1" x14ac:dyDescent="0.2">
      <c r="B2527" s="95">
        <v>44309</v>
      </c>
      <c r="C2527" s="96">
        <v>498.0610944</v>
      </c>
      <c r="D2527" s="96">
        <v>166.48553826</v>
      </c>
      <c r="E2527" s="96">
        <v>283.65175598000002</v>
      </c>
      <c r="F2527" s="96">
        <v>235.59135366000001</v>
      </c>
      <c r="G2527" s="49"/>
      <c r="H2527" s="97">
        <v>166.48553826</v>
      </c>
      <c r="I2527" s="98">
        <v>5569273.0599999996</v>
      </c>
    </row>
    <row r="2528" spans="2:9" ht="15.95" customHeight="1" x14ac:dyDescent="0.2">
      <c r="B2528" s="95">
        <v>44312</v>
      </c>
      <c r="C2528" s="96">
        <v>498.35081639999999</v>
      </c>
      <c r="D2528" s="96">
        <v>166.58238284999999</v>
      </c>
      <c r="E2528" s="96">
        <v>283.63679875999998</v>
      </c>
      <c r="F2528" s="96">
        <v>235.61580701</v>
      </c>
      <c r="G2528" s="49"/>
      <c r="H2528" s="97">
        <v>166.58238284999999</v>
      </c>
      <c r="I2528" s="98">
        <v>7332783.7300000004</v>
      </c>
    </row>
    <row r="2529" spans="2:9" ht="15.95" customHeight="1" x14ac:dyDescent="0.2">
      <c r="B2529" s="95">
        <v>44313</v>
      </c>
      <c r="C2529" s="96">
        <v>498.148011</v>
      </c>
      <c r="D2529" s="96">
        <v>166.51459163000001</v>
      </c>
      <c r="E2529" s="96">
        <v>283.72454778999997</v>
      </c>
      <c r="F2529" s="96">
        <v>235.64026267</v>
      </c>
      <c r="G2529" s="49"/>
      <c r="H2529" s="97">
        <v>166.51459163000001</v>
      </c>
      <c r="I2529" s="98">
        <v>4140253.09</v>
      </c>
    </row>
    <row r="2530" spans="2:9" ht="15.95" customHeight="1" x14ac:dyDescent="0.2">
      <c r="B2530" s="95">
        <v>44314</v>
      </c>
      <c r="C2530" s="96">
        <v>495.42462417000002</v>
      </c>
      <c r="D2530" s="96">
        <v>165.60425247000001</v>
      </c>
      <c r="E2530" s="96">
        <v>283.42839479000003</v>
      </c>
      <c r="F2530" s="96">
        <v>235.66472099999999</v>
      </c>
      <c r="G2530" s="49"/>
      <c r="H2530" s="97">
        <v>165.60425247000001</v>
      </c>
      <c r="I2530" s="98">
        <v>7422200.0899999999</v>
      </c>
    </row>
    <row r="2531" spans="2:9" ht="15.95" customHeight="1" x14ac:dyDescent="0.2">
      <c r="B2531" s="95">
        <v>44315</v>
      </c>
      <c r="C2531" s="96">
        <v>498.61156620000003</v>
      </c>
      <c r="D2531" s="96">
        <v>166.66954297999999</v>
      </c>
      <c r="E2531" s="96">
        <v>284.08850687</v>
      </c>
      <c r="F2531" s="96">
        <v>235.68918163999999</v>
      </c>
      <c r="G2531" s="49"/>
      <c r="H2531" s="97">
        <v>166.66954297999999</v>
      </c>
      <c r="I2531" s="98">
        <v>6446542.9699999997</v>
      </c>
    </row>
    <row r="2532" spans="2:9" ht="15.95" customHeight="1" x14ac:dyDescent="0.2">
      <c r="B2532" s="95">
        <v>44316</v>
      </c>
      <c r="C2532" s="96">
        <v>504.11628424999998</v>
      </c>
      <c r="D2532" s="96">
        <v>168.50959022999999</v>
      </c>
      <c r="E2532" s="96">
        <v>285.29904472999999</v>
      </c>
      <c r="F2532" s="96">
        <v>235.71364496999999</v>
      </c>
      <c r="G2532" s="49"/>
      <c r="H2532" s="97">
        <v>168.50959022999999</v>
      </c>
      <c r="I2532" s="98">
        <v>5726109.3099999996</v>
      </c>
    </row>
    <row r="2533" spans="2:9" ht="15.95" customHeight="1" x14ac:dyDescent="0.2">
      <c r="B2533" s="95">
        <v>44319</v>
      </c>
      <c r="C2533" s="96">
        <v>499.11062664999997</v>
      </c>
      <c r="D2533" s="96">
        <v>166.08847542999999</v>
      </c>
      <c r="E2533" s="96">
        <v>285.42667970000002</v>
      </c>
      <c r="F2533" s="96">
        <v>235.73811097000001</v>
      </c>
      <c r="G2533" s="49"/>
      <c r="H2533" s="97">
        <v>166.08847542999999</v>
      </c>
      <c r="I2533" s="98">
        <v>5687197.5499999998</v>
      </c>
    </row>
    <row r="2534" spans="2:9" ht="15.95" customHeight="1" x14ac:dyDescent="0.2">
      <c r="B2534" s="95">
        <v>44320</v>
      </c>
      <c r="C2534" s="96">
        <v>497.80100693000003</v>
      </c>
      <c r="D2534" s="96">
        <v>165.65267476</v>
      </c>
      <c r="E2534" s="96">
        <v>284.80745069</v>
      </c>
      <c r="F2534" s="96">
        <v>235.76257928000001</v>
      </c>
      <c r="G2534" s="49"/>
      <c r="H2534" s="97">
        <v>165.65267476</v>
      </c>
      <c r="I2534" s="98">
        <v>5532444.3200000003</v>
      </c>
    </row>
    <row r="2535" spans="2:9" ht="15.95" customHeight="1" x14ac:dyDescent="0.2">
      <c r="B2535" s="95">
        <v>44321</v>
      </c>
      <c r="C2535" s="96">
        <v>497.65549363000002</v>
      </c>
      <c r="D2535" s="96">
        <v>165.60425247000001</v>
      </c>
      <c r="E2535" s="96">
        <v>284.69078436000001</v>
      </c>
      <c r="F2535" s="96">
        <v>235.78705027999999</v>
      </c>
      <c r="G2535" s="49"/>
      <c r="H2535" s="97">
        <v>165.60425247000001</v>
      </c>
      <c r="I2535" s="98">
        <v>6597032.79</v>
      </c>
    </row>
    <row r="2536" spans="2:9" ht="15.95" customHeight="1" x14ac:dyDescent="0.2">
      <c r="B2536" s="95">
        <v>44322</v>
      </c>
      <c r="C2536" s="96">
        <v>499.72178251999998</v>
      </c>
      <c r="D2536" s="96">
        <v>166.29184907000001</v>
      </c>
      <c r="E2536" s="96">
        <v>284.71371876000001</v>
      </c>
      <c r="F2536" s="96">
        <v>235.81833589999999</v>
      </c>
      <c r="G2536" s="49"/>
      <c r="H2536" s="97">
        <v>166.29184907000001</v>
      </c>
      <c r="I2536" s="98">
        <v>6019975.96</v>
      </c>
    </row>
    <row r="2537" spans="2:9" ht="15.95" customHeight="1" x14ac:dyDescent="0.2">
      <c r="B2537" s="95">
        <v>44323</v>
      </c>
      <c r="C2537" s="96">
        <v>499.57626921999997</v>
      </c>
      <c r="D2537" s="96">
        <v>166.24342677999999</v>
      </c>
      <c r="E2537" s="96">
        <v>284.84833377000001</v>
      </c>
      <c r="F2537" s="96">
        <v>235.84962575</v>
      </c>
      <c r="G2537" s="49"/>
      <c r="H2537" s="97">
        <v>166.24342677999999</v>
      </c>
      <c r="I2537" s="98">
        <v>7106081.5</v>
      </c>
    </row>
    <row r="2538" spans="2:9" ht="15.95" customHeight="1" x14ac:dyDescent="0.2">
      <c r="B2538" s="95">
        <v>44326</v>
      </c>
      <c r="C2538" s="96">
        <v>497.45177501000001</v>
      </c>
      <c r="D2538" s="96">
        <v>165.53646125</v>
      </c>
      <c r="E2538" s="96">
        <v>283.81628541999999</v>
      </c>
      <c r="F2538" s="96">
        <v>235.88091980999999</v>
      </c>
      <c r="G2538" s="49"/>
      <c r="H2538" s="97">
        <v>165.53646125</v>
      </c>
      <c r="I2538" s="98">
        <v>5429131.4699999997</v>
      </c>
    </row>
    <row r="2539" spans="2:9" ht="15.95" customHeight="1" x14ac:dyDescent="0.2">
      <c r="B2539" s="95">
        <v>44327</v>
      </c>
      <c r="C2539" s="96">
        <v>495.909334</v>
      </c>
      <c r="D2539" s="96">
        <v>165.02318491</v>
      </c>
      <c r="E2539" s="96">
        <v>283.13024748999999</v>
      </c>
      <c r="F2539" s="96">
        <v>235.91221809000001</v>
      </c>
      <c r="G2539" s="49"/>
      <c r="H2539" s="97">
        <v>165.02318491</v>
      </c>
      <c r="I2539" s="98">
        <v>6814310.21</v>
      </c>
    </row>
    <row r="2540" spans="2:9" ht="15.95" customHeight="1" x14ac:dyDescent="0.2">
      <c r="B2540" s="95">
        <v>44328</v>
      </c>
      <c r="C2540" s="96">
        <v>497.27715904000002</v>
      </c>
      <c r="D2540" s="96">
        <v>165.47835449999999</v>
      </c>
      <c r="E2540" s="96">
        <v>282.30161736999997</v>
      </c>
      <c r="F2540" s="96">
        <v>235.94352058999999</v>
      </c>
      <c r="G2540" s="49"/>
      <c r="H2540" s="97">
        <v>165.47835449999999</v>
      </c>
      <c r="I2540" s="98">
        <v>4948983.75</v>
      </c>
    </row>
    <row r="2541" spans="2:9" ht="15.95" customHeight="1" x14ac:dyDescent="0.2">
      <c r="B2541" s="95">
        <v>44329</v>
      </c>
      <c r="C2541" s="96">
        <v>499.72178251999998</v>
      </c>
      <c r="D2541" s="96">
        <v>166.29184907000001</v>
      </c>
      <c r="E2541" s="96">
        <v>281.95361266999998</v>
      </c>
      <c r="F2541" s="96">
        <v>235.97482692</v>
      </c>
      <c r="G2541" s="49"/>
      <c r="H2541" s="97">
        <v>166.29184907000001</v>
      </c>
      <c r="I2541" s="98">
        <v>5188274.24</v>
      </c>
    </row>
    <row r="2542" spans="2:9" ht="15.95" customHeight="1" x14ac:dyDescent="0.2">
      <c r="B2542" s="95">
        <v>44330</v>
      </c>
      <c r="C2542" s="96">
        <v>498.32485481999998</v>
      </c>
      <c r="D2542" s="96">
        <v>165.82699503000001</v>
      </c>
      <c r="E2542" s="96">
        <v>281.80404043999999</v>
      </c>
      <c r="F2542" s="96">
        <v>236.00613748000001</v>
      </c>
      <c r="G2542" s="49"/>
      <c r="H2542" s="97">
        <v>165.82699503000001</v>
      </c>
      <c r="I2542" s="98">
        <v>4581658.83</v>
      </c>
    </row>
    <row r="2543" spans="2:9" ht="15.95" customHeight="1" x14ac:dyDescent="0.2">
      <c r="B2543" s="95">
        <v>44333</v>
      </c>
      <c r="C2543" s="96">
        <v>497.33536436000003</v>
      </c>
      <c r="D2543" s="96">
        <v>165.49772342</v>
      </c>
      <c r="E2543" s="96">
        <v>280.30831820999998</v>
      </c>
      <c r="F2543" s="96">
        <v>236.03745225</v>
      </c>
      <c r="G2543" s="49"/>
      <c r="H2543" s="97">
        <v>165.49772342</v>
      </c>
      <c r="I2543" s="98">
        <v>5696827.2300000004</v>
      </c>
    </row>
    <row r="2544" spans="2:9" ht="15.95" customHeight="1" x14ac:dyDescent="0.2">
      <c r="B2544" s="95">
        <v>44334</v>
      </c>
      <c r="C2544" s="96">
        <v>495.00715152999999</v>
      </c>
      <c r="D2544" s="96">
        <v>164.72296668000001</v>
      </c>
      <c r="E2544" s="96">
        <v>280.01216520999998</v>
      </c>
      <c r="F2544" s="96">
        <v>236.06877123999999</v>
      </c>
      <c r="G2544" s="49"/>
      <c r="H2544" s="97">
        <v>164.72296668000001</v>
      </c>
      <c r="I2544" s="98">
        <v>3976112.75</v>
      </c>
    </row>
    <row r="2545" spans="2:9" ht="15.95" customHeight="1" x14ac:dyDescent="0.2">
      <c r="B2545" s="95">
        <v>44335</v>
      </c>
      <c r="C2545" s="96">
        <v>494.10496905000002</v>
      </c>
      <c r="D2545" s="96">
        <v>164.42274843999999</v>
      </c>
      <c r="E2545" s="96">
        <v>279.33310731</v>
      </c>
      <c r="F2545" s="96">
        <v>236.10009445</v>
      </c>
      <c r="G2545" s="49"/>
      <c r="H2545" s="97">
        <v>164.42274843999999</v>
      </c>
      <c r="I2545" s="98">
        <v>4366522.37</v>
      </c>
    </row>
    <row r="2546" spans="2:9" ht="15.95" customHeight="1" x14ac:dyDescent="0.2">
      <c r="B2546" s="95">
        <v>44336</v>
      </c>
      <c r="C2546" s="96">
        <v>495.47279408999998</v>
      </c>
      <c r="D2546" s="96">
        <v>164.87791802999999</v>
      </c>
      <c r="E2546" s="96">
        <v>279.84663861000001</v>
      </c>
      <c r="F2546" s="96">
        <v>236.13142188</v>
      </c>
      <c r="G2546" s="49"/>
      <c r="H2546" s="97">
        <v>164.87791802999999</v>
      </c>
      <c r="I2546" s="98">
        <v>4800437.0199999996</v>
      </c>
    </row>
    <row r="2547" spans="2:9" ht="15.95" customHeight="1" x14ac:dyDescent="0.2">
      <c r="B2547" s="95">
        <v>44337</v>
      </c>
      <c r="C2547" s="96">
        <v>493.02817062000003</v>
      </c>
      <c r="D2547" s="96">
        <v>164.06442344999999</v>
      </c>
      <c r="E2547" s="96">
        <v>279.60532876000002</v>
      </c>
      <c r="F2547" s="96">
        <v>236.16275314999999</v>
      </c>
      <c r="G2547" s="49"/>
      <c r="H2547" s="97">
        <v>164.06442344999999</v>
      </c>
      <c r="I2547" s="98">
        <v>4100586.07</v>
      </c>
    </row>
    <row r="2548" spans="2:9" ht="15.95" customHeight="1" x14ac:dyDescent="0.2">
      <c r="B2548" s="95">
        <v>44340</v>
      </c>
      <c r="C2548" s="96">
        <v>493.31919721999998</v>
      </c>
      <c r="D2548" s="96">
        <v>164.16126804999999</v>
      </c>
      <c r="E2548" s="96">
        <v>279.48267953999999</v>
      </c>
      <c r="F2548" s="96">
        <v>236.19408863000001</v>
      </c>
      <c r="G2548" s="49"/>
      <c r="H2548" s="97">
        <v>164.16126804999999</v>
      </c>
      <c r="I2548" s="98">
        <v>4558143</v>
      </c>
    </row>
    <row r="2549" spans="2:9" ht="15.95" customHeight="1" x14ac:dyDescent="0.2">
      <c r="B2549" s="95">
        <v>44341</v>
      </c>
      <c r="C2549" s="96">
        <v>493.58112117000002</v>
      </c>
      <c r="D2549" s="96">
        <v>164.24842817999999</v>
      </c>
      <c r="E2549" s="96">
        <v>279.11971761000001</v>
      </c>
      <c r="F2549" s="96">
        <v>236.22542833</v>
      </c>
      <c r="G2549" s="49"/>
      <c r="H2549" s="97">
        <v>164.24842817999999</v>
      </c>
      <c r="I2549" s="98">
        <v>3600996.49</v>
      </c>
    </row>
    <row r="2550" spans="2:9" ht="15.95" customHeight="1" x14ac:dyDescent="0.2">
      <c r="B2550" s="95">
        <v>44342</v>
      </c>
      <c r="C2550" s="96">
        <v>494.74522758000001</v>
      </c>
      <c r="D2550" s="96">
        <v>164.63580655000001</v>
      </c>
      <c r="E2550" s="96">
        <v>278.03980615</v>
      </c>
      <c r="F2550" s="96">
        <v>236.25677225000001</v>
      </c>
      <c r="G2550" s="49"/>
      <c r="H2550" s="97">
        <v>164.63580655000001</v>
      </c>
      <c r="I2550" s="98">
        <v>4507509.71</v>
      </c>
    </row>
    <row r="2551" spans="2:9" ht="15.95" customHeight="1" x14ac:dyDescent="0.2">
      <c r="B2551" s="95">
        <v>44343</v>
      </c>
      <c r="C2551" s="96">
        <v>491.95137218000002</v>
      </c>
      <c r="D2551" s="96">
        <v>163.70609845999999</v>
      </c>
      <c r="E2551" s="96">
        <v>278.47057416000001</v>
      </c>
      <c r="F2551" s="96">
        <v>236.28812038999999</v>
      </c>
      <c r="G2551" s="49"/>
      <c r="H2551" s="97">
        <v>163.70609845999999</v>
      </c>
      <c r="I2551" s="98">
        <v>3998169</v>
      </c>
    </row>
    <row r="2552" spans="2:9" ht="15.95" customHeight="1" x14ac:dyDescent="0.2">
      <c r="B2552" s="95">
        <v>44344</v>
      </c>
      <c r="C2552" s="96">
        <v>494.59971428</v>
      </c>
      <c r="D2552" s="96">
        <v>164.58738425000001</v>
      </c>
      <c r="E2552" s="96">
        <v>280.36016991000002</v>
      </c>
      <c r="F2552" s="96">
        <v>236.31947274999999</v>
      </c>
      <c r="G2552" s="49"/>
      <c r="H2552" s="97">
        <v>164.58738425000001</v>
      </c>
      <c r="I2552" s="98">
        <v>3815969.39</v>
      </c>
    </row>
    <row r="2553" spans="2:9" ht="15.95" customHeight="1" x14ac:dyDescent="0.2">
      <c r="B2553" s="95">
        <v>44347</v>
      </c>
      <c r="C2553" s="96">
        <v>493.40650520000003</v>
      </c>
      <c r="D2553" s="96">
        <v>164.19032142</v>
      </c>
      <c r="E2553" s="96">
        <v>280.84278962000002</v>
      </c>
      <c r="F2553" s="96">
        <v>236.35082933000001</v>
      </c>
      <c r="G2553" s="49"/>
      <c r="H2553" s="97">
        <v>164.19032142</v>
      </c>
      <c r="I2553" s="98">
        <v>6041821.9800000004</v>
      </c>
    </row>
    <row r="2554" spans="2:9" ht="15.95" customHeight="1" x14ac:dyDescent="0.2">
      <c r="B2554" s="95">
        <v>44348</v>
      </c>
      <c r="C2554" s="96">
        <v>496.21693741000001</v>
      </c>
      <c r="D2554" s="96">
        <v>164.15158359</v>
      </c>
      <c r="E2554" s="96">
        <v>280.35418701999998</v>
      </c>
      <c r="F2554" s="96">
        <v>236.38218974</v>
      </c>
      <c r="G2554" s="49"/>
      <c r="H2554" s="97">
        <v>164.15158359</v>
      </c>
      <c r="I2554" s="98">
        <v>4451997.28</v>
      </c>
    </row>
    <row r="2555" spans="2:9" ht="15.95" customHeight="1" x14ac:dyDescent="0.2">
      <c r="B2555" s="95">
        <v>44349</v>
      </c>
      <c r="C2555" s="96">
        <v>497.38795083999997</v>
      </c>
      <c r="D2555" s="96">
        <v>164.53896194999999</v>
      </c>
      <c r="E2555" s="96">
        <v>281.39022396000001</v>
      </c>
      <c r="F2555" s="96">
        <v>236.41355437999999</v>
      </c>
      <c r="G2555" s="49"/>
      <c r="H2555" s="97">
        <v>164.53896194999999</v>
      </c>
      <c r="I2555" s="98">
        <v>5263978.5199999996</v>
      </c>
    </row>
    <row r="2556" spans="2:9" ht="15.95" customHeight="1" x14ac:dyDescent="0.2">
      <c r="B2556" s="95">
        <v>44351</v>
      </c>
      <c r="C2556" s="96">
        <v>499.0859203</v>
      </c>
      <c r="D2556" s="96">
        <v>165.10066058999999</v>
      </c>
      <c r="E2556" s="96">
        <v>281.96956704000002</v>
      </c>
      <c r="F2556" s="96">
        <v>236.44492323</v>
      </c>
      <c r="G2556" s="49"/>
      <c r="H2556" s="97">
        <v>165.10066058999999</v>
      </c>
      <c r="I2556" s="98">
        <v>3920900.94</v>
      </c>
    </row>
    <row r="2557" spans="2:9" ht="15.95" customHeight="1" x14ac:dyDescent="0.2">
      <c r="B2557" s="95">
        <v>44354</v>
      </c>
      <c r="C2557" s="96">
        <v>488.57607483999999</v>
      </c>
      <c r="D2557" s="96">
        <v>161.62393972999999</v>
      </c>
      <c r="E2557" s="96">
        <v>281.94463832999998</v>
      </c>
      <c r="F2557" s="96">
        <v>236.4762963</v>
      </c>
      <c r="G2557" s="49"/>
      <c r="H2557" s="97">
        <v>161.62393972999999</v>
      </c>
      <c r="I2557" s="98">
        <v>14333111.140000001</v>
      </c>
    </row>
    <row r="2558" spans="2:9" ht="15.95" customHeight="1" x14ac:dyDescent="0.2">
      <c r="B2558" s="95">
        <v>44355</v>
      </c>
      <c r="C2558" s="96">
        <v>484.21404983999997</v>
      </c>
      <c r="D2558" s="96">
        <v>160.18095531</v>
      </c>
      <c r="E2558" s="96">
        <v>282.15802803999998</v>
      </c>
      <c r="F2558" s="96">
        <v>236.50767359</v>
      </c>
      <c r="G2558" s="49"/>
      <c r="H2558" s="97">
        <v>160.18095531</v>
      </c>
      <c r="I2558" s="98">
        <v>8737664.7200000007</v>
      </c>
    </row>
    <row r="2559" spans="2:9" ht="15.95" customHeight="1" x14ac:dyDescent="0.2">
      <c r="B2559" s="95">
        <v>44356</v>
      </c>
      <c r="C2559" s="96">
        <v>488.9566542</v>
      </c>
      <c r="D2559" s="96">
        <v>161.7498377</v>
      </c>
      <c r="E2559" s="96">
        <v>282.38936640999998</v>
      </c>
      <c r="F2559" s="96">
        <v>236.53905509000001</v>
      </c>
      <c r="G2559" s="49"/>
      <c r="H2559" s="97">
        <v>161.7498377</v>
      </c>
      <c r="I2559" s="98">
        <v>7115426.5700000003</v>
      </c>
    </row>
    <row r="2560" spans="2:9" ht="15.95" customHeight="1" x14ac:dyDescent="0.2">
      <c r="B2560" s="95">
        <v>44357</v>
      </c>
      <c r="C2560" s="96">
        <v>489.04448021000002</v>
      </c>
      <c r="D2560" s="96">
        <v>161.77889107999999</v>
      </c>
      <c r="E2560" s="96">
        <v>282.32255749000001</v>
      </c>
      <c r="F2560" s="96">
        <v>236.57044081999999</v>
      </c>
      <c r="G2560" s="49"/>
      <c r="H2560" s="97">
        <v>161.77889107999999</v>
      </c>
      <c r="I2560" s="98">
        <v>2764364.25</v>
      </c>
    </row>
    <row r="2561" spans="2:9" ht="15.95" customHeight="1" x14ac:dyDescent="0.2">
      <c r="B2561" s="95">
        <v>44358</v>
      </c>
      <c r="C2561" s="96">
        <v>491.24013036999997</v>
      </c>
      <c r="D2561" s="96">
        <v>162.50522552000001</v>
      </c>
      <c r="E2561" s="96">
        <v>282.06928184999998</v>
      </c>
      <c r="F2561" s="96">
        <v>236.60183038</v>
      </c>
      <c r="G2561" s="49"/>
      <c r="H2561" s="97">
        <v>162.50522552000001</v>
      </c>
      <c r="I2561" s="98">
        <v>4976566.88</v>
      </c>
    </row>
    <row r="2562" spans="2:9" ht="15.95" customHeight="1" x14ac:dyDescent="0.2">
      <c r="B2562" s="95">
        <v>44361</v>
      </c>
      <c r="C2562" s="96">
        <v>490.47897165000001</v>
      </c>
      <c r="D2562" s="96">
        <v>162.25342957999999</v>
      </c>
      <c r="E2562" s="96">
        <v>281.39122111</v>
      </c>
      <c r="F2562" s="96">
        <v>236.63322416</v>
      </c>
      <c r="G2562" s="49"/>
      <c r="H2562" s="97">
        <v>162.25342957999999</v>
      </c>
      <c r="I2562" s="98">
        <v>5694213.7300000004</v>
      </c>
    </row>
    <row r="2563" spans="2:9" ht="15.95" customHeight="1" x14ac:dyDescent="0.2">
      <c r="B2563" s="95">
        <v>44362</v>
      </c>
      <c r="C2563" s="96">
        <v>491.85491242000001</v>
      </c>
      <c r="D2563" s="96">
        <v>162.70859916000001</v>
      </c>
      <c r="E2563" s="96">
        <v>281.13295973999999</v>
      </c>
      <c r="F2563" s="96">
        <v>236.66462215999999</v>
      </c>
      <c r="G2563" s="49"/>
      <c r="H2563" s="97">
        <v>162.70859916000001</v>
      </c>
      <c r="I2563" s="98">
        <v>6403956.4900000002</v>
      </c>
    </row>
    <row r="2564" spans="2:9" ht="15.95" customHeight="1" x14ac:dyDescent="0.2">
      <c r="B2564" s="95">
        <v>44363</v>
      </c>
      <c r="C2564" s="96">
        <v>493.58215722</v>
      </c>
      <c r="D2564" s="96">
        <v>163.27998226</v>
      </c>
      <c r="E2564" s="96">
        <v>280.75005484000002</v>
      </c>
      <c r="F2564" s="96">
        <v>236.69602438000001</v>
      </c>
      <c r="G2564" s="49"/>
      <c r="H2564" s="97">
        <v>163.27998226</v>
      </c>
      <c r="I2564" s="98">
        <v>4973582.25</v>
      </c>
    </row>
    <row r="2565" spans="2:9" ht="15.95" customHeight="1" x14ac:dyDescent="0.2">
      <c r="B2565" s="95">
        <v>44364</v>
      </c>
      <c r="C2565" s="96">
        <v>490.42042098000002</v>
      </c>
      <c r="D2565" s="96">
        <v>162.23406066000001</v>
      </c>
      <c r="E2565" s="96">
        <v>280.48182199000001</v>
      </c>
      <c r="F2565" s="96">
        <v>236.73422013999999</v>
      </c>
      <c r="G2565" s="49"/>
      <c r="H2565" s="97">
        <v>162.23406066000001</v>
      </c>
      <c r="I2565" s="98">
        <v>6238493.71</v>
      </c>
    </row>
    <row r="2566" spans="2:9" ht="15.95" customHeight="1" x14ac:dyDescent="0.2">
      <c r="B2566" s="95">
        <v>44365</v>
      </c>
      <c r="C2566" s="96">
        <v>502.04272918999999</v>
      </c>
      <c r="D2566" s="96">
        <v>166.07879097</v>
      </c>
      <c r="E2566" s="96">
        <v>280.52868795000001</v>
      </c>
      <c r="F2566" s="96">
        <v>236.77242203</v>
      </c>
      <c r="G2566" s="49"/>
      <c r="H2566" s="97">
        <v>166.07879097</v>
      </c>
      <c r="I2566" s="98">
        <v>6245912.3499999996</v>
      </c>
    </row>
    <row r="2567" spans="2:9" ht="15.95" customHeight="1" x14ac:dyDescent="0.2">
      <c r="B2567" s="95">
        <v>44368</v>
      </c>
      <c r="C2567" s="96">
        <v>499.37867365</v>
      </c>
      <c r="D2567" s="96">
        <v>165.19750518000001</v>
      </c>
      <c r="E2567" s="96">
        <v>280.31529825000001</v>
      </c>
      <c r="F2567" s="96">
        <v>236.81063004999999</v>
      </c>
      <c r="G2567" s="49"/>
      <c r="H2567" s="97">
        <v>165.19750518000001</v>
      </c>
      <c r="I2567" s="98">
        <v>6152631.04</v>
      </c>
    </row>
    <row r="2568" spans="2:9" ht="15.95" customHeight="1" x14ac:dyDescent="0.2">
      <c r="B2568" s="95">
        <v>44369</v>
      </c>
      <c r="C2568" s="96">
        <v>498.76389160999997</v>
      </c>
      <c r="D2568" s="96">
        <v>164.99413154000001</v>
      </c>
      <c r="E2568" s="96">
        <v>278.95917674999998</v>
      </c>
      <c r="F2568" s="96">
        <v>236.84884421999999</v>
      </c>
      <c r="G2568" s="49"/>
      <c r="H2568" s="97">
        <v>164.99413154000001</v>
      </c>
      <c r="I2568" s="98">
        <v>9028389.2599999998</v>
      </c>
    </row>
    <row r="2569" spans="2:9" ht="15.95" customHeight="1" x14ac:dyDescent="0.2">
      <c r="B2569" s="95">
        <v>44370</v>
      </c>
      <c r="C2569" s="96">
        <v>499.29084764999999</v>
      </c>
      <c r="D2569" s="96">
        <v>165.16845180000001</v>
      </c>
      <c r="E2569" s="96">
        <v>277.25604770000001</v>
      </c>
      <c r="F2569" s="96">
        <v>236.88706452</v>
      </c>
      <c r="G2569" s="49"/>
      <c r="H2569" s="97">
        <v>165.16845180000001</v>
      </c>
      <c r="I2569" s="98">
        <v>6307723.7599999998</v>
      </c>
    </row>
    <row r="2570" spans="2:9" ht="15.95" customHeight="1" x14ac:dyDescent="0.2">
      <c r="B2570" s="95">
        <v>44371</v>
      </c>
      <c r="C2570" s="96">
        <v>500.60823775</v>
      </c>
      <c r="D2570" s="96">
        <v>165.60425247000001</v>
      </c>
      <c r="E2570" s="96">
        <v>277.33183095999999</v>
      </c>
      <c r="F2570" s="96">
        <v>236.92529095</v>
      </c>
      <c r="G2570" s="49"/>
      <c r="H2570" s="97">
        <v>165.60425247000001</v>
      </c>
      <c r="I2570" s="98">
        <v>6221899.2599999998</v>
      </c>
    </row>
    <row r="2571" spans="2:9" ht="15.95" customHeight="1" x14ac:dyDescent="0.2">
      <c r="B2571" s="95">
        <v>44372</v>
      </c>
      <c r="C2571" s="96">
        <v>490.36187030999997</v>
      </c>
      <c r="D2571" s="96">
        <v>162.21469174000001</v>
      </c>
      <c r="E2571" s="96">
        <v>271.73084977000002</v>
      </c>
      <c r="F2571" s="96">
        <v>236.96352352</v>
      </c>
      <c r="G2571" s="49"/>
      <c r="H2571" s="97">
        <v>162.21469174000001</v>
      </c>
      <c r="I2571" s="98">
        <v>19944049.239999998</v>
      </c>
    </row>
    <row r="2572" spans="2:9" ht="15.95" customHeight="1" x14ac:dyDescent="0.2">
      <c r="B2572" s="95">
        <v>44375</v>
      </c>
      <c r="C2572" s="96">
        <v>484.50680319999998</v>
      </c>
      <c r="D2572" s="96">
        <v>160.27779989999999</v>
      </c>
      <c r="E2572" s="96">
        <v>269.81233672000002</v>
      </c>
      <c r="F2572" s="96">
        <v>237.00176223</v>
      </c>
      <c r="G2572" s="49"/>
      <c r="H2572" s="97">
        <v>160.27779989999999</v>
      </c>
      <c r="I2572" s="98">
        <v>19161194.530000001</v>
      </c>
    </row>
    <row r="2573" spans="2:9" ht="15.95" customHeight="1" x14ac:dyDescent="0.2">
      <c r="B2573" s="95">
        <v>44376</v>
      </c>
      <c r="C2573" s="96">
        <v>497.68070418999997</v>
      </c>
      <c r="D2573" s="96">
        <v>164.63580655000001</v>
      </c>
      <c r="E2573" s="96">
        <v>273.82685519</v>
      </c>
      <c r="F2573" s="96">
        <v>237.04000708000001</v>
      </c>
      <c r="G2573" s="49"/>
      <c r="H2573" s="97">
        <v>164.63580655000001</v>
      </c>
      <c r="I2573" s="98">
        <v>9142855.1699999999</v>
      </c>
    </row>
    <row r="2574" spans="2:9" ht="15.95" customHeight="1" x14ac:dyDescent="0.2">
      <c r="B2574" s="95">
        <v>44377</v>
      </c>
      <c r="C2574" s="96">
        <v>493.58215722</v>
      </c>
      <c r="D2574" s="96">
        <v>163.27998226</v>
      </c>
      <c r="E2574" s="96">
        <v>274.70334842</v>
      </c>
      <c r="F2574" s="96">
        <v>237.07825806</v>
      </c>
      <c r="G2574" s="49"/>
      <c r="H2574" s="97">
        <v>163.27998226</v>
      </c>
      <c r="I2574" s="98">
        <v>6540120</v>
      </c>
    </row>
    <row r="2575" spans="2:9" ht="15.95" customHeight="1" x14ac:dyDescent="0.2">
      <c r="B2575" s="95">
        <v>44378</v>
      </c>
      <c r="C2575" s="96">
        <v>500.16720763000001</v>
      </c>
      <c r="D2575" s="96">
        <v>163.29935118</v>
      </c>
      <c r="E2575" s="96">
        <v>274.61759368000003</v>
      </c>
      <c r="F2575" s="96">
        <v>237.11651556999999</v>
      </c>
      <c r="G2575" s="49"/>
      <c r="H2575" s="97">
        <v>163.29935118</v>
      </c>
      <c r="I2575" s="98">
        <v>10087571.199999999</v>
      </c>
    </row>
    <row r="2576" spans="2:9" ht="15.95" customHeight="1" x14ac:dyDescent="0.2">
      <c r="B2576" s="95">
        <v>44379</v>
      </c>
      <c r="C2576" s="96">
        <v>503.63770717</v>
      </c>
      <c r="D2576" s="96">
        <v>164.43243290000001</v>
      </c>
      <c r="E2576" s="96">
        <v>275.22984265000002</v>
      </c>
      <c r="F2576" s="96">
        <v>237.15477920999999</v>
      </c>
      <c r="G2576" s="49"/>
      <c r="H2576" s="97">
        <v>164.43243290000001</v>
      </c>
      <c r="I2576" s="98">
        <v>6988450.5199999996</v>
      </c>
    </row>
    <row r="2577" spans="2:9" ht="15.95" customHeight="1" x14ac:dyDescent="0.2">
      <c r="B2577" s="95">
        <v>44382</v>
      </c>
      <c r="C2577" s="96">
        <v>503.63770717</v>
      </c>
      <c r="D2577" s="96">
        <v>164.43243290000001</v>
      </c>
      <c r="E2577" s="96">
        <v>274.77314878999999</v>
      </c>
      <c r="F2577" s="96">
        <v>237.19304897999999</v>
      </c>
      <c r="G2577" s="49"/>
      <c r="H2577" s="97">
        <v>164.43243290000001</v>
      </c>
      <c r="I2577" s="98">
        <v>3720211.14</v>
      </c>
    </row>
    <row r="2578" spans="2:9" ht="15.95" customHeight="1" x14ac:dyDescent="0.2">
      <c r="B2578" s="95">
        <v>44383</v>
      </c>
      <c r="C2578" s="96">
        <v>503.66736956</v>
      </c>
      <c r="D2578" s="96">
        <v>164.44211736</v>
      </c>
      <c r="E2578" s="96">
        <v>275.36146621</v>
      </c>
      <c r="F2578" s="96">
        <v>237.23132489</v>
      </c>
      <c r="G2578" s="49"/>
      <c r="H2578" s="97">
        <v>164.44211736</v>
      </c>
      <c r="I2578" s="98">
        <v>4102760.43</v>
      </c>
    </row>
    <row r="2579" spans="2:9" ht="15.95" customHeight="1" x14ac:dyDescent="0.2">
      <c r="B2579" s="95">
        <v>44384</v>
      </c>
      <c r="C2579" s="96">
        <v>504.49791646</v>
      </c>
      <c r="D2579" s="96">
        <v>164.71328222</v>
      </c>
      <c r="E2579" s="96">
        <v>275.44722094999997</v>
      </c>
      <c r="F2579" s="96">
        <v>237.26960693999999</v>
      </c>
      <c r="G2579" s="49"/>
      <c r="H2579" s="97">
        <v>164.71328222</v>
      </c>
      <c r="I2579" s="98">
        <v>4645542.1500000004</v>
      </c>
    </row>
    <row r="2580" spans="2:9" ht="15.95" customHeight="1" x14ac:dyDescent="0.2">
      <c r="B2580" s="95">
        <v>44385</v>
      </c>
      <c r="C2580" s="96">
        <v>504.58690362999999</v>
      </c>
      <c r="D2580" s="96">
        <v>164.74233559999999</v>
      </c>
      <c r="E2580" s="96">
        <v>275.41531221000002</v>
      </c>
      <c r="F2580" s="96">
        <v>237.30789512999999</v>
      </c>
      <c r="G2580" s="49"/>
      <c r="H2580" s="97">
        <v>164.74233559999999</v>
      </c>
      <c r="I2580" s="98">
        <v>11814618.630000001</v>
      </c>
    </row>
    <row r="2581" spans="2:9" ht="15.95" customHeight="1" x14ac:dyDescent="0.2">
      <c r="B2581" s="95">
        <v>44389</v>
      </c>
      <c r="C2581" s="96">
        <v>504.23095496000002</v>
      </c>
      <c r="D2581" s="96">
        <v>164.62612209</v>
      </c>
      <c r="E2581" s="96">
        <v>278.99208263999998</v>
      </c>
      <c r="F2581" s="96">
        <v>237.38448991000001</v>
      </c>
      <c r="G2581" s="49"/>
      <c r="H2581" s="97">
        <v>164.62612209</v>
      </c>
      <c r="I2581" s="98">
        <v>11281742.789999999</v>
      </c>
    </row>
    <row r="2582" spans="2:9" ht="15.95" customHeight="1" x14ac:dyDescent="0.2">
      <c r="B2582" s="95">
        <v>44390</v>
      </c>
      <c r="C2582" s="96">
        <v>504.26061735000002</v>
      </c>
      <c r="D2582" s="96">
        <v>164.63580655000001</v>
      </c>
      <c r="E2582" s="96">
        <v>281.57569352000002</v>
      </c>
      <c r="F2582" s="96">
        <v>237.4227965</v>
      </c>
      <c r="G2582" s="49"/>
      <c r="H2582" s="97">
        <v>164.63580655000001</v>
      </c>
      <c r="I2582" s="98">
        <v>7862210.3399999999</v>
      </c>
    </row>
    <row r="2583" spans="2:9" ht="15.95" customHeight="1" x14ac:dyDescent="0.2">
      <c r="B2583" s="95">
        <v>44391</v>
      </c>
      <c r="C2583" s="96">
        <v>504.02331822999997</v>
      </c>
      <c r="D2583" s="96">
        <v>164.55833086999999</v>
      </c>
      <c r="E2583" s="96">
        <v>282.27768581999999</v>
      </c>
      <c r="F2583" s="96">
        <v>237.46110962</v>
      </c>
      <c r="G2583" s="49"/>
      <c r="H2583" s="97">
        <v>164.55833086999999</v>
      </c>
      <c r="I2583" s="98">
        <v>6913444.5300000003</v>
      </c>
    </row>
    <row r="2584" spans="2:9" ht="15.95" customHeight="1" x14ac:dyDescent="0.2">
      <c r="B2584" s="95">
        <v>44392</v>
      </c>
      <c r="C2584" s="96">
        <v>504.85386512999997</v>
      </c>
      <c r="D2584" s="96">
        <v>164.82949572999999</v>
      </c>
      <c r="E2584" s="96">
        <v>283.06343857000002</v>
      </c>
      <c r="F2584" s="96">
        <v>237.49942887</v>
      </c>
      <c r="G2584" s="49"/>
      <c r="H2584" s="97">
        <v>164.82949572999999</v>
      </c>
      <c r="I2584" s="98">
        <v>7051166.1200000001</v>
      </c>
    </row>
    <row r="2585" spans="2:9" ht="15.95" customHeight="1" x14ac:dyDescent="0.2">
      <c r="B2585" s="95">
        <v>44393</v>
      </c>
      <c r="C2585" s="96">
        <v>505.74373680999997</v>
      </c>
      <c r="D2585" s="96">
        <v>165.12002950999999</v>
      </c>
      <c r="E2585" s="96">
        <v>283.32469137999999</v>
      </c>
      <c r="F2585" s="96">
        <v>237.53775426000001</v>
      </c>
      <c r="G2585" s="49"/>
      <c r="H2585" s="97">
        <v>165.12002950999999</v>
      </c>
      <c r="I2585" s="98">
        <v>8288779.04</v>
      </c>
    </row>
    <row r="2586" spans="2:9" ht="15.95" customHeight="1" x14ac:dyDescent="0.2">
      <c r="B2586" s="95">
        <v>44396</v>
      </c>
      <c r="C2586" s="96">
        <v>511.58722748999998</v>
      </c>
      <c r="D2586" s="96">
        <v>167.02786796999999</v>
      </c>
      <c r="E2586" s="96">
        <v>282.80916579000001</v>
      </c>
      <c r="F2586" s="96">
        <v>237.57608578</v>
      </c>
      <c r="G2586" s="49"/>
      <c r="H2586" s="97">
        <v>167.02786796999999</v>
      </c>
      <c r="I2586" s="98">
        <v>7288354.3700000001</v>
      </c>
    </row>
    <row r="2587" spans="2:9" ht="15.95" customHeight="1" x14ac:dyDescent="0.2">
      <c r="B2587" s="95">
        <v>44397</v>
      </c>
      <c r="C2587" s="96">
        <v>522.17670046000001</v>
      </c>
      <c r="D2587" s="96">
        <v>170.48521991000001</v>
      </c>
      <c r="E2587" s="96">
        <v>283.15617334000001</v>
      </c>
      <c r="F2587" s="96">
        <v>237.61442344</v>
      </c>
      <c r="G2587" s="49"/>
      <c r="H2587" s="97">
        <v>170.48521991000001</v>
      </c>
      <c r="I2587" s="98">
        <v>5518727.5199999996</v>
      </c>
    </row>
    <row r="2588" spans="2:9" ht="15.95" customHeight="1" x14ac:dyDescent="0.2">
      <c r="B2588" s="95">
        <v>44398</v>
      </c>
      <c r="C2588" s="96">
        <v>522.65129868999998</v>
      </c>
      <c r="D2588" s="96">
        <v>170.64017125999999</v>
      </c>
      <c r="E2588" s="96">
        <v>282.96372374999999</v>
      </c>
      <c r="F2588" s="96">
        <v>237.65276724</v>
      </c>
      <c r="G2588" s="49"/>
      <c r="H2588" s="97">
        <v>170.64017125999999</v>
      </c>
      <c r="I2588" s="98">
        <v>5137393.93</v>
      </c>
    </row>
    <row r="2589" spans="2:9" ht="15.95" customHeight="1" x14ac:dyDescent="0.2">
      <c r="B2589" s="95">
        <v>44399</v>
      </c>
      <c r="C2589" s="96">
        <v>512.86271022999995</v>
      </c>
      <c r="D2589" s="96">
        <v>167.44429972</v>
      </c>
      <c r="E2589" s="96">
        <v>282.60475041000001</v>
      </c>
      <c r="F2589" s="96">
        <v>237.69111717999999</v>
      </c>
      <c r="G2589" s="49"/>
      <c r="H2589" s="97">
        <v>167.44429972</v>
      </c>
      <c r="I2589" s="98">
        <v>8468327.2599999998</v>
      </c>
    </row>
    <row r="2590" spans="2:9" ht="15.95" customHeight="1" x14ac:dyDescent="0.2">
      <c r="B2590" s="95">
        <v>44400</v>
      </c>
      <c r="C2590" s="96">
        <v>508.35245044999999</v>
      </c>
      <c r="D2590" s="96">
        <v>165.97174716999999</v>
      </c>
      <c r="E2590" s="96">
        <v>282.01643300000001</v>
      </c>
      <c r="F2590" s="96">
        <v>237.72947325000001</v>
      </c>
      <c r="G2590" s="49"/>
      <c r="H2590" s="97">
        <v>165.97174716999999</v>
      </c>
      <c r="I2590" s="98">
        <v>11201633.74</v>
      </c>
    </row>
    <row r="2591" spans="2:9" ht="15.95" customHeight="1" x14ac:dyDescent="0.2">
      <c r="B2591" s="95">
        <v>44403</v>
      </c>
      <c r="C2591" s="96">
        <v>511.78137058999999</v>
      </c>
      <c r="D2591" s="96">
        <v>167.09125366000001</v>
      </c>
      <c r="E2591" s="96">
        <v>281.73124862999998</v>
      </c>
      <c r="F2591" s="96">
        <v>237.76783584</v>
      </c>
      <c r="G2591" s="49"/>
      <c r="H2591" s="97">
        <v>167.09125366000001</v>
      </c>
      <c r="I2591" s="98">
        <v>5538492.9199999999</v>
      </c>
    </row>
    <row r="2592" spans="2:9" ht="15.95" customHeight="1" x14ac:dyDescent="0.2">
      <c r="B2592" s="95">
        <v>44404</v>
      </c>
      <c r="C2592" s="96">
        <v>507.87119849999999</v>
      </c>
      <c r="D2592" s="96">
        <v>165.81462345</v>
      </c>
      <c r="E2592" s="96">
        <v>280.94749017999999</v>
      </c>
      <c r="F2592" s="96">
        <v>237.80620457000001</v>
      </c>
      <c r="G2592" s="49"/>
      <c r="H2592" s="97">
        <v>165.81462345</v>
      </c>
      <c r="I2592" s="98">
        <v>17333355.100000001</v>
      </c>
    </row>
    <row r="2593" spans="2:9" ht="15.95" customHeight="1" x14ac:dyDescent="0.2">
      <c r="B2593" s="95">
        <v>44405</v>
      </c>
      <c r="C2593" s="96">
        <v>508.38252869000002</v>
      </c>
      <c r="D2593" s="96">
        <v>165.98156739999999</v>
      </c>
      <c r="E2593" s="96">
        <v>280.88766128999998</v>
      </c>
      <c r="F2593" s="96">
        <v>237.84457943000001</v>
      </c>
      <c r="G2593" s="49"/>
      <c r="H2593" s="97">
        <v>165.98156739999999</v>
      </c>
      <c r="I2593" s="98">
        <v>9626343.3599999994</v>
      </c>
    </row>
    <row r="2594" spans="2:9" ht="15.95" customHeight="1" x14ac:dyDescent="0.2">
      <c r="B2594" s="95">
        <v>44406</v>
      </c>
      <c r="C2594" s="96">
        <v>508.95401537999999</v>
      </c>
      <c r="D2594" s="96">
        <v>166.16815181000001</v>
      </c>
      <c r="E2594" s="96">
        <v>281.08709091999998</v>
      </c>
      <c r="F2594" s="96">
        <v>237.88296043</v>
      </c>
      <c r="G2594" s="49"/>
      <c r="H2594" s="97">
        <v>166.16815181000001</v>
      </c>
      <c r="I2594" s="98">
        <v>7274195.6500000004</v>
      </c>
    </row>
    <row r="2595" spans="2:9" ht="15.95" customHeight="1" x14ac:dyDescent="0.2">
      <c r="B2595" s="95">
        <v>44407</v>
      </c>
      <c r="C2595" s="96">
        <v>508.23213745999999</v>
      </c>
      <c r="D2595" s="96">
        <v>165.93246624</v>
      </c>
      <c r="E2595" s="96">
        <v>281.60660510999998</v>
      </c>
      <c r="F2595" s="96">
        <v>237.92134756999999</v>
      </c>
      <c r="G2595" s="49"/>
      <c r="H2595" s="97">
        <v>165.93246624</v>
      </c>
      <c r="I2595" s="98">
        <v>28799419.370000001</v>
      </c>
    </row>
    <row r="2596" spans="2:9" ht="15.95" customHeight="1" x14ac:dyDescent="0.2">
      <c r="B2596" s="95">
        <v>44410</v>
      </c>
      <c r="C2596" s="96">
        <v>505.65873353000001</v>
      </c>
      <c r="D2596" s="96">
        <v>164.01752092999999</v>
      </c>
      <c r="E2596" s="96">
        <v>280.46387332</v>
      </c>
      <c r="F2596" s="96">
        <v>237.95974083999999</v>
      </c>
      <c r="G2596" s="49"/>
      <c r="H2596" s="97">
        <v>164.01752092999999</v>
      </c>
      <c r="I2596" s="98">
        <v>8061905.0599999996</v>
      </c>
    </row>
    <row r="2597" spans="2:9" ht="15.95" customHeight="1" x14ac:dyDescent="0.2">
      <c r="B2597" s="95">
        <v>44411</v>
      </c>
      <c r="C2597" s="96">
        <v>505.65873353000001</v>
      </c>
      <c r="D2597" s="96">
        <v>164.01752092999999</v>
      </c>
      <c r="E2597" s="96">
        <v>279.26230979000002</v>
      </c>
      <c r="F2597" s="96">
        <v>237.99814025000001</v>
      </c>
      <c r="G2597" s="49"/>
      <c r="H2597" s="97">
        <v>164.01752092999999</v>
      </c>
      <c r="I2597" s="98">
        <v>6663655.9699999997</v>
      </c>
    </row>
    <row r="2598" spans="2:9" ht="15.95" customHeight="1" x14ac:dyDescent="0.2">
      <c r="B2598" s="95">
        <v>44412</v>
      </c>
      <c r="C2598" s="96">
        <v>500.81467909000003</v>
      </c>
      <c r="D2598" s="96">
        <v>162.44628374999999</v>
      </c>
      <c r="E2598" s="96">
        <v>278.46957701000002</v>
      </c>
      <c r="F2598" s="96">
        <v>238.03654617999999</v>
      </c>
      <c r="G2598" s="49"/>
      <c r="H2598" s="97">
        <v>162.44628374999999</v>
      </c>
      <c r="I2598" s="98">
        <v>7342824.0899999999</v>
      </c>
    </row>
    <row r="2599" spans="2:9" ht="15.95" customHeight="1" x14ac:dyDescent="0.2">
      <c r="B2599" s="95">
        <v>44413</v>
      </c>
      <c r="C2599" s="96">
        <v>500.81467909000003</v>
      </c>
      <c r="D2599" s="96">
        <v>162.44628374999999</v>
      </c>
      <c r="E2599" s="96">
        <v>277.30889655999999</v>
      </c>
      <c r="F2599" s="96">
        <v>238.08398586999999</v>
      </c>
      <c r="G2599" s="49"/>
      <c r="H2599" s="97">
        <v>162.44628374999999</v>
      </c>
      <c r="I2599" s="98">
        <v>5342975.41</v>
      </c>
    </row>
    <row r="2600" spans="2:9" ht="15.95" customHeight="1" x14ac:dyDescent="0.2">
      <c r="B2600" s="95">
        <v>44414</v>
      </c>
      <c r="C2600" s="96">
        <v>504.08441584000002</v>
      </c>
      <c r="D2600" s="96">
        <v>163.50686884000001</v>
      </c>
      <c r="E2600" s="96">
        <v>277.06359810999999</v>
      </c>
      <c r="F2600" s="96">
        <v>238.13143514000001</v>
      </c>
      <c r="G2600" s="49"/>
      <c r="H2600" s="97">
        <v>163.50686884000001</v>
      </c>
      <c r="I2600" s="98">
        <v>6376616.9000000004</v>
      </c>
    </row>
    <row r="2601" spans="2:9" ht="15.95" customHeight="1" x14ac:dyDescent="0.2">
      <c r="B2601" s="95">
        <v>44417</v>
      </c>
      <c r="C2601" s="96">
        <v>499.69449150000003</v>
      </c>
      <c r="D2601" s="96">
        <v>162.08293515</v>
      </c>
      <c r="E2601" s="96">
        <v>276.16317332</v>
      </c>
      <c r="F2601" s="96">
        <v>238.17889400999999</v>
      </c>
      <c r="G2601" s="49"/>
      <c r="H2601" s="97">
        <v>162.08293515</v>
      </c>
      <c r="I2601" s="98">
        <v>5561578.6399999997</v>
      </c>
    </row>
    <row r="2602" spans="2:9" ht="15.95" customHeight="1" x14ac:dyDescent="0.2">
      <c r="B2602" s="95">
        <v>44418</v>
      </c>
      <c r="C2602" s="96">
        <v>499.24036138999998</v>
      </c>
      <c r="D2602" s="96">
        <v>161.93563166999999</v>
      </c>
      <c r="E2602" s="96">
        <v>274.76317731</v>
      </c>
      <c r="F2602" s="96">
        <v>238.22636208</v>
      </c>
      <c r="G2602" s="49"/>
      <c r="H2602" s="97">
        <v>161.93563166999999</v>
      </c>
      <c r="I2602" s="98">
        <v>6527629.2199999997</v>
      </c>
    </row>
    <row r="2603" spans="2:9" ht="15.95" customHeight="1" x14ac:dyDescent="0.2">
      <c r="B2603" s="95">
        <v>44419</v>
      </c>
      <c r="C2603" s="96">
        <v>502.29817076</v>
      </c>
      <c r="D2603" s="96">
        <v>162.92747514000001</v>
      </c>
      <c r="E2603" s="96">
        <v>273.20962049000002</v>
      </c>
      <c r="F2603" s="96">
        <v>238.27383972999999</v>
      </c>
      <c r="G2603" s="49"/>
      <c r="H2603" s="97">
        <v>162.92747514000001</v>
      </c>
      <c r="I2603" s="98">
        <v>5261438.4000000004</v>
      </c>
    </row>
    <row r="2604" spans="2:9" ht="15.95" customHeight="1" x14ac:dyDescent="0.2">
      <c r="B2604" s="95">
        <v>44420</v>
      </c>
      <c r="C2604" s="96">
        <v>502.08624337999998</v>
      </c>
      <c r="D2604" s="96">
        <v>162.85873351000001</v>
      </c>
      <c r="E2604" s="96">
        <v>271.45563687999999</v>
      </c>
      <c r="F2604" s="96">
        <v>238.32132698000001</v>
      </c>
      <c r="G2604" s="49"/>
      <c r="H2604" s="97">
        <v>162.85873351000001</v>
      </c>
      <c r="I2604" s="98">
        <v>5863915.7199999997</v>
      </c>
    </row>
    <row r="2605" spans="2:9" ht="15.95" customHeight="1" x14ac:dyDescent="0.2">
      <c r="B2605" s="95">
        <v>44421</v>
      </c>
      <c r="C2605" s="96">
        <v>503.29725698999999</v>
      </c>
      <c r="D2605" s="96">
        <v>163.25154280000001</v>
      </c>
      <c r="E2605" s="96">
        <v>273.32927826000002</v>
      </c>
      <c r="F2605" s="96">
        <v>238.36882342999999</v>
      </c>
      <c r="G2605" s="49"/>
      <c r="H2605" s="97">
        <v>163.25154280000001</v>
      </c>
      <c r="I2605" s="98">
        <v>13088658.789999999</v>
      </c>
    </row>
    <row r="2606" spans="2:9" ht="15.95" customHeight="1" x14ac:dyDescent="0.2">
      <c r="B2606" s="95">
        <v>44424</v>
      </c>
      <c r="C2606" s="96">
        <v>503.47890903000001</v>
      </c>
      <c r="D2606" s="96">
        <v>163.31046420000001</v>
      </c>
      <c r="E2606" s="96">
        <v>271.73284407</v>
      </c>
      <c r="F2606" s="96">
        <v>238.41632946999999</v>
      </c>
      <c r="G2606" s="49"/>
      <c r="H2606" s="97">
        <v>163.31046420000001</v>
      </c>
      <c r="I2606" s="98">
        <v>5444689.7000000002</v>
      </c>
    </row>
    <row r="2607" spans="2:9" ht="15.95" customHeight="1" x14ac:dyDescent="0.2">
      <c r="B2607" s="95">
        <v>44425</v>
      </c>
      <c r="C2607" s="96">
        <v>501.87431600000002</v>
      </c>
      <c r="D2607" s="96">
        <v>162.78999188</v>
      </c>
      <c r="E2607" s="96">
        <v>270.05763516000002</v>
      </c>
      <c r="F2607" s="96">
        <v>238.46384509000001</v>
      </c>
      <c r="G2607" s="49"/>
      <c r="H2607" s="97">
        <v>162.78999188</v>
      </c>
      <c r="I2607" s="98">
        <v>5119530.22</v>
      </c>
    </row>
    <row r="2608" spans="2:9" ht="15.95" customHeight="1" x14ac:dyDescent="0.2">
      <c r="B2608" s="95">
        <v>44426</v>
      </c>
      <c r="C2608" s="96">
        <v>495.00181375</v>
      </c>
      <c r="D2608" s="96">
        <v>160.56079914</v>
      </c>
      <c r="E2608" s="96">
        <v>269.56903256999999</v>
      </c>
      <c r="F2608" s="96">
        <v>238.51136991999999</v>
      </c>
      <c r="G2608" s="49"/>
      <c r="H2608" s="97">
        <v>160.56079914</v>
      </c>
      <c r="I2608" s="98">
        <v>7564424.9699999997</v>
      </c>
    </row>
    <row r="2609" spans="2:9" ht="15.95" customHeight="1" x14ac:dyDescent="0.2">
      <c r="B2609" s="95">
        <v>44427</v>
      </c>
      <c r="C2609" s="96">
        <v>495.69814658000001</v>
      </c>
      <c r="D2609" s="96">
        <v>160.78666448000001</v>
      </c>
      <c r="E2609" s="96">
        <v>268.29567436999997</v>
      </c>
      <c r="F2609" s="96">
        <v>238.55890434</v>
      </c>
      <c r="G2609" s="49"/>
      <c r="H2609" s="97">
        <v>160.78666448000001</v>
      </c>
      <c r="I2609" s="98">
        <v>16843328.260000002</v>
      </c>
    </row>
    <row r="2610" spans="2:9" ht="15.95" customHeight="1" x14ac:dyDescent="0.2">
      <c r="B2610" s="95">
        <v>44428</v>
      </c>
      <c r="C2610" s="96">
        <v>493.45777140000001</v>
      </c>
      <c r="D2610" s="96">
        <v>160.05996729</v>
      </c>
      <c r="E2610" s="96">
        <v>269.76247931</v>
      </c>
      <c r="F2610" s="96">
        <v>238.60644834999999</v>
      </c>
      <c r="G2610" s="49"/>
      <c r="H2610" s="97">
        <v>160.05996729</v>
      </c>
      <c r="I2610" s="98">
        <v>9038602.8900000006</v>
      </c>
    </row>
    <row r="2611" spans="2:9" ht="15.95" customHeight="1" x14ac:dyDescent="0.2">
      <c r="B2611" s="95">
        <v>44431</v>
      </c>
      <c r="C2611" s="96">
        <v>495.91007395999998</v>
      </c>
      <c r="D2611" s="96">
        <v>160.85540610999999</v>
      </c>
      <c r="E2611" s="96">
        <v>271.16746105999999</v>
      </c>
      <c r="F2611" s="96">
        <v>238.65400195000001</v>
      </c>
      <c r="G2611" s="49"/>
      <c r="H2611" s="97">
        <v>160.85540610999999</v>
      </c>
      <c r="I2611" s="98">
        <v>7815990.4500000002</v>
      </c>
    </row>
    <row r="2612" spans="2:9" ht="15.95" customHeight="1" x14ac:dyDescent="0.2">
      <c r="B2612" s="95">
        <v>44432</v>
      </c>
      <c r="C2612" s="96">
        <v>491.06601950999999</v>
      </c>
      <c r="D2612" s="96">
        <v>159.28416892999999</v>
      </c>
      <c r="E2612" s="96">
        <v>271.28412739999999</v>
      </c>
      <c r="F2612" s="96">
        <v>238.70156474999999</v>
      </c>
      <c r="G2612" s="49"/>
      <c r="H2612" s="97">
        <v>159.28416892999999</v>
      </c>
      <c r="I2612" s="98">
        <v>12099679.99</v>
      </c>
    </row>
    <row r="2613" spans="2:9" ht="15.95" customHeight="1" x14ac:dyDescent="0.2">
      <c r="B2613" s="95">
        <v>44433</v>
      </c>
      <c r="C2613" s="96">
        <v>492.15593177</v>
      </c>
      <c r="D2613" s="96">
        <v>159.63769729000001</v>
      </c>
      <c r="E2613" s="96">
        <v>271.31902758000001</v>
      </c>
      <c r="F2613" s="96">
        <v>238.74913713999999</v>
      </c>
      <c r="G2613" s="49"/>
      <c r="H2613" s="97">
        <v>159.63769729000001</v>
      </c>
      <c r="I2613" s="98">
        <v>5736226.9400000004</v>
      </c>
    </row>
    <row r="2614" spans="2:9" ht="15.95" customHeight="1" x14ac:dyDescent="0.2">
      <c r="B2614" s="95">
        <v>44434</v>
      </c>
      <c r="C2614" s="96">
        <v>492.54951118999998</v>
      </c>
      <c r="D2614" s="96">
        <v>159.76536031000001</v>
      </c>
      <c r="E2614" s="96">
        <v>271.57828610000001</v>
      </c>
      <c r="F2614" s="96">
        <v>238.79671912000001</v>
      </c>
      <c r="G2614" s="49"/>
      <c r="H2614" s="97">
        <v>159.76536031000001</v>
      </c>
      <c r="I2614" s="98">
        <v>5596391.9400000004</v>
      </c>
    </row>
    <row r="2615" spans="2:9" ht="15.95" customHeight="1" x14ac:dyDescent="0.2">
      <c r="B2615" s="95">
        <v>44435</v>
      </c>
      <c r="C2615" s="96">
        <v>495.15319045000001</v>
      </c>
      <c r="D2615" s="96">
        <v>160.60990029999999</v>
      </c>
      <c r="E2615" s="96">
        <v>272.34210159000003</v>
      </c>
      <c r="F2615" s="96">
        <v>238.84431029999999</v>
      </c>
      <c r="G2615" s="49"/>
      <c r="H2615" s="97">
        <v>160.60990029999999</v>
      </c>
      <c r="I2615" s="98">
        <v>5762427.5300000003</v>
      </c>
    </row>
    <row r="2616" spans="2:9" ht="15.95" customHeight="1" x14ac:dyDescent="0.2">
      <c r="B2616" s="95">
        <v>44438</v>
      </c>
      <c r="C2616" s="96">
        <v>497.12108756999999</v>
      </c>
      <c r="D2616" s="96">
        <v>161.24821539999999</v>
      </c>
      <c r="E2616" s="96">
        <v>273.33725544999999</v>
      </c>
      <c r="F2616" s="96">
        <v>238.89191106999999</v>
      </c>
      <c r="G2616" s="49"/>
      <c r="H2616" s="97">
        <v>161.24821539999999</v>
      </c>
      <c r="I2616" s="98">
        <v>4910347.68</v>
      </c>
    </row>
    <row r="2617" spans="2:9" ht="15.95" customHeight="1" x14ac:dyDescent="0.2">
      <c r="B2617" s="95">
        <v>44439</v>
      </c>
      <c r="C2617" s="96">
        <v>492.91281527000001</v>
      </c>
      <c r="D2617" s="96">
        <v>159.8832031</v>
      </c>
      <c r="E2617" s="96">
        <v>274.19978859999998</v>
      </c>
      <c r="F2617" s="96">
        <v>238.93952143000001</v>
      </c>
      <c r="G2617" s="49"/>
      <c r="H2617" s="97">
        <v>159.8832031</v>
      </c>
      <c r="I2617" s="98">
        <v>7606435.3600000003</v>
      </c>
    </row>
    <row r="2618" spans="2:9" ht="15.95" customHeight="1" x14ac:dyDescent="0.2">
      <c r="B2618" s="95">
        <v>44440</v>
      </c>
      <c r="C2618" s="96">
        <v>492.57752117000001</v>
      </c>
      <c r="D2618" s="96">
        <v>158.69495499000001</v>
      </c>
      <c r="E2618" s="96">
        <v>274.28953194000002</v>
      </c>
      <c r="F2618" s="96">
        <v>238.98714138</v>
      </c>
      <c r="G2618" s="49"/>
      <c r="H2618" s="97">
        <v>158.69495499000001</v>
      </c>
      <c r="I2618" s="98">
        <v>7668379.04</v>
      </c>
    </row>
    <row r="2619" spans="2:9" ht="15.95" customHeight="1" x14ac:dyDescent="0.2">
      <c r="B2619" s="95">
        <v>44441</v>
      </c>
      <c r="C2619" s="96">
        <v>491.81548910999999</v>
      </c>
      <c r="D2619" s="96">
        <v>158.44944917999999</v>
      </c>
      <c r="E2619" s="96">
        <v>273.75904911999999</v>
      </c>
      <c r="F2619" s="96">
        <v>239.03477053</v>
      </c>
      <c r="G2619" s="49"/>
      <c r="H2619" s="97">
        <v>158.44944917999999</v>
      </c>
      <c r="I2619" s="98">
        <v>6432300.2699999996</v>
      </c>
    </row>
    <row r="2620" spans="2:9" ht="15.95" customHeight="1" x14ac:dyDescent="0.2">
      <c r="B2620" s="95">
        <v>44442</v>
      </c>
      <c r="C2620" s="96">
        <v>489.25506139999999</v>
      </c>
      <c r="D2620" s="96">
        <v>157.62454966000001</v>
      </c>
      <c r="E2620" s="96">
        <v>272.54452265999998</v>
      </c>
      <c r="F2620" s="96">
        <v>239.08240927</v>
      </c>
      <c r="G2620" s="49"/>
      <c r="H2620" s="97">
        <v>157.62454966000001</v>
      </c>
      <c r="I2620" s="98">
        <v>6027278.6100000003</v>
      </c>
    </row>
    <row r="2621" spans="2:9" ht="15.95" customHeight="1" x14ac:dyDescent="0.2">
      <c r="B2621" s="95">
        <v>44445</v>
      </c>
      <c r="C2621" s="96">
        <v>494.83313605000001</v>
      </c>
      <c r="D2621" s="96">
        <v>159.42165218</v>
      </c>
      <c r="E2621" s="96">
        <v>272.51560537</v>
      </c>
      <c r="F2621" s="96">
        <v>239.13005759999999</v>
      </c>
      <c r="G2621" s="49"/>
      <c r="H2621" s="97">
        <v>159.42165218</v>
      </c>
      <c r="I2621" s="98">
        <v>4546180.17</v>
      </c>
    </row>
    <row r="2622" spans="2:9" ht="15.95" customHeight="1" x14ac:dyDescent="0.2">
      <c r="B2622" s="95">
        <v>44447</v>
      </c>
      <c r="C2622" s="96">
        <v>493.43099706999999</v>
      </c>
      <c r="D2622" s="96">
        <v>158.96992148999999</v>
      </c>
      <c r="E2622" s="96">
        <v>270.73469876000001</v>
      </c>
      <c r="F2622" s="96">
        <v>239.17771551999999</v>
      </c>
      <c r="G2622" s="49"/>
      <c r="H2622" s="97">
        <v>158.96992148999999</v>
      </c>
      <c r="I2622" s="98">
        <v>5536718.2400000002</v>
      </c>
    </row>
    <row r="2623" spans="2:9" ht="15.95" customHeight="1" x14ac:dyDescent="0.2">
      <c r="B2623" s="95">
        <v>44448</v>
      </c>
      <c r="C2623" s="96">
        <v>496.35720017</v>
      </c>
      <c r="D2623" s="96">
        <v>159.91266379999999</v>
      </c>
      <c r="E2623" s="96">
        <v>271.23825857999998</v>
      </c>
      <c r="F2623" s="96">
        <v>239.22538263999999</v>
      </c>
      <c r="G2623" s="49"/>
      <c r="H2623" s="97">
        <v>159.91266379999999</v>
      </c>
      <c r="I2623" s="98">
        <v>6204644.9299999997</v>
      </c>
    </row>
    <row r="2624" spans="2:9" ht="15.95" customHeight="1" x14ac:dyDescent="0.2">
      <c r="B2624" s="95">
        <v>44449</v>
      </c>
      <c r="C2624" s="96">
        <v>493.94917887000003</v>
      </c>
      <c r="D2624" s="96">
        <v>159.13686544000001</v>
      </c>
      <c r="E2624" s="96">
        <v>272.01304270000003</v>
      </c>
      <c r="F2624" s="96">
        <v>239.27305935000001</v>
      </c>
      <c r="G2624" s="49"/>
      <c r="H2624" s="97">
        <v>159.13686544000001</v>
      </c>
      <c r="I2624" s="98">
        <v>5081149.3</v>
      </c>
    </row>
    <row r="2625" spans="2:9" ht="15.95" customHeight="1" x14ac:dyDescent="0.2">
      <c r="B2625" s="95">
        <v>44452</v>
      </c>
      <c r="C2625" s="96">
        <v>494.34543553999998</v>
      </c>
      <c r="D2625" s="96">
        <v>159.26452846000001</v>
      </c>
      <c r="E2625" s="96">
        <v>271.97215962000001</v>
      </c>
      <c r="F2625" s="96">
        <v>239.32074564999999</v>
      </c>
      <c r="G2625" s="49"/>
      <c r="H2625" s="97">
        <v>159.26452846000001</v>
      </c>
      <c r="I2625" s="98">
        <v>5172620.55</v>
      </c>
    </row>
    <row r="2626" spans="2:9" ht="15.95" customHeight="1" x14ac:dyDescent="0.2">
      <c r="B2626" s="95">
        <v>44453</v>
      </c>
      <c r="C2626" s="96">
        <v>493.18714681</v>
      </c>
      <c r="D2626" s="96">
        <v>158.89135963000001</v>
      </c>
      <c r="E2626" s="96">
        <v>272.05292861999999</v>
      </c>
      <c r="F2626" s="96">
        <v>239.36844153999999</v>
      </c>
      <c r="G2626" s="49"/>
      <c r="H2626" s="97">
        <v>158.89135963000001</v>
      </c>
      <c r="I2626" s="98">
        <v>4508856.3600000003</v>
      </c>
    </row>
    <row r="2627" spans="2:9" ht="15.95" customHeight="1" x14ac:dyDescent="0.2">
      <c r="B2627" s="95">
        <v>44454</v>
      </c>
      <c r="C2627" s="96">
        <v>495.86949965000002</v>
      </c>
      <c r="D2627" s="96">
        <v>159.75554008</v>
      </c>
      <c r="E2627" s="96">
        <v>272.31418144000003</v>
      </c>
      <c r="F2627" s="96">
        <v>239.41614702000001</v>
      </c>
      <c r="G2627" s="49"/>
      <c r="H2627" s="97">
        <v>159.75554008</v>
      </c>
      <c r="I2627" s="98">
        <v>5450327.2000000002</v>
      </c>
    </row>
    <row r="2628" spans="2:9" ht="15.95" customHeight="1" x14ac:dyDescent="0.2">
      <c r="B2628" s="95">
        <v>44455</v>
      </c>
      <c r="C2628" s="96">
        <v>494.49784195000001</v>
      </c>
      <c r="D2628" s="96">
        <v>159.31362963000001</v>
      </c>
      <c r="E2628" s="96">
        <v>271.99010829000002</v>
      </c>
      <c r="F2628" s="96">
        <v>239.4638617</v>
      </c>
      <c r="G2628" s="49"/>
      <c r="H2628" s="97">
        <v>159.31362963000001</v>
      </c>
      <c r="I2628" s="98">
        <v>4316110.71</v>
      </c>
    </row>
    <row r="2629" spans="2:9" ht="15.95" customHeight="1" x14ac:dyDescent="0.2">
      <c r="B2629" s="95">
        <v>44456</v>
      </c>
      <c r="C2629" s="96">
        <v>493.61388476000002</v>
      </c>
      <c r="D2629" s="96">
        <v>159.02884288999999</v>
      </c>
      <c r="E2629" s="96">
        <v>272.20449514000001</v>
      </c>
      <c r="F2629" s="96">
        <v>239.51158597</v>
      </c>
      <c r="G2629" s="49"/>
      <c r="H2629" s="97">
        <v>159.02884288999999</v>
      </c>
      <c r="I2629" s="98">
        <v>7271724.4000000004</v>
      </c>
    </row>
    <row r="2630" spans="2:9" ht="15.95" customHeight="1" x14ac:dyDescent="0.2">
      <c r="B2630" s="95">
        <v>44459</v>
      </c>
      <c r="C2630" s="96">
        <v>491.51067628999999</v>
      </c>
      <c r="D2630" s="96">
        <v>158.35124685</v>
      </c>
      <c r="E2630" s="96">
        <v>269.28883393000001</v>
      </c>
      <c r="F2630" s="96">
        <v>239.55931982000001</v>
      </c>
      <c r="G2630" s="49"/>
      <c r="H2630" s="97">
        <v>158.35124685</v>
      </c>
      <c r="I2630" s="98">
        <v>6112146.3099999996</v>
      </c>
    </row>
    <row r="2631" spans="2:9" ht="15.95" customHeight="1" x14ac:dyDescent="0.2">
      <c r="B2631" s="95">
        <v>44460</v>
      </c>
      <c r="C2631" s="96">
        <v>490.10853730999997</v>
      </c>
      <c r="D2631" s="96">
        <v>157.89951617</v>
      </c>
      <c r="E2631" s="96">
        <v>269.16718186000003</v>
      </c>
      <c r="F2631" s="96">
        <v>239.60706327</v>
      </c>
      <c r="G2631" s="49"/>
      <c r="H2631" s="97">
        <v>157.89951617</v>
      </c>
      <c r="I2631" s="98">
        <v>6330466.2199999997</v>
      </c>
    </row>
    <row r="2632" spans="2:9" ht="15.95" customHeight="1" x14ac:dyDescent="0.2">
      <c r="B2632" s="95">
        <v>44461</v>
      </c>
      <c r="C2632" s="96">
        <v>494.40639809999999</v>
      </c>
      <c r="D2632" s="96">
        <v>159.28416892999999</v>
      </c>
      <c r="E2632" s="96">
        <v>269.47928923000001</v>
      </c>
      <c r="F2632" s="96">
        <v>239.65481629999999</v>
      </c>
      <c r="G2632" s="49"/>
      <c r="H2632" s="97">
        <v>159.28416892999999</v>
      </c>
      <c r="I2632" s="98">
        <v>7078201.6900000004</v>
      </c>
    </row>
    <row r="2633" spans="2:9" ht="15.95" customHeight="1" x14ac:dyDescent="0.2">
      <c r="B2633" s="95">
        <v>44462</v>
      </c>
      <c r="C2633" s="96">
        <v>494.55880451000002</v>
      </c>
      <c r="D2633" s="96">
        <v>159.33327009000001</v>
      </c>
      <c r="E2633" s="96">
        <v>269.76646790000001</v>
      </c>
      <c r="F2633" s="96">
        <v>239.71158238000001</v>
      </c>
      <c r="G2633" s="49"/>
      <c r="H2633" s="97">
        <v>159.33327009000001</v>
      </c>
      <c r="I2633" s="98">
        <v>4886795.08</v>
      </c>
    </row>
    <row r="2634" spans="2:9" ht="15.95" customHeight="1" x14ac:dyDescent="0.2">
      <c r="B2634" s="95">
        <v>44463</v>
      </c>
      <c r="C2634" s="96">
        <v>495.59516810999997</v>
      </c>
      <c r="D2634" s="96">
        <v>159.66715798999999</v>
      </c>
      <c r="E2634" s="96">
        <v>270.16732145999998</v>
      </c>
      <c r="F2634" s="96">
        <v>239.76836188999999</v>
      </c>
      <c r="G2634" s="49"/>
      <c r="H2634" s="97">
        <v>159.66715798999999</v>
      </c>
      <c r="I2634" s="98">
        <v>4408467.88</v>
      </c>
    </row>
    <row r="2635" spans="2:9" ht="15.95" customHeight="1" x14ac:dyDescent="0.2">
      <c r="B2635" s="95">
        <v>44466</v>
      </c>
      <c r="C2635" s="96">
        <v>498.36896480000001</v>
      </c>
      <c r="D2635" s="96">
        <v>160.56079914</v>
      </c>
      <c r="E2635" s="96">
        <v>270.40264843</v>
      </c>
      <c r="F2635" s="96">
        <v>239.82515480999999</v>
      </c>
      <c r="G2635" s="49"/>
      <c r="H2635" s="97">
        <v>160.56079914</v>
      </c>
      <c r="I2635" s="98">
        <v>6199810.0999999996</v>
      </c>
    </row>
    <row r="2636" spans="2:9" ht="15.95" customHeight="1" x14ac:dyDescent="0.2">
      <c r="B2636" s="95">
        <v>44467</v>
      </c>
      <c r="C2636" s="96">
        <v>497.42404504000001</v>
      </c>
      <c r="D2636" s="96">
        <v>160.25637193</v>
      </c>
      <c r="E2636" s="96">
        <v>269.26191093</v>
      </c>
      <c r="F2636" s="96">
        <v>239.88196116</v>
      </c>
      <c r="G2636" s="49"/>
      <c r="H2636" s="97">
        <v>160.25637193</v>
      </c>
      <c r="I2636" s="98">
        <v>4383514.0999999996</v>
      </c>
    </row>
    <row r="2637" spans="2:9" ht="15.95" customHeight="1" x14ac:dyDescent="0.2">
      <c r="B2637" s="95">
        <v>44468</v>
      </c>
      <c r="C2637" s="96">
        <v>497.30211992</v>
      </c>
      <c r="D2637" s="96">
        <v>160.21709100000001</v>
      </c>
      <c r="E2637" s="96">
        <v>269.26589953000001</v>
      </c>
      <c r="F2637" s="96">
        <v>239.93878093999999</v>
      </c>
      <c r="G2637" s="49"/>
      <c r="H2637" s="97">
        <v>160.21709100000001</v>
      </c>
      <c r="I2637" s="98">
        <v>4861607.76</v>
      </c>
    </row>
    <row r="2638" spans="2:9" ht="15.95" customHeight="1" x14ac:dyDescent="0.2">
      <c r="B2638" s="95">
        <v>44469</v>
      </c>
      <c r="C2638" s="96">
        <v>502.94115713000002</v>
      </c>
      <c r="D2638" s="96">
        <v>162.03383399000001</v>
      </c>
      <c r="E2638" s="96">
        <v>270.79253334999999</v>
      </c>
      <c r="F2638" s="96">
        <v>239.99561413999999</v>
      </c>
      <c r="G2638" s="49"/>
      <c r="H2638" s="97">
        <v>162.03383399000001</v>
      </c>
      <c r="I2638" s="98">
        <v>6981278.7400000002</v>
      </c>
    </row>
    <row r="2639" spans="2:9" ht="15.95" customHeight="1" x14ac:dyDescent="0.2">
      <c r="B2639" s="95">
        <v>44470</v>
      </c>
      <c r="C2639" s="96">
        <v>503.24801567999998</v>
      </c>
      <c r="D2639" s="96">
        <v>161.05181074999999</v>
      </c>
      <c r="E2639" s="96">
        <v>270.68783280000002</v>
      </c>
      <c r="F2639" s="96">
        <v>240.05246076</v>
      </c>
      <c r="G2639" s="49"/>
      <c r="H2639" s="97">
        <v>161.05181074999999</v>
      </c>
      <c r="I2639" s="98">
        <v>5623437.9400000004</v>
      </c>
    </row>
    <row r="2640" spans="2:9" ht="15.95" customHeight="1" x14ac:dyDescent="0.2">
      <c r="B2640" s="95">
        <v>44473</v>
      </c>
      <c r="C2640" s="96">
        <v>502.63429859000001</v>
      </c>
      <c r="D2640" s="96">
        <v>160.85540610999999</v>
      </c>
      <c r="E2640" s="96">
        <v>269.96689468</v>
      </c>
      <c r="F2640" s="96">
        <v>240.10932080000001</v>
      </c>
      <c r="G2640" s="49"/>
      <c r="H2640" s="97">
        <v>160.85540610999999</v>
      </c>
      <c r="I2640" s="98">
        <v>5635045.4800000004</v>
      </c>
    </row>
    <row r="2641" spans="2:9" ht="15.95" customHeight="1" x14ac:dyDescent="0.2">
      <c r="B2641" s="95">
        <v>44474</v>
      </c>
      <c r="C2641" s="96">
        <v>500.85451902</v>
      </c>
      <c r="D2641" s="96">
        <v>160.28583262999999</v>
      </c>
      <c r="E2641" s="96">
        <v>270.02173783000001</v>
      </c>
      <c r="F2641" s="96">
        <v>240.16619427000001</v>
      </c>
      <c r="G2641" s="49"/>
      <c r="H2641" s="97">
        <v>160.28583262999999</v>
      </c>
      <c r="I2641" s="98">
        <v>6136294.1299999999</v>
      </c>
    </row>
    <row r="2642" spans="2:9" ht="15.95" customHeight="1" x14ac:dyDescent="0.2">
      <c r="B2642" s="95">
        <v>44475</v>
      </c>
      <c r="C2642" s="96">
        <v>503.24801567999998</v>
      </c>
      <c r="D2642" s="96">
        <v>161.05181074999999</v>
      </c>
      <c r="E2642" s="96">
        <v>270.32686517000002</v>
      </c>
      <c r="F2642" s="96">
        <v>240.22308117</v>
      </c>
      <c r="G2642" s="49"/>
      <c r="H2642" s="97">
        <v>161.05181074999999</v>
      </c>
      <c r="I2642" s="98">
        <v>5507960.4199999999</v>
      </c>
    </row>
    <row r="2643" spans="2:9" ht="15.95" customHeight="1" x14ac:dyDescent="0.2">
      <c r="B2643" s="95">
        <v>44476</v>
      </c>
      <c r="C2643" s="96">
        <v>503.40144494999998</v>
      </c>
      <c r="D2643" s="96">
        <v>161.10091191999999</v>
      </c>
      <c r="E2643" s="96">
        <v>270.31290509000002</v>
      </c>
      <c r="F2643" s="96">
        <v>240.27998187</v>
      </c>
      <c r="G2643" s="49"/>
      <c r="H2643" s="97">
        <v>161.10091191999999</v>
      </c>
      <c r="I2643" s="98">
        <v>4479330.8099999996</v>
      </c>
    </row>
    <row r="2644" spans="2:9" ht="15.95" customHeight="1" x14ac:dyDescent="0.2">
      <c r="B2644" s="95">
        <v>44477</v>
      </c>
      <c r="C2644" s="96">
        <v>504.78230840999998</v>
      </c>
      <c r="D2644" s="96">
        <v>161.54282237000001</v>
      </c>
      <c r="E2644" s="96">
        <v>270.87230520999998</v>
      </c>
      <c r="F2644" s="96">
        <v>240.33689598999999</v>
      </c>
      <c r="G2644" s="49"/>
      <c r="H2644" s="97">
        <v>161.54282237000001</v>
      </c>
      <c r="I2644" s="98">
        <v>4660620.4800000004</v>
      </c>
    </row>
    <row r="2645" spans="2:9" ht="15.95" customHeight="1" x14ac:dyDescent="0.2">
      <c r="B2645" s="95">
        <v>44480</v>
      </c>
      <c r="C2645" s="96">
        <v>509.3851866</v>
      </c>
      <c r="D2645" s="96">
        <v>163.01585722999999</v>
      </c>
      <c r="E2645" s="96">
        <v>271.92828509999998</v>
      </c>
      <c r="F2645" s="96">
        <v>240.39382354</v>
      </c>
      <c r="G2645" s="49"/>
      <c r="H2645" s="97">
        <v>163.01585722999999</v>
      </c>
      <c r="I2645" s="98">
        <v>4952259.8600000003</v>
      </c>
    </row>
    <row r="2646" spans="2:9" ht="15.95" customHeight="1" x14ac:dyDescent="0.2">
      <c r="B2646" s="95">
        <v>44482</v>
      </c>
      <c r="C2646" s="96">
        <v>503.03321469999997</v>
      </c>
      <c r="D2646" s="96">
        <v>160.98306912999999</v>
      </c>
      <c r="E2646" s="96">
        <v>272.00805695999998</v>
      </c>
      <c r="F2646" s="96">
        <v>240.45076451</v>
      </c>
      <c r="G2646" s="49"/>
      <c r="H2646" s="97">
        <v>160.98306912999999</v>
      </c>
      <c r="I2646" s="98">
        <v>8365189.4400000004</v>
      </c>
    </row>
    <row r="2647" spans="2:9" ht="15.95" customHeight="1" x14ac:dyDescent="0.2">
      <c r="B2647" s="95">
        <v>44483</v>
      </c>
      <c r="C2647" s="96">
        <v>503.24801567999998</v>
      </c>
      <c r="D2647" s="96">
        <v>161.05181074999999</v>
      </c>
      <c r="E2647" s="96">
        <v>272.48768522</v>
      </c>
      <c r="F2647" s="96">
        <v>240.50771889999999</v>
      </c>
      <c r="G2647" s="49"/>
      <c r="H2647" s="97">
        <v>161.05181074999999</v>
      </c>
      <c r="I2647" s="98">
        <v>5026929.83</v>
      </c>
    </row>
    <row r="2648" spans="2:9" ht="15.95" customHeight="1" x14ac:dyDescent="0.2">
      <c r="B2648" s="95">
        <v>44484</v>
      </c>
      <c r="C2648" s="96">
        <v>509.3851866</v>
      </c>
      <c r="D2648" s="96">
        <v>163.01585722999999</v>
      </c>
      <c r="E2648" s="96">
        <v>273.61047403999999</v>
      </c>
      <c r="F2648" s="96">
        <v>240.56468672</v>
      </c>
      <c r="G2648" s="49"/>
      <c r="H2648" s="97">
        <v>163.01585722999999</v>
      </c>
      <c r="I2648" s="98">
        <v>5406422.5199999996</v>
      </c>
    </row>
    <row r="2649" spans="2:9" ht="15.95" customHeight="1" x14ac:dyDescent="0.2">
      <c r="B2649" s="95">
        <v>44487</v>
      </c>
      <c r="C2649" s="96">
        <v>513.00611745000003</v>
      </c>
      <c r="D2649" s="96">
        <v>164.17464465</v>
      </c>
      <c r="E2649" s="96">
        <v>273.97144168</v>
      </c>
      <c r="F2649" s="96">
        <v>240.62166834999999</v>
      </c>
      <c r="G2649" s="49"/>
      <c r="H2649" s="97">
        <v>164.17464465</v>
      </c>
      <c r="I2649" s="98">
        <v>5396051.1699999999</v>
      </c>
    </row>
    <row r="2650" spans="2:9" ht="15.95" customHeight="1" x14ac:dyDescent="0.2">
      <c r="B2650" s="95">
        <v>44488</v>
      </c>
      <c r="C2650" s="96">
        <v>514.01875065000002</v>
      </c>
      <c r="D2650" s="96">
        <v>164.49871231</v>
      </c>
      <c r="E2650" s="96">
        <v>273.22457771000001</v>
      </c>
      <c r="F2650" s="96">
        <v>240.6786634</v>
      </c>
      <c r="G2650" s="49"/>
      <c r="H2650" s="97">
        <v>164.49871231</v>
      </c>
      <c r="I2650" s="98">
        <v>7199739.8499999996</v>
      </c>
    </row>
    <row r="2651" spans="2:9" ht="15.95" customHeight="1" x14ac:dyDescent="0.2">
      <c r="B2651" s="95">
        <v>44489</v>
      </c>
      <c r="C2651" s="96">
        <v>516.47361902</v>
      </c>
      <c r="D2651" s="96">
        <v>165.28433089999999</v>
      </c>
      <c r="E2651" s="96">
        <v>273.05805397</v>
      </c>
      <c r="F2651" s="96">
        <v>240.73567187</v>
      </c>
      <c r="G2651" s="49"/>
      <c r="H2651" s="97">
        <v>165.28433089999999</v>
      </c>
      <c r="I2651" s="98">
        <v>4764231.16</v>
      </c>
    </row>
    <row r="2652" spans="2:9" ht="15.95" customHeight="1" x14ac:dyDescent="0.2">
      <c r="B2652" s="95">
        <v>44490</v>
      </c>
      <c r="C2652" s="96">
        <v>513.98806478999995</v>
      </c>
      <c r="D2652" s="96">
        <v>164.48889208</v>
      </c>
      <c r="E2652" s="96">
        <v>271.71688970000002</v>
      </c>
      <c r="F2652" s="96">
        <v>240.79269377</v>
      </c>
      <c r="G2652" s="49"/>
      <c r="H2652" s="97">
        <v>164.48889208</v>
      </c>
      <c r="I2652" s="98">
        <v>5210464.41</v>
      </c>
    </row>
    <row r="2653" spans="2:9" ht="15.95" customHeight="1" x14ac:dyDescent="0.2">
      <c r="B2653" s="95">
        <v>44491</v>
      </c>
      <c r="C2653" s="96">
        <v>512.45377206000001</v>
      </c>
      <c r="D2653" s="96">
        <v>163.99788046</v>
      </c>
      <c r="E2653" s="96">
        <v>270.46447160999998</v>
      </c>
      <c r="F2653" s="96">
        <v>240.84972909000001</v>
      </c>
      <c r="G2653" s="49"/>
      <c r="H2653" s="97">
        <v>163.99788046</v>
      </c>
      <c r="I2653" s="98">
        <v>6451849.4199999999</v>
      </c>
    </row>
    <row r="2654" spans="2:9" ht="15.95" customHeight="1" x14ac:dyDescent="0.2">
      <c r="B2654" s="95">
        <v>44494</v>
      </c>
      <c r="C2654" s="96">
        <v>513.00611745000003</v>
      </c>
      <c r="D2654" s="96">
        <v>164.17464465</v>
      </c>
      <c r="E2654" s="96">
        <v>270.02772071999999</v>
      </c>
      <c r="F2654" s="96">
        <v>240.90677822000001</v>
      </c>
      <c r="G2654" s="49"/>
      <c r="H2654" s="97">
        <v>164.17464465</v>
      </c>
      <c r="I2654" s="98">
        <v>5894232.9500000002</v>
      </c>
    </row>
    <row r="2655" spans="2:9" ht="15.95" customHeight="1" x14ac:dyDescent="0.2">
      <c r="B2655" s="95">
        <v>44495</v>
      </c>
      <c r="C2655" s="96">
        <v>513.83463552000001</v>
      </c>
      <c r="D2655" s="96">
        <v>164.43979092000001</v>
      </c>
      <c r="E2655" s="96">
        <v>268.59581596999999</v>
      </c>
      <c r="F2655" s="96">
        <v>240.96384076999999</v>
      </c>
      <c r="G2655" s="49"/>
      <c r="H2655" s="97">
        <v>164.43979092000001</v>
      </c>
      <c r="I2655" s="98">
        <v>4820292.6100000003</v>
      </c>
    </row>
    <row r="2656" spans="2:9" ht="15.95" customHeight="1" x14ac:dyDescent="0.2">
      <c r="B2656" s="95">
        <v>44496</v>
      </c>
      <c r="C2656" s="96">
        <v>512.02417009999999</v>
      </c>
      <c r="D2656" s="96">
        <v>163.86039721</v>
      </c>
      <c r="E2656" s="96">
        <v>267.31348344000003</v>
      </c>
      <c r="F2656" s="96">
        <v>241.02091673999999</v>
      </c>
      <c r="G2656" s="49"/>
      <c r="H2656" s="97">
        <v>163.86039721</v>
      </c>
      <c r="I2656" s="98">
        <v>3919608.21</v>
      </c>
    </row>
    <row r="2657" spans="2:9" ht="15.95" customHeight="1" x14ac:dyDescent="0.2">
      <c r="B2657" s="95">
        <v>44497</v>
      </c>
      <c r="C2657" s="96">
        <v>507.26786263000002</v>
      </c>
      <c r="D2657" s="96">
        <v>162.33826119</v>
      </c>
      <c r="E2657" s="96">
        <v>266.63043694999999</v>
      </c>
      <c r="F2657" s="96">
        <v>241.09143058999999</v>
      </c>
      <c r="G2657" s="49"/>
      <c r="H2657" s="97">
        <v>162.33826119</v>
      </c>
      <c r="I2657" s="98">
        <v>4981443.74</v>
      </c>
    </row>
    <row r="2658" spans="2:9" ht="15.95" customHeight="1" x14ac:dyDescent="0.2">
      <c r="B2658" s="95">
        <v>44498</v>
      </c>
      <c r="C2658" s="96">
        <v>512.45377206000001</v>
      </c>
      <c r="D2658" s="96">
        <v>163.99788046</v>
      </c>
      <c r="E2658" s="96">
        <v>266.80493788000001</v>
      </c>
      <c r="F2658" s="96">
        <v>241.16196515999999</v>
      </c>
      <c r="G2658" s="49"/>
      <c r="H2658" s="97">
        <v>163.99788046</v>
      </c>
      <c r="I2658" s="98">
        <v>4791030.78</v>
      </c>
    </row>
    <row r="2659" spans="2:9" ht="15.95" customHeight="1" x14ac:dyDescent="0.2">
      <c r="B2659" s="95">
        <v>44501</v>
      </c>
      <c r="C2659" s="96">
        <v>509.02505786</v>
      </c>
      <c r="D2659" s="96">
        <v>161.82760911</v>
      </c>
      <c r="E2659" s="96">
        <v>266.56063657999999</v>
      </c>
      <c r="F2659" s="96">
        <v>241.23252005000001</v>
      </c>
      <c r="G2659" s="49"/>
      <c r="H2659" s="97">
        <v>161.82760911</v>
      </c>
      <c r="I2659" s="98">
        <v>5429708.6799999997</v>
      </c>
    </row>
    <row r="2660" spans="2:9" ht="15.95" customHeight="1" x14ac:dyDescent="0.2">
      <c r="B2660" s="95">
        <v>44503</v>
      </c>
      <c r="C2660" s="96">
        <v>504.57699617999998</v>
      </c>
      <c r="D2660" s="96">
        <v>160.41349564999999</v>
      </c>
      <c r="E2660" s="96">
        <v>265.73699219999997</v>
      </c>
      <c r="F2660" s="96">
        <v>241.30309564999999</v>
      </c>
      <c r="G2660" s="49"/>
      <c r="H2660" s="97">
        <v>160.41349564999999</v>
      </c>
      <c r="I2660" s="98">
        <v>6244144.6399999997</v>
      </c>
    </row>
    <row r="2661" spans="2:9" ht="15.95" customHeight="1" x14ac:dyDescent="0.2">
      <c r="B2661" s="95">
        <v>44504</v>
      </c>
      <c r="C2661" s="96">
        <v>498.24468616000001</v>
      </c>
      <c r="D2661" s="96">
        <v>158.40034802</v>
      </c>
      <c r="E2661" s="96">
        <v>264.78272141999997</v>
      </c>
      <c r="F2661" s="96">
        <v>241.37369196</v>
      </c>
      <c r="G2661" s="49"/>
      <c r="H2661" s="97">
        <v>158.40034802</v>
      </c>
      <c r="I2661" s="98">
        <v>5161527.2</v>
      </c>
    </row>
    <row r="2662" spans="2:9" ht="15.95" customHeight="1" x14ac:dyDescent="0.2">
      <c r="B2662" s="95">
        <v>44505</v>
      </c>
      <c r="C2662" s="96">
        <v>498.64624728000001</v>
      </c>
      <c r="D2662" s="96">
        <v>158.52801104</v>
      </c>
      <c r="E2662" s="96">
        <v>264.73186686000003</v>
      </c>
      <c r="F2662" s="96">
        <v>241.44430897999999</v>
      </c>
      <c r="G2662" s="49"/>
      <c r="H2662" s="97">
        <v>158.52801104</v>
      </c>
      <c r="I2662" s="98">
        <v>5945665.7599999998</v>
      </c>
    </row>
    <row r="2663" spans="2:9" ht="15.95" customHeight="1" x14ac:dyDescent="0.2">
      <c r="B2663" s="95">
        <v>44508</v>
      </c>
      <c r="C2663" s="96">
        <v>496.08243396</v>
      </c>
      <c r="D2663" s="96">
        <v>157.71293175</v>
      </c>
      <c r="E2663" s="96">
        <v>263.29098778000002</v>
      </c>
      <c r="F2663" s="96">
        <v>241.51494671</v>
      </c>
      <c r="G2663" s="49"/>
      <c r="H2663" s="97">
        <v>157.71293175</v>
      </c>
      <c r="I2663" s="98">
        <v>5991062.6100000003</v>
      </c>
    </row>
    <row r="2664" spans="2:9" ht="15.95" customHeight="1" x14ac:dyDescent="0.2">
      <c r="B2664" s="95">
        <v>44509</v>
      </c>
      <c r="C2664" s="96">
        <v>494.22907493000002</v>
      </c>
      <c r="D2664" s="96">
        <v>157.12371780999999</v>
      </c>
      <c r="E2664" s="96">
        <v>261.96976647000002</v>
      </c>
      <c r="F2664" s="96">
        <v>241.58560514999999</v>
      </c>
      <c r="G2664" s="49"/>
      <c r="H2664" s="97">
        <v>157.12371780999999</v>
      </c>
      <c r="I2664" s="98">
        <v>6122718.0199999996</v>
      </c>
    </row>
    <row r="2665" spans="2:9" ht="15.95" customHeight="1" x14ac:dyDescent="0.2">
      <c r="B2665" s="95">
        <v>44510</v>
      </c>
      <c r="C2665" s="96">
        <v>493.51862062999999</v>
      </c>
      <c r="D2665" s="96">
        <v>156.89785246</v>
      </c>
      <c r="E2665" s="96">
        <v>261.97076362000001</v>
      </c>
      <c r="F2665" s="96">
        <v>241.65628393</v>
      </c>
      <c r="G2665" s="49"/>
      <c r="H2665" s="97">
        <v>156.89785246</v>
      </c>
      <c r="I2665" s="98">
        <v>5084739.3600000003</v>
      </c>
    </row>
    <row r="2666" spans="2:9" ht="15.95" customHeight="1" x14ac:dyDescent="0.2">
      <c r="B2666" s="95">
        <v>44511</v>
      </c>
      <c r="C2666" s="96">
        <v>492.68460907000002</v>
      </c>
      <c r="D2666" s="96">
        <v>156.63270618999999</v>
      </c>
      <c r="E2666" s="96">
        <v>261.44028079999998</v>
      </c>
      <c r="F2666" s="96">
        <v>241.72698341</v>
      </c>
      <c r="G2666" s="49"/>
      <c r="H2666" s="97">
        <v>156.63270618999999</v>
      </c>
      <c r="I2666" s="98">
        <v>5441367.9400000004</v>
      </c>
    </row>
    <row r="2667" spans="2:9" ht="15.95" customHeight="1" x14ac:dyDescent="0.2">
      <c r="B2667" s="95">
        <v>44512</v>
      </c>
      <c r="C2667" s="96">
        <v>494.22907493000002</v>
      </c>
      <c r="D2667" s="96">
        <v>157.12371780999999</v>
      </c>
      <c r="E2667" s="96">
        <v>261.02945576000002</v>
      </c>
      <c r="F2667" s="96">
        <v>241.79770360000001</v>
      </c>
      <c r="G2667" s="49"/>
      <c r="H2667" s="97">
        <v>157.12371780999999</v>
      </c>
      <c r="I2667" s="98">
        <v>4346070.09</v>
      </c>
    </row>
    <row r="2668" spans="2:9" ht="15.95" customHeight="1" x14ac:dyDescent="0.2">
      <c r="B2668" s="95">
        <v>44516</v>
      </c>
      <c r="C2668" s="96">
        <v>491.63437227999998</v>
      </c>
      <c r="D2668" s="96">
        <v>156.29881829000001</v>
      </c>
      <c r="E2668" s="96">
        <v>260.52190733999998</v>
      </c>
      <c r="F2668" s="96">
        <v>241.86844450000001</v>
      </c>
      <c r="G2668" s="49"/>
      <c r="H2668" s="97">
        <v>156.29881829000001</v>
      </c>
      <c r="I2668" s="98">
        <v>5288765.09</v>
      </c>
    </row>
    <row r="2669" spans="2:9" ht="15.95" customHeight="1" x14ac:dyDescent="0.2">
      <c r="B2669" s="95">
        <v>44517</v>
      </c>
      <c r="C2669" s="96">
        <v>488.05121149000001</v>
      </c>
      <c r="D2669" s="96">
        <v>155.15967133999999</v>
      </c>
      <c r="E2669" s="96">
        <v>259.61948826000003</v>
      </c>
      <c r="F2669" s="96">
        <v>241.93920611999999</v>
      </c>
      <c r="G2669" s="49"/>
      <c r="H2669" s="97">
        <v>155.15967133999999</v>
      </c>
      <c r="I2669" s="98">
        <v>7410925.7599999998</v>
      </c>
    </row>
    <row r="2670" spans="2:9" ht="15.95" customHeight="1" x14ac:dyDescent="0.2">
      <c r="B2670" s="95">
        <v>44518</v>
      </c>
      <c r="C2670" s="96">
        <v>486.22874177</v>
      </c>
      <c r="D2670" s="96">
        <v>154.58027763000001</v>
      </c>
      <c r="E2670" s="96">
        <v>258.36308158999998</v>
      </c>
      <c r="F2670" s="96">
        <v>242.00998844</v>
      </c>
      <c r="G2670" s="49"/>
      <c r="H2670" s="97">
        <v>154.58027763000001</v>
      </c>
      <c r="I2670" s="98">
        <v>6974622.7699999996</v>
      </c>
    </row>
    <row r="2671" spans="2:9" ht="15.95" customHeight="1" x14ac:dyDescent="0.2">
      <c r="B2671" s="95">
        <v>44519</v>
      </c>
      <c r="C2671" s="96">
        <v>490.83125002999998</v>
      </c>
      <c r="D2671" s="96">
        <v>156.04349225000001</v>
      </c>
      <c r="E2671" s="96">
        <v>258.67319465999998</v>
      </c>
      <c r="F2671" s="96">
        <v>242.08079147999999</v>
      </c>
      <c r="G2671" s="49"/>
      <c r="H2671" s="97">
        <v>156.04349225000001</v>
      </c>
      <c r="I2671" s="98">
        <v>3878452.68</v>
      </c>
    </row>
    <row r="2672" spans="2:9" ht="15.95" customHeight="1" x14ac:dyDescent="0.2">
      <c r="B2672" s="95">
        <v>44522</v>
      </c>
      <c r="C2672" s="96">
        <v>488.82344441999999</v>
      </c>
      <c r="D2672" s="96">
        <v>155.40517714999999</v>
      </c>
      <c r="E2672" s="96">
        <v>257.40681649999999</v>
      </c>
      <c r="F2672" s="96">
        <v>242.15161522</v>
      </c>
      <c r="G2672" s="49"/>
      <c r="H2672" s="97">
        <v>155.40517714999999</v>
      </c>
      <c r="I2672" s="98">
        <v>6011285.1699999999</v>
      </c>
    </row>
    <row r="2673" spans="2:9" ht="15.95" customHeight="1" x14ac:dyDescent="0.2">
      <c r="B2673" s="95">
        <v>44523</v>
      </c>
      <c r="C2673" s="96">
        <v>486.38318836000002</v>
      </c>
      <c r="D2673" s="96">
        <v>154.62937879</v>
      </c>
      <c r="E2673" s="96">
        <v>255.62989848999999</v>
      </c>
      <c r="F2673" s="96">
        <v>242.22245967999999</v>
      </c>
      <c r="G2673" s="49"/>
      <c r="H2673" s="97">
        <v>154.62937879</v>
      </c>
      <c r="I2673" s="98">
        <v>4375956.72</v>
      </c>
    </row>
    <row r="2674" spans="2:9" ht="15.95" customHeight="1" x14ac:dyDescent="0.2">
      <c r="B2674" s="95">
        <v>44524</v>
      </c>
      <c r="C2674" s="96">
        <v>479.71109584999999</v>
      </c>
      <c r="D2674" s="96">
        <v>152.50820859999999</v>
      </c>
      <c r="E2674" s="96">
        <v>253.96067248</v>
      </c>
      <c r="F2674" s="96">
        <v>242.29332485</v>
      </c>
      <c r="G2674" s="49"/>
      <c r="H2674" s="97">
        <v>152.50820859999999</v>
      </c>
      <c r="I2674" s="98">
        <v>6139077.6100000003</v>
      </c>
    </row>
    <row r="2675" spans="2:9" ht="15.95" customHeight="1" x14ac:dyDescent="0.2">
      <c r="B2675" s="95">
        <v>44525</v>
      </c>
      <c r="C2675" s="96">
        <v>484.62249728</v>
      </c>
      <c r="D2675" s="96">
        <v>154.06962554</v>
      </c>
      <c r="E2675" s="96">
        <v>253.87192629</v>
      </c>
      <c r="F2675" s="96">
        <v>242.36421073</v>
      </c>
      <c r="G2675" s="49"/>
      <c r="H2675" s="97">
        <v>154.06962554</v>
      </c>
      <c r="I2675" s="98">
        <v>4660218.22</v>
      </c>
    </row>
    <row r="2676" spans="2:9" ht="15.95" customHeight="1" x14ac:dyDescent="0.2">
      <c r="B2676" s="95">
        <v>44526</v>
      </c>
      <c r="C2676" s="96">
        <v>487.64965037000002</v>
      </c>
      <c r="D2676" s="96">
        <v>155.03200831999999</v>
      </c>
      <c r="E2676" s="96">
        <v>253.42719821</v>
      </c>
      <c r="F2676" s="96">
        <v>242.43511731999999</v>
      </c>
      <c r="G2676" s="49"/>
      <c r="H2676" s="97">
        <v>155.03200831999999</v>
      </c>
      <c r="I2676" s="98">
        <v>7233213.9100000001</v>
      </c>
    </row>
    <row r="2677" spans="2:9" ht="15.95" customHeight="1" x14ac:dyDescent="0.2">
      <c r="B2677" s="95">
        <v>44529</v>
      </c>
      <c r="C2677" s="96">
        <v>494.04373901999998</v>
      </c>
      <c r="D2677" s="96">
        <v>157.06479641000001</v>
      </c>
      <c r="E2677" s="96">
        <v>255.64485571</v>
      </c>
      <c r="F2677" s="96">
        <v>242.50604462000001</v>
      </c>
      <c r="G2677" s="49"/>
      <c r="H2677" s="97">
        <v>157.06479641000001</v>
      </c>
      <c r="I2677" s="98">
        <v>5814900.4400000004</v>
      </c>
    </row>
    <row r="2678" spans="2:9" ht="15.95" customHeight="1" x14ac:dyDescent="0.2">
      <c r="B2678" s="95">
        <v>44530</v>
      </c>
      <c r="C2678" s="96">
        <v>494.22907493000002</v>
      </c>
      <c r="D2678" s="96">
        <v>157.12371780999999</v>
      </c>
      <c r="E2678" s="96">
        <v>257.10468061</v>
      </c>
      <c r="F2678" s="96">
        <v>242.57699301</v>
      </c>
      <c r="G2678" s="49"/>
      <c r="H2678" s="97">
        <v>157.12371780999999</v>
      </c>
      <c r="I2678" s="98">
        <v>4833521.13</v>
      </c>
    </row>
    <row r="2679" spans="2:9" ht="15.95" customHeight="1" x14ac:dyDescent="0.2">
      <c r="B2679" s="95">
        <v>44531</v>
      </c>
      <c r="C2679" s="96">
        <v>499.05006337999998</v>
      </c>
      <c r="D2679" s="96">
        <v>157.56562826999999</v>
      </c>
      <c r="E2679" s="96">
        <v>257.39285642999999</v>
      </c>
      <c r="F2679" s="96">
        <v>242.64796211999999</v>
      </c>
      <c r="G2679" s="49"/>
      <c r="H2679" s="97">
        <v>157.56562826999999</v>
      </c>
      <c r="I2679" s="98">
        <v>5441034.1299999999</v>
      </c>
    </row>
    <row r="2680" spans="2:9" ht="15.95" customHeight="1" x14ac:dyDescent="0.2">
      <c r="B2680" s="95">
        <v>44532</v>
      </c>
      <c r="C2680" s="96">
        <v>500.82294301000002</v>
      </c>
      <c r="D2680" s="96">
        <v>158.12538151000001</v>
      </c>
      <c r="E2680" s="96">
        <v>257.55040584</v>
      </c>
      <c r="F2680" s="96">
        <v>242.71895194000001</v>
      </c>
      <c r="G2680" s="49"/>
      <c r="H2680" s="97">
        <v>158.12538151000001</v>
      </c>
      <c r="I2680" s="98">
        <v>4652830.9000000004</v>
      </c>
    </row>
    <row r="2681" spans="2:9" ht="15.95" customHeight="1" x14ac:dyDescent="0.2">
      <c r="B2681" s="95">
        <v>44533</v>
      </c>
      <c r="C2681" s="96">
        <v>503.52891718000001</v>
      </c>
      <c r="D2681" s="96">
        <v>158.97974173</v>
      </c>
      <c r="E2681" s="96">
        <v>260.32247770999999</v>
      </c>
      <c r="F2681" s="96">
        <v>242.78996246</v>
      </c>
      <c r="G2681" s="49"/>
      <c r="H2681" s="97">
        <v>158.97974173</v>
      </c>
      <c r="I2681" s="98">
        <v>4388182.05</v>
      </c>
    </row>
    <row r="2682" spans="2:9" ht="15.95" customHeight="1" x14ac:dyDescent="0.2">
      <c r="B2682" s="95">
        <v>44536</v>
      </c>
      <c r="C2682" s="96">
        <v>505.73724091999998</v>
      </c>
      <c r="D2682" s="96">
        <v>159.67697822</v>
      </c>
      <c r="E2682" s="96">
        <v>263.55622918</v>
      </c>
      <c r="F2682" s="96">
        <v>242.86099369999999</v>
      </c>
      <c r="G2682" s="49"/>
      <c r="H2682" s="97">
        <v>159.67697822</v>
      </c>
      <c r="I2682" s="98">
        <v>5797874.5300000003</v>
      </c>
    </row>
    <row r="2683" spans="2:9" ht="15.95" customHeight="1" x14ac:dyDescent="0.2">
      <c r="B2683" s="95">
        <v>44537</v>
      </c>
      <c r="C2683" s="96">
        <v>507.54122369999999</v>
      </c>
      <c r="D2683" s="96">
        <v>160.2465517</v>
      </c>
      <c r="E2683" s="96">
        <v>265.33015575000002</v>
      </c>
      <c r="F2683" s="96">
        <v>242.93204564999999</v>
      </c>
      <c r="G2683" s="49"/>
      <c r="H2683" s="97">
        <v>160.2465517</v>
      </c>
      <c r="I2683" s="98">
        <v>4140103.08</v>
      </c>
    </row>
    <row r="2684" spans="2:9" ht="15.95" customHeight="1" x14ac:dyDescent="0.2">
      <c r="B2684" s="95">
        <v>44538</v>
      </c>
      <c r="C2684" s="96">
        <v>506.98136698000002</v>
      </c>
      <c r="D2684" s="96">
        <v>160.06978752000001</v>
      </c>
      <c r="E2684" s="96">
        <v>266.55864228000002</v>
      </c>
      <c r="F2684" s="96">
        <v>243.00311869000001</v>
      </c>
      <c r="G2684" s="49"/>
      <c r="H2684" s="97">
        <v>160.06978752000001</v>
      </c>
      <c r="I2684" s="98">
        <v>5258405.46</v>
      </c>
    </row>
    <row r="2685" spans="2:9" ht="15.95" customHeight="1" x14ac:dyDescent="0.2">
      <c r="B2685" s="95">
        <v>44539</v>
      </c>
      <c r="C2685" s="96">
        <v>502.53361633999998</v>
      </c>
      <c r="D2685" s="96">
        <v>158.66549429</v>
      </c>
      <c r="E2685" s="96">
        <v>266.14482579999998</v>
      </c>
      <c r="F2685" s="96">
        <v>243.08756058</v>
      </c>
      <c r="G2685" s="49"/>
      <c r="H2685" s="97">
        <v>158.66549429</v>
      </c>
      <c r="I2685" s="98">
        <v>4620683.1100000003</v>
      </c>
    </row>
    <row r="2686" spans="2:9" ht="15.95" customHeight="1" x14ac:dyDescent="0.2">
      <c r="B2686" s="95">
        <v>44540</v>
      </c>
      <c r="C2686" s="96">
        <v>497.65042156999999</v>
      </c>
      <c r="D2686" s="96">
        <v>157.12371780999999</v>
      </c>
      <c r="E2686" s="96">
        <v>266.63143409999998</v>
      </c>
      <c r="F2686" s="96">
        <v>243.17203161</v>
      </c>
      <c r="G2686" s="49"/>
      <c r="H2686" s="97">
        <v>157.12371780999999</v>
      </c>
      <c r="I2686" s="98">
        <v>5061387.78</v>
      </c>
    </row>
    <row r="2687" spans="2:9" ht="15.95" customHeight="1" x14ac:dyDescent="0.2">
      <c r="B2687" s="95">
        <v>44543</v>
      </c>
      <c r="C2687" s="96">
        <v>498.27248459999998</v>
      </c>
      <c r="D2687" s="96">
        <v>157.32012245999999</v>
      </c>
      <c r="E2687" s="96">
        <v>266.6294398</v>
      </c>
      <c r="F2687" s="96">
        <v>243.25653217000001</v>
      </c>
      <c r="G2687" s="49"/>
      <c r="H2687" s="97">
        <v>157.32012245999999</v>
      </c>
      <c r="I2687" s="98">
        <v>6569021.6399999997</v>
      </c>
    </row>
    <row r="2688" spans="2:9" ht="15.95" customHeight="1" x14ac:dyDescent="0.2">
      <c r="B2688" s="95">
        <v>44544</v>
      </c>
      <c r="C2688" s="96">
        <v>496.53070811999999</v>
      </c>
      <c r="D2688" s="96">
        <v>156.77018944</v>
      </c>
      <c r="E2688" s="96">
        <v>266.11191990999998</v>
      </c>
      <c r="F2688" s="96">
        <v>243.34106188999999</v>
      </c>
      <c r="G2688" s="49"/>
      <c r="H2688" s="97">
        <v>156.77018944</v>
      </c>
      <c r="I2688" s="98">
        <v>6313138.0599999996</v>
      </c>
    </row>
    <row r="2689" spans="2:9" ht="15.95" customHeight="1" x14ac:dyDescent="0.2">
      <c r="B2689" s="95">
        <v>44545</v>
      </c>
      <c r="C2689" s="96">
        <v>496.18857345999999</v>
      </c>
      <c r="D2689" s="96">
        <v>156.66216689000001</v>
      </c>
      <c r="E2689" s="96">
        <v>266.85080669000001</v>
      </c>
      <c r="F2689" s="96">
        <v>243.42562113</v>
      </c>
      <c r="G2689" s="49"/>
      <c r="H2689" s="97">
        <v>156.66216689000001</v>
      </c>
      <c r="I2689" s="98">
        <v>5741852.9299999997</v>
      </c>
    </row>
    <row r="2690" spans="2:9" ht="15.95" customHeight="1" x14ac:dyDescent="0.2">
      <c r="B2690" s="95">
        <v>44546</v>
      </c>
      <c r="C2690" s="96">
        <v>498.89454762999998</v>
      </c>
      <c r="D2690" s="96">
        <v>157.51652709999999</v>
      </c>
      <c r="E2690" s="96">
        <v>267.37032088000001</v>
      </c>
      <c r="F2690" s="96">
        <v>243.51020951999999</v>
      </c>
      <c r="G2690" s="49"/>
      <c r="H2690" s="97">
        <v>157.51652709999999</v>
      </c>
      <c r="I2690" s="98">
        <v>4285655.4400000004</v>
      </c>
    </row>
    <row r="2691" spans="2:9" ht="15.95" customHeight="1" x14ac:dyDescent="0.2">
      <c r="B2691" s="95">
        <v>44547</v>
      </c>
      <c r="C2691" s="96">
        <v>528.28702565000003</v>
      </c>
      <c r="D2691" s="96">
        <v>166.79664668999999</v>
      </c>
      <c r="E2691" s="96">
        <v>268.70450512000002</v>
      </c>
      <c r="F2691" s="96">
        <v>243.59482745</v>
      </c>
      <c r="G2691" s="49"/>
      <c r="H2691" s="97">
        <v>166.79664668999999</v>
      </c>
      <c r="I2691" s="98">
        <v>8570855.2400000002</v>
      </c>
    </row>
    <row r="2692" spans="2:9" ht="15.95" customHeight="1" x14ac:dyDescent="0.2">
      <c r="B2692" s="95">
        <v>44550</v>
      </c>
      <c r="C2692" s="96">
        <v>518.52063612999996</v>
      </c>
      <c r="D2692" s="96">
        <v>163.71309371999999</v>
      </c>
      <c r="E2692" s="96">
        <v>268.73641386000003</v>
      </c>
      <c r="F2692" s="96">
        <v>243.67947491000001</v>
      </c>
      <c r="G2692" s="49"/>
      <c r="H2692" s="97">
        <v>163.71309371999999</v>
      </c>
      <c r="I2692" s="98">
        <v>6952569.9299999997</v>
      </c>
    </row>
    <row r="2693" spans="2:9" ht="15.95" customHeight="1" x14ac:dyDescent="0.2">
      <c r="B2693" s="95">
        <v>44551</v>
      </c>
      <c r="C2693" s="96">
        <v>510.09168211000002</v>
      </c>
      <c r="D2693" s="96">
        <v>161.05181074999999</v>
      </c>
      <c r="E2693" s="96">
        <v>269.55307820000002</v>
      </c>
      <c r="F2693" s="96">
        <v>243.76415151</v>
      </c>
      <c r="G2693" s="49"/>
      <c r="H2693" s="97">
        <v>161.05181074999999</v>
      </c>
      <c r="I2693" s="98">
        <v>5307541.05</v>
      </c>
    </row>
    <row r="2694" spans="2:9" ht="15.95" customHeight="1" x14ac:dyDescent="0.2">
      <c r="B2694" s="95">
        <v>44552</v>
      </c>
      <c r="C2694" s="96">
        <v>512.98427518999995</v>
      </c>
      <c r="D2694" s="96">
        <v>161.96509236</v>
      </c>
      <c r="E2694" s="96">
        <v>269.89210857</v>
      </c>
      <c r="F2694" s="96">
        <v>243.84885765000001</v>
      </c>
      <c r="G2694" s="49"/>
      <c r="H2694" s="97">
        <v>161.96509236</v>
      </c>
      <c r="I2694" s="98">
        <v>3654777.73</v>
      </c>
    </row>
    <row r="2695" spans="2:9" ht="15.95" customHeight="1" x14ac:dyDescent="0.2">
      <c r="B2695" s="95">
        <v>44553</v>
      </c>
      <c r="C2695" s="96">
        <v>519.14269916000001</v>
      </c>
      <c r="D2695" s="96">
        <v>163.90949836999999</v>
      </c>
      <c r="E2695" s="96">
        <v>271.68298665999998</v>
      </c>
      <c r="F2695" s="96">
        <v>243.93359332</v>
      </c>
      <c r="G2695" s="49"/>
      <c r="H2695" s="97">
        <v>163.90949836999999</v>
      </c>
      <c r="I2695" s="98">
        <v>3801586.91</v>
      </c>
    </row>
    <row r="2696" spans="2:9" ht="15.95" customHeight="1" x14ac:dyDescent="0.2">
      <c r="B2696" s="95">
        <v>44557</v>
      </c>
      <c r="C2696" s="96">
        <v>525.02119475999996</v>
      </c>
      <c r="D2696" s="96">
        <v>165.76552229000001</v>
      </c>
      <c r="E2696" s="96">
        <v>273.58554534000001</v>
      </c>
      <c r="F2696" s="96">
        <v>244.10315326</v>
      </c>
      <c r="G2696" s="49"/>
      <c r="H2696" s="97">
        <v>165.76552229000001</v>
      </c>
      <c r="I2696" s="98">
        <v>5952290.1600000001</v>
      </c>
    </row>
    <row r="2697" spans="2:9" ht="15.95" customHeight="1" x14ac:dyDescent="0.2">
      <c r="B2697" s="95">
        <v>44558</v>
      </c>
      <c r="C2697" s="96">
        <v>528.75357292000001</v>
      </c>
      <c r="D2697" s="96">
        <v>166.94395016999999</v>
      </c>
      <c r="E2697" s="96">
        <v>276.01260395000003</v>
      </c>
      <c r="F2697" s="96">
        <v>244.18797713999999</v>
      </c>
      <c r="G2697" s="49"/>
      <c r="H2697" s="97">
        <v>166.94395016999999</v>
      </c>
      <c r="I2697" s="98">
        <v>3820797.1</v>
      </c>
    </row>
    <row r="2698" spans="2:9" ht="15.95" customHeight="1" x14ac:dyDescent="0.2">
      <c r="B2698" s="95">
        <v>44559</v>
      </c>
      <c r="C2698" s="96">
        <v>530.68196831</v>
      </c>
      <c r="D2698" s="96">
        <v>167.55280457999999</v>
      </c>
      <c r="E2698" s="96">
        <v>278.13652953000002</v>
      </c>
      <c r="F2698" s="96">
        <v>244.27283055999999</v>
      </c>
      <c r="G2698" s="49"/>
      <c r="H2698" s="97">
        <v>167.55280457999999</v>
      </c>
      <c r="I2698" s="98">
        <v>3744867.96</v>
      </c>
    </row>
    <row r="2699" spans="2:9" ht="15.95" customHeight="1" x14ac:dyDescent="0.2">
      <c r="B2699" s="95">
        <v>44560</v>
      </c>
      <c r="C2699" s="96">
        <v>530.49534940000001</v>
      </c>
      <c r="D2699" s="96">
        <v>167.49388318000001</v>
      </c>
      <c r="E2699" s="96">
        <v>279.67911772000002</v>
      </c>
      <c r="F2699" s="96">
        <v>244.35771349999999</v>
      </c>
      <c r="G2699" s="49"/>
      <c r="H2699" s="97">
        <v>167.49388318000001</v>
      </c>
      <c r="I2699" s="98">
        <v>4759478.8099999996</v>
      </c>
    </row>
    <row r="2700" spans="2:9" ht="15.95" customHeight="1" x14ac:dyDescent="0.2">
      <c r="B2700" s="95">
        <v>44564</v>
      </c>
      <c r="C2700" s="96">
        <v>530.08681675000003</v>
      </c>
      <c r="D2700" s="96">
        <v>165.64767950000001</v>
      </c>
      <c r="E2700" s="96">
        <v>278.11858086000001</v>
      </c>
      <c r="F2700" s="96">
        <v>244.52756798999999</v>
      </c>
      <c r="G2700" s="49"/>
      <c r="H2700" s="97">
        <v>165.64767950000001</v>
      </c>
      <c r="I2700" s="98">
        <v>5198496.54</v>
      </c>
    </row>
    <row r="2701" spans="2:9" ht="15.95" customHeight="1" x14ac:dyDescent="0.2">
      <c r="B2701" s="95">
        <v>44565</v>
      </c>
      <c r="C2701" s="96">
        <v>530.68390292000004</v>
      </c>
      <c r="D2701" s="96">
        <v>165.83426391</v>
      </c>
      <c r="E2701" s="96">
        <v>277.93111700999998</v>
      </c>
      <c r="F2701" s="96">
        <v>244.61253954</v>
      </c>
      <c r="G2701" s="49"/>
      <c r="H2701" s="97">
        <v>165.83426391</v>
      </c>
      <c r="I2701" s="98">
        <v>4085105.85</v>
      </c>
    </row>
    <row r="2702" spans="2:9" ht="15.95" customHeight="1" x14ac:dyDescent="0.2">
      <c r="B2702" s="95">
        <v>44566</v>
      </c>
      <c r="C2702" s="96">
        <v>527.00710914000001</v>
      </c>
      <c r="D2702" s="96">
        <v>164.68529673</v>
      </c>
      <c r="E2702" s="96">
        <v>275.22685121000001</v>
      </c>
      <c r="F2702" s="96">
        <v>244.69754061</v>
      </c>
      <c r="G2702" s="49"/>
      <c r="H2702" s="97">
        <v>164.68529673</v>
      </c>
      <c r="I2702" s="98">
        <v>4783171.13</v>
      </c>
    </row>
    <row r="2703" spans="2:9" ht="15.95" customHeight="1" x14ac:dyDescent="0.2">
      <c r="B2703" s="95">
        <v>44567</v>
      </c>
      <c r="C2703" s="96">
        <v>527.63562090000005</v>
      </c>
      <c r="D2703" s="96">
        <v>164.88170138000001</v>
      </c>
      <c r="E2703" s="96">
        <v>274.94266398000002</v>
      </c>
      <c r="F2703" s="96">
        <v>244.78257121999999</v>
      </c>
      <c r="G2703" s="49"/>
      <c r="H2703" s="97">
        <v>164.88170138000001</v>
      </c>
      <c r="I2703" s="98">
        <v>5484401.7000000002</v>
      </c>
    </row>
    <row r="2704" spans="2:9" ht="15.95" customHeight="1" x14ac:dyDescent="0.2">
      <c r="B2704" s="95">
        <v>44568</v>
      </c>
      <c r="C2704" s="96">
        <v>527.88702560000002</v>
      </c>
      <c r="D2704" s="96">
        <v>164.96026323000001</v>
      </c>
      <c r="E2704" s="96">
        <v>275.17001376000002</v>
      </c>
      <c r="F2704" s="96">
        <v>244.86763135999999</v>
      </c>
      <c r="G2704" s="49"/>
      <c r="H2704" s="97">
        <v>164.96026323000001</v>
      </c>
      <c r="I2704" s="98">
        <v>4293354.49</v>
      </c>
    </row>
    <row r="2705" spans="2:9" ht="15.95" customHeight="1" x14ac:dyDescent="0.2">
      <c r="B2705" s="95">
        <v>44571</v>
      </c>
      <c r="C2705" s="96">
        <v>529.11262352999995</v>
      </c>
      <c r="D2705" s="96">
        <v>165.34325229999999</v>
      </c>
      <c r="E2705" s="96">
        <v>274.42913268000001</v>
      </c>
      <c r="F2705" s="96">
        <v>244.95272102999999</v>
      </c>
      <c r="G2705" s="49"/>
      <c r="H2705" s="97">
        <v>165.34325229999999</v>
      </c>
      <c r="I2705" s="98">
        <v>6328936.3200000003</v>
      </c>
    </row>
    <row r="2706" spans="2:9" ht="15.95" customHeight="1" x14ac:dyDescent="0.2">
      <c r="B2706" s="95">
        <v>44572</v>
      </c>
      <c r="C2706" s="96">
        <v>530.84103086000005</v>
      </c>
      <c r="D2706" s="96">
        <v>165.88336508</v>
      </c>
      <c r="E2706" s="96">
        <v>274.65548531000002</v>
      </c>
      <c r="F2706" s="96">
        <v>245.03784024000001</v>
      </c>
      <c r="G2706" s="49"/>
      <c r="H2706" s="97">
        <v>165.88336508</v>
      </c>
      <c r="I2706" s="98">
        <v>5244815.05</v>
      </c>
    </row>
    <row r="2707" spans="2:9" ht="15.95" customHeight="1" x14ac:dyDescent="0.2">
      <c r="B2707" s="95">
        <v>44573</v>
      </c>
      <c r="C2707" s="96">
        <v>531.15528673999995</v>
      </c>
      <c r="D2707" s="96">
        <v>165.98156739999999</v>
      </c>
      <c r="E2707" s="96">
        <v>275.63967054</v>
      </c>
      <c r="F2707" s="96">
        <v>245.12298896999999</v>
      </c>
      <c r="G2707" s="49"/>
      <c r="H2707" s="97">
        <v>165.98156739999999</v>
      </c>
      <c r="I2707" s="98">
        <v>4842880.83</v>
      </c>
    </row>
    <row r="2708" spans="2:9" ht="15.95" customHeight="1" x14ac:dyDescent="0.2">
      <c r="B2708" s="95">
        <v>44574</v>
      </c>
      <c r="C2708" s="96">
        <v>532.34945907999997</v>
      </c>
      <c r="D2708" s="96">
        <v>166.35473622999999</v>
      </c>
      <c r="E2708" s="96">
        <v>275.67157928</v>
      </c>
      <c r="F2708" s="96">
        <v>245.20816723999999</v>
      </c>
      <c r="G2708" s="49"/>
      <c r="H2708" s="97">
        <v>166.35473622999999</v>
      </c>
      <c r="I2708" s="98">
        <v>3750829.56</v>
      </c>
    </row>
    <row r="2709" spans="2:9" ht="15.95" customHeight="1" x14ac:dyDescent="0.2">
      <c r="B2709" s="95">
        <v>44575</v>
      </c>
      <c r="C2709" s="96">
        <v>534.80065493999996</v>
      </c>
      <c r="D2709" s="96">
        <v>167.12071434999999</v>
      </c>
      <c r="E2709" s="96">
        <v>277.49636041000002</v>
      </c>
      <c r="F2709" s="96">
        <v>245.29337543</v>
      </c>
      <c r="G2709" s="49"/>
      <c r="H2709" s="97">
        <v>167.12071434999999</v>
      </c>
      <c r="I2709" s="98">
        <v>5168332.3899999997</v>
      </c>
    </row>
    <row r="2710" spans="2:9" ht="15.95" customHeight="1" x14ac:dyDescent="0.2">
      <c r="B2710" s="95">
        <v>44578</v>
      </c>
      <c r="C2710" s="96">
        <v>539.60876988999996</v>
      </c>
      <c r="D2710" s="96">
        <v>168.62320991000001</v>
      </c>
      <c r="E2710" s="96">
        <v>278.78766726999999</v>
      </c>
      <c r="F2710" s="96">
        <v>245.37861314</v>
      </c>
      <c r="G2710" s="49"/>
      <c r="H2710" s="97">
        <v>168.62320991000001</v>
      </c>
      <c r="I2710" s="98">
        <v>5512561.6200000001</v>
      </c>
    </row>
    <row r="2711" spans="2:9" ht="15.95" customHeight="1" x14ac:dyDescent="0.2">
      <c r="B2711" s="95">
        <v>44579</v>
      </c>
      <c r="C2711" s="96">
        <v>543.50554279000005</v>
      </c>
      <c r="D2711" s="96">
        <v>169.84091871999999</v>
      </c>
      <c r="E2711" s="96">
        <v>279.40290768</v>
      </c>
      <c r="F2711" s="96">
        <v>245.46388039000001</v>
      </c>
      <c r="G2711" s="49"/>
      <c r="H2711" s="97">
        <v>169.84091871999999</v>
      </c>
      <c r="I2711" s="98">
        <v>5910972.3600000003</v>
      </c>
    </row>
    <row r="2712" spans="2:9" ht="15.95" customHeight="1" x14ac:dyDescent="0.2">
      <c r="B2712" s="95">
        <v>44580</v>
      </c>
      <c r="C2712" s="96">
        <v>543.00273338</v>
      </c>
      <c r="D2712" s="96">
        <v>169.683795</v>
      </c>
      <c r="E2712" s="96">
        <v>279.90547034999997</v>
      </c>
      <c r="F2712" s="96">
        <v>245.54917717000001</v>
      </c>
      <c r="G2712" s="49"/>
      <c r="H2712" s="97">
        <v>169.683795</v>
      </c>
      <c r="I2712" s="98">
        <v>6156430.1200000001</v>
      </c>
    </row>
    <row r="2713" spans="2:9" ht="15.95" customHeight="1" x14ac:dyDescent="0.2">
      <c r="B2713" s="95">
        <v>44581</v>
      </c>
      <c r="C2713" s="96">
        <v>545.89388746999998</v>
      </c>
      <c r="D2713" s="96">
        <v>170.58725638000001</v>
      </c>
      <c r="E2713" s="96">
        <v>279.65618332000003</v>
      </c>
      <c r="F2713" s="96">
        <v>245.63450348000001</v>
      </c>
      <c r="G2713" s="49"/>
      <c r="H2713" s="97">
        <v>170.58725638000001</v>
      </c>
      <c r="I2713" s="98">
        <v>3938621.13</v>
      </c>
    </row>
    <row r="2714" spans="2:9" ht="15.95" customHeight="1" x14ac:dyDescent="0.2">
      <c r="B2714" s="95">
        <v>44582</v>
      </c>
      <c r="C2714" s="96">
        <v>545.54820600000005</v>
      </c>
      <c r="D2714" s="96">
        <v>170.47923381999999</v>
      </c>
      <c r="E2714" s="96">
        <v>280.22356062</v>
      </c>
      <c r="F2714" s="96">
        <v>245.71985971000001</v>
      </c>
      <c r="G2714" s="49"/>
      <c r="H2714" s="97">
        <v>170.47923381999999</v>
      </c>
      <c r="I2714" s="98">
        <v>4123058.89</v>
      </c>
    </row>
    <row r="2715" spans="2:9" ht="15.95" customHeight="1" x14ac:dyDescent="0.2">
      <c r="B2715" s="95">
        <v>44585</v>
      </c>
      <c r="C2715" s="96">
        <v>541.96568897999998</v>
      </c>
      <c r="D2715" s="96">
        <v>169.35972733</v>
      </c>
      <c r="E2715" s="96">
        <v>279.17954650000001</v>
      </c>
      <c r="F2715" s="96">
        <v>245.80524546999999</v>
      </c>
      <c r="G2715" s="49"/>
      <c r="H2715" s="97">
        <v>169.35972733</v>
      </c>
      <c r="I2715" s="98">
        <v>5381628.8899999997</v>
      </c>
    </row>
    <row r="2716" spans="2:9" ht="15.95" customHeight="1" x14ac:dyDescent="0.2">
      <c r="B2716" s="95">
        <v>44586</v>
      </c>
      <c r="C2716" s="96">
        <v>542.56277514999999</v>
      </c>
      <c r="D2716" s="96">
        <v>169.54631175</v>
      </c>
      <c r="E2716" s="96">
        <v>278.46459127000003</v>
      </c>
      <c r="F2716" s="96">
        <v>245.89066076</v>
      </c>
      <c r="G2716" s="49"/>
      <c r="H2716" s="97">
        <v>169.54631175</v>
      </c>
      <c r="I2716" s="98">
        <v>4846510.9000000004</v>
      </c>
    </row>
    <row r="2717" spans="2:9" ht="15.95" customHeight="1" x14ac:dyDescent="0.2">
      <c r="B2717" s="95">
        <v>44587</v>
      </c>
      <c r="C2717" s="96">
        <v>528.07557913000005</v>
      </c>
      <c r="D2717" s="96">
        <v>165.01918463000001</v>
      </c>
      <c r="E2717" s="96">
        <v>276.50320084999998</v>
      </c>
      <c r="F2717" s="96">
        <v>245.97610596999999</v>
      </c>
      <c r="G2717" s="49"/>
      <c r="H2717" s="97">
        <v>165.01918463000001</v>
      </c>
      <c r="I2717" s="98">
        <v>11502390.220000001</v>
      </c>
    </row>
    <row r="2718" spans="2:9" ht="15.95" customHeight="1" x14ac:dyDescent="0.2">
      <c r="B2718" s="95">
        <v>44588</v>
      </c>
      <c r="C2718" s="96">
        <v>532.56943820000004</v>
      </c>
      <c r="D2718" s="96">
        <v>166.42347785999999</v>
      </c>
      <c r="E2718" s="96">
        <v>275.91288914</v>
      </c>
      <c r="F2718" s="96">
        <v>246.06158070999999</v>
      </c>
      <c r="G2718" s="49"/>
      <c r="H2718" s="97">
        <v>166.42347785999999</v>
      </c>
      <c r="I2718" s="98">
        <v>6525792.0300000003</v>
      </c>
    </row>
    <row r="2719" spans="2:9" ht="15.95" customHeight="1" x14ac:dyDescent="0.2">
      <c r="B2719" s="95">
        <v>44589</v>
      </c>
      <c r="C2719" s="96">
        <v>534.67495258999998</v>
      </c>
      <c r="D2719" s="96">
        <v>167.08143342</v>
      </c>
      <c r="E2719" s="96">
        <v>276.20006781000001</v>
      </c>
      <c r="F2719" s="96">
        <v>246.14708537000001</v>
      </c>
      <c r="G2719" s="49"/>
      <c r="H2719" s="97">
        <v>167.08143342</v>
      </c>
      <c r="I2719" s="98">
        <v>4445336.04</v>
      </c>
    </row>
    <row r="2720" spans="2:9" ht="15.95" customHeight="1" x14ac:dyDescent="0.2">
      <c r="B2720" s="95">
        <v>44592</v>
      </c>
      <c r="C2720" s="96">
        <v>535.96340168999996</v>
      </c>
      <c r="D2720" s="96">
        <v>167.48406295000001</v>
      </c>
      <c r="E2720" s="96">
        <v>276.90006581</v>
      </c>
      <c r="F2720" s="96">
        <v>246.23261955000001</v>
      </c>
      <c r="G2720" s="49"/>
      <c r="H2720" s="97">
        <v>167.48406295000001</v>
      </c>
      <c r="I2720" s="98">
        <v>5345629.53</v>
      </c>
    </row>
    <row r="2721" spans="2:9" ht="15.95" customHeight="1" x14ac:dyDescent="0.2">
      <c r="B2721" s="95">
        <v>44593</v>
      </c>
      <c r="C2721" s="96">
        <v>539.72732289999999</v>
      </c>
      <c r="D2721" s="96">
        <v>167.57244503999999</v>
      </c>
      <c r="E2721" s="96">
        <v>276.86915421999998</v>
      </c>
      <c r="F2721" s="96">
        <v>246.31818365999999</v>
      </c>
      <c r="G2721" s="49"/>
      <c r="H2721" s="97">
        <v>167.57244503999999</v>
      </c>
      <c r="I2721" s="98">
        <v>4018113.42</v>
      </c>
    </row>
    <row r="2722" spans="2:9" ht="15.95" customHeight="1" x14ac:dyDescent="0.2">
      <c r="B2722" s="95">
        <v>44594</v>
      </c>
      <c r="C2722" s="96">
        <v>538.46213929999999</v>
      </c>
      <c r="D2722" s="96">
        <v>167.17963574999999</v>
      </c>
      <c r="E2722" s="96">
        <v>276.31075125000001</v>
      </c>
      <c r="F2722" s="96">
        <v>246.40377728999999</v>
      </c>
      <c r="G2722" s="49"/>
      <c r="H2722" s="97">
        <v>167.17963574999999</v>
      </c>
      <c r="I2722" s="98">
        <v>3587394.23</v>
      </c>
    </row>
    <row r="2723" spans="2:9" ht="15.95" customHeight="1" x14ac:dyDescent="0.2">
      <c r="B2723" s="95">
        <v>44595</v>
      </c>
      <c r="C2723" s="96">
        <v>534.85636604000001</v>
      </c>
      <c r="D2723" s="96">
        <v>166.06012926</v>
      </c>
      <c r="E2723" s="96">
        <v>275.96972657999999</v>
      </c>
      <c r="F2723" s="96">
        <v>246.50275166</v>
      </c>
      <c r="G2723" s="49"/>
      <c r="H2723" s="97">
        <v>166.06012926</v>
      </c>
      <c r="I2723" s="98">
        <v>4294894.2699999996</v>
      </c>
    </row>
    <row r="2724" spans="2:9" ht="15.95" customHeight="1" x14ac:dyDescent="0.2">
      <c r="B2724" s="95">
        <v>44596</v>
      </c>
      <c r="C2724" s="96">
        <v>531.69340705000002</v>
      </c>
      <c r="D2724" s="96">
        <v>165.07810602000001</v>
      </c>
      <c r="E2724" s="96">
        <v>276.40049458999999</v>
      </c>
      <c r="F2724" s="96">
        <v>246.60176591000001</v>
      </c>
      <c r="G2724" s="49"/>
      <c r="H2724" s="97">
        <v>165.07810602000001</v>
      </c>
      <c r="I2724" s="98">
        <v>3732120.26</v>
      </c>
    </row>
    <row r="2725" spans="2:9" ht="15.95" customHeight="1" x14ac:dyDescent="0.2">
      <c r="B2725" s="95">
        <v>44599</v>
      </c>
      <c r="C2725" s="96">
        <v>528.68859599999996</v>
      </c>
      <c r="D2725" s="96">
        <v>164.14518394999999</v>
      </c>
      <c r="E2725" s="96">
        <v>275.77528268999998</v>
      </c>
      <c r="F2725" s="96">
        <v>246.70081966999999</v>
      </c>
      <c r="G2725" s="49"/>
      <c r="H2725" s="97">
        <v>164.14518394999999</v>
      </c>
      <c r="I2725" s="98">
        <v>5479347.1200000001</v>
      </c>
    </row>
    <row r="2726" spans="2:9" ht="15.95" customHeight="1" x14ac:dyDescent="0.2">
      <c r="B2726" s="95">
        <v>44600</v>
      </c>
      <c r="C2726" s="96">
        <v>529.16303985000002</v>
      </c>
      <c r="D2726" s="96">
        <v>164.29248742999999</v>
      </c>
      <c r="E2726" s="96">
        <v>275.46915820999999</v>
      </c>
      <c r="F2726" s="96">
        <v>246.79991330999999</v>
      </c>
      <c r="G2726" s="49"/>
      <c r="H2726" s="97">
        <v>164.29248742999999</v>
      </c>
      <c r="I2726" s="98">
        <v>3739633.99</v>
      </c>
    </row>
    <row r="2727" spans="2:9" ht="15.95" customHeight="1" x14ac:dyDescent="0.2">
      <c r="B2727" s="95">
        <v>44601</v>
      </c>
      <c r="C2727" s="96">
        <v>531.18733361</v>
      </c>
      <c r="D2727" s="96">
        <v>164.92098229999999</v>
      </c>
      <c r="E2727" s="96">
        <v>275.58781884000001</v>
      </c>
      <c r="F2727" s="96">
        <v>246.89904684000001</v>
      </c>
      <c r="G2727" s="49"/>
      <c r="H2727" s="97">
        <v>164.92098229999999</v>
      </c>
      <c r="I2727" s="98">
        <v>2685317.51</v>
      </c>
    </row>
    <row r="2728" spans="2:9" ht="15.95" customHeight="1" x14ac:dyDescent="0.2">
      <c r="B2728" s="95">
        <v>44602</v>
      </c>
      <c r="C2728" s="96">
        <v>534.16051505999997</v>
      </c>
      <c r="D2728" s="96">
        <v>165.84408414999999</v>
      </c>
      <c r="E2728" s="96">
        <v>275.31559738999999</v>
      </c>
      <c r="F2728" s="96">
        <v>246.99822026000001</v>
      </c>
      <c r="G2728" s="49"/>
      <c r="H2728" s="97">
        <v>165.84408414999999</v>
      </c>
      <c r="I2728" s="98">
        <v>5117867.3</v>
      </c>
    </row>
    <row r="2729" spans="2:9" ht="15.95" customHeight="1" x14ac:dyDescent="0.2">
      <c r="B2729" s="95">
        <v>44603</v>
      </c>
      <c r="C2729" s="96">
        <v>531.34548156000005</v>
      </c>
      <c r="D2729" s="96">
        <v>164.97008346999999</v>
      </c>
      <c r="E2729" s="96">
        <v>275.48212113</v>
      </c>
      <c r="F2729" s="96">
        <v>247.09743318</v>
      </c>
      <c r="G2729" s="49"/>
      <c r="H2729" s="97">
        <v>164.97008346999999</v>
      </c>
      <c r="I2729" s="98">
        <v>3709285.28</v>
      </c>
    </row>
    <row r="2730" spans="2:9" ht="15.95" customHeight="1" x14ac:dyDescent="0.2">
      <c r="B2730" s="95">
        <v>44606</v>
      </c>
      <c r="C2730" s="96">
        <v>525.05119316000003</v>
      </c>
      <c r="D2730" s="96">
        <v>163.01585722999999</v>
      </c>
      <c r="E2730" s="96">
        <v>274.53084179000001</v>
      </c>
      <c r="F2730" s="96">
        <v>247.19668598999999</v>
      </c>
      <c r="G2730" s="49"/>
      <c r="H2730" s="97">
        <v>163.01585722999999</v>
      </c>
      <c r="I2730" s="98">
        <v>6076349.8899999997</v>
      </c>
    </row>
    <row r="2731" spans="2:9" ht="15.95" customHeight="1" x14ac:dyDescent="0.2">
      <c r="B2731" s="95">
        <v>44607</v>
      </c>
      <c r="C2731" s="96">
        <v>529.82726123999998</v>
      </c>
      <c r="D2731" s="96">
        <v>164.49871231</v>
      </c>
      <c r="E2731" s="96">
        <v>274.31246635000002</v>
      </c>
      <c r="F2731" s="96">
        <v>247.29597869</v>
      </c>
      <c r="G2731" s="49"/>
      <c r="H2731" s="97">
        <v>164.49871231</v>
      </c>
      <c r="I2731" s="98">
        <v>3760122.22</v>
      </c>
    </row>
    <row r="2732" spans="2:9" ht="15.95" customHeight="1" x14ac:dyDescent="0.2">
      <c r="B2732" s="95">
        <v>44608</v>
      </c>
      <c r="C2732" s="96">
        <v>525.36748906000003</v>
      </c>
      <c r="D2732" s="96">
        <v>163.11405955000001</v>
      </c>
      <c r="E2732" s="96">
        <v>273.96944738000002</v>
      </c>
      <c r="F2732" s="96">
        <v>247.39531127999999</v>
      </c>
      <c r="G2732" s="49"/>
      <c r="H2732" s="97">
        <v>163.11405955000001</v>
      </c>
      <c r="I2732" s="98">
        <v>4976513.17</v>
      </c>
    </row>
    <row r="2733" spans="2:9" ht="15.95" customHeight="1" x14ac:dyDescent="0.2">
      <c r="B2733" s="95">
        <v>44609</v>
      </c>
      <c r="C2733" s="96">
        <v>528.62533682000003</v>
      </c>
      <c r="D2733" s="96">
        <v>164.12554348</v>
      </c>
      <c r="E2733" s="96">
        <v>273.87172686000002</v>
      </c>
      <c r="F2733" s="96">
        <v>247.49468375000001</v>
      </c>
      <c r="G2733" s="49"/>
      <c r="H2733" s="97">
        <v>164.12554348</v>
      </c>
      <c r="I2733" s="98">
        <v>2750412.07</v>
      </c>
    </row>
    <row r="2734" spans="2:9" ht="15.95" customHeight="1" x14ac:dyDescent="0.2">
      <c r="B2734" s="95">
        <v>44610</v>
      </c>
      <c r="C2734" s="96">
        <v>532.42088762000003</v>
      </c>
      <c r="D2734" s="96">
        <v>165.30397137</v>
      </c>
      <c r="E2734" s="96">
        <v>274.37129808999998</v>
      </c>
      <c r="F2734" s="96">
        <v>247.59409611000001</v>
      </c>
      <c r="G2734" s="49"/>
      <c r="H2734" s="97">
        <v>165.30397137</v>
      </c>
      <c r="I2734" s="98">
        <v>3549803.44</v>
      </c>
    </row>
    <row r="2735" spans="2:9" ht="15.95" customHeight="1" x14ac:dyDescent="0.2">
      <c r="B2735" s="95">
        <v>44613</v>
      </c>
      <c r="C2735" s="96">
        <v>527.86622666000005</v>
      </c>
      <c r="D2735" s="96">
        <v>163.88985790999999</v>
      </c>
      <c r="E2735" s="96">
        <v>273.37714138000001</v>
      </c>
      <c r="F2735" s="96">
        <v>247.69354874000001</v>
      </c>
      <c r="G2735" s="49"/>
      <c r="H2735" s="97">
        <v>163.88985790999999</v>
      </c>
      <c r="I2735" s="98">
        <v>3637663.63</v>
      </c>
    </row>
    <row r="2736" spans="2:9" ht="15.95" customHeight="1" x14ac:dyDescent="0.2">
      <c r="B2736" s="95">
        <v>44614</v>
      </c>
      <c r="C2736" s="96">
        <v>524.98793397999998</v>
      </c>
      <c r="D2736" s="96">
        <v>162.99621676000001</v>
      </c>
      <c r="E2736" s="96">
        <v>272.55549130000003</v>
      </c>
      <c r="F2736" s="96">
        <v>247.79304126</v>
      </c>
      <c r="G2736" s="49"/>
      <c r="H2736" s="97">
        <v>162.99621676000001</v>
      </c>
      <c r="I2736" s="98">
        <v>4529992.13</v>
      </c>
    </row>
    <row r="2737" spans="2:9" ht="15.95" customHeight="1" x14ac:dyDescent="0.2">
      <c r="B2737" s="95">
        <v>44615</v>
      </c>
      <c r="C2737" s="96">
        <v>522.86875144999999</v>
      </c>
      <c r="D2737" s="96">
        <v>162.33826119</v>
      </c>
      <c r="E2737" s="96">
        <v>272.15463774</v>
      </c>
      <c r="F2737" s="96">
        <v>247.89257366999999</v>
      </c>
      <c r="G2737" s="49"/>
      <c r="H2737" s="97">
        <v>162.33826119</v>
      </c>
      <c r="I2737" s="98">
        <v>3820360.14</v>
      </c>
    </row>
    <row r="2738" spans="2:9" ht="15.95" customHeight="1" x14ac:dyDescent="0.2">
      <c r="B2738" s="95">
        <v>44616</v>
      </c>
      <c r="C2738" s="96">
        <v>518.75690476</v>
      </c>
      <c r="D2738" s="96">
        <v>161.06163099</v>
      </c>
      <c r="E2738" s="96">
        <v>270.20222165000001</v>
      </c>
      <c r="F2738" s="96">
        <v>247.99214595999999</v>
      </c>
      <c r="G2738" s="49"/>
      <c r="H2738" s="97">
        <v>161.06163099</v>
      </c>
      <c r="I2738" s="98">
        <v>5051514.34</v>
      </c>
    </row>
    <row r="2739" spans="2:9" ht="15.95" customHeight="1" x14ac:dyDescent="0.2">
      <c r="B2739" s="95">
        <v>44617</v>
      </c>
      <c r="C2739" s="96">
        <v>528.21415215000002</v>
      </c>
      <c r="D2739" s="96">
        <v>163.99788046</v>
      </c>
      <c r="E2739" s="96">
        <v>273.33326685999998</v>
      </c>
      <c r="F2739" s="96">
        <v>248.09175814</v>
      </c>
      <c r="G2739" s="49"/>
      <c r="H2739" s="97">
        <v>163.99788046</v>
      </c>
      <c r="I2739" s="98">
        <v>4060471.2</v>
      </c>
    </row>
    <row r="2740" spans="2:9" ht="15.95" customHeight="1" x14ac:dyDescent="0.2">
      <c r="B2740" s="95">
        <v>44622</v>
      </c>
      <c r="C2740" s="96">
        <v>528.46886662999998</v>
      </c>
      <c r="D2740" s="96">
        <v>162.99621676000001</v>
      </c>
      <c r="E2740" s="96">
        <v>272.87757015</v>
      </c>
      <c r="F2740" s="96">
        <v>248.19141060000001</v>
      </c>
      <c r="G2740" s="49"/>
      <c r="H2740" s="97">
        <v>162.99621676000001</v>
      </c>
      <c r="I2740" s="98">
        <v>4090927.19</v>
      </c>
    </row>
    <row r="2741" spans="2:9" ht="15.95" customHeight="1" x14ac:dyDescent="0.2">
      <c r="B2741" s="95">
        <v>44623</v>
      </c>
      <c r="C2741" s="96">
        <v>527.57736594999994</v>
      </c>
      <c r="D2741" s="96">
        <v>162.72125026000001</v>
      </c>
      <c r="E2741" s="96">
        <v>273.42001875</v>
      </c>
      <c r="F2741" s="96">
        <v>248.29110294</v>
      </c>
      <c r="G2741" s="49"/>
      <c r="H2741" s="97">
        <v>162.72125026000001</v>
      </c>
      <c r="I2741" s="98">
        <v>3532612.57</v>
      </c>
    </row>
    <row r="2742" spans="2:9" ht="15.95" customHeight="1" x14ac:dyDescent="0.2">
      <c r="B2742" s="95">
        <v>44624</v>
      </c>
      <c r="C2742" s="96">
        <v>522.54675497999995</v>
      </c>
      <c r="D2742" s="96">
        <v>161.16965354000001</v>
      </c>
      <c r="E2742" s="96">
        <v>273.39010430000002</v>
      </c>
      <c r="F2742" s="96">
        <v>248.39083554999999</v>
      </c>
      <c r="G2742" s="49"/>
      <c r="H2742" s="97">
        <v>161.16965354000001</v>
      </c>
      <c r="I2742" s="98">
        <v>4335267.99</v>
      </c>
    </row>
    <row r="2743" spans="2:9" ht="15.95" customHeight="1" x14ac:dyDescent="0.2">
      <c r="B2743" s="95">
        <v>44627</v>
      </c>
      <c r="C2743" s="96">
        <v>518.34396606999996</v>
      </c>
      <c r="D2743" s="96">
        <v>159.87338287</v>
      </c>
      <c r="E2743" s="96">
        <v>272.3072014</v>
      </c>
      <c r="F2743" s="96">
        <v>248.49060804999999</v>
      </c>
      <c r="G2743" s="49"/>
      <c r="H2743" s="97">
        <v>159.87338287</v>
      </c>
      <c r="I2743" s="98">
        <v>6417868.71</v>
      </c>
    </row>
    <row r="2744" spans="2:9" ht="15.95" customHeight="1" x14ac:dyDescent="0.2">
      <c r="B2744" s="95">
        <v>44628</v>
      </c>
      <c r="C2744" s="96">
        <v>513.44071233</v>
      </c>
      <c r="D2744" s="96">
        <v>158.36106709000001</v>
      </c>
      <c r="E2744" s="96">
        <v>271.79367009999999</v>
      </c>
      <c r="F2744" s="96">
        <v>248.59042042999999</v>
      </c>
      <c r="G2744" s="49"/>
      <c r="H2744" s="97">
        <v>158.36106709000001</v>
      </c>
      <c r="I2744" s="98">
        <v>7640178.1799999997</v>
      </c>
    </row>
    <row r="2745" spans="2:9" ht="15.95" customHeight="1" x14ac:dyDescent="0.2">
      <c r="B2745" s="95">
        <v>44629</v>
      </c>
      <c r="C2745" s="96">
        <v>514.20485576999999</v>
      </c>
      <c r="D2745" s="96">
        <v>158.59675265999999</v>
      </c>
      <c r="E2745" s="96">
        <v>271.70292962000002</v>
      </c>
      <c r="F2745" s="96">
        <v>248.69027309000001</v>
      </c>
      <c r="G2745" s="49"/>
      <c r="H2745" s="97">
        <v>158.59675265999999</v>
      </c>
      <c r="I2745" s="98">
        <v>6447192.2199999997</v>
      </c>
    </row>
    <row r="2746" spans="2:9" ht="15.95" customHeight="1" x14ac:dyDescent="0.2">
      <c r="B2746" s="95">
        <v>44630</v>
      </c>
      <c r="C2746" s="96">
        <v>512.77208683000003</v>
      </c>
      <c r="D2746" s="96">
        <v>158.15484221</v>
      </c>
      <c r="E2746" s="96">
        <v>271.66503798999997</v>
      </c>
      <c r="F2746" s="96">
        <v>248.79016601999999</v>
      </c>
      <c r="G2746" s="49"/>
      <c r="H2746" s="97">
        <v>158.15484221</v>
      </c>
      <c r="I2746" s="98">
        <v>5710714.5599999996</v>
      </c>
    </row>
    <row r="2747" spans="2:9" ht="15.95" customHeight="1" x14ac:dyDescent="0.2">
      <c r="B2747" s="95">
        <v>44631</v>
      </c>
      <c r="C2747" s="96">
        <v>514.20485576999999</v>
      </c>
      <c r="D2747" s="96">
        <v>158.59675265999999</v>
      </c>
      <c r="E2747" s="96">
        <v>271.20236125000002</v>
      </c>
      <c r="F2747" s="96">
        <v>248.89009884000001</v>
      </c>
      <c r="G2747" s="49"/>
      <c r="H2747" s="97">
        <v>158.59675265999999</v>
      </c>
      <c r="I2747" s="98">
        <v>4067546.82</v>
      </c>
    </row>
    <row r="2748" spans="2:9" ht="15.95" customHeight="1" x14ac:dyDescent="0.2">
      <c r="B2748" s="95">
        <v>44634</v>
      </c>
      <c r="C2748" s="96">
        <v>511.97610408000003</v>
      </c>
      <c r="D2748" s="96">
        <v>157.9093364</v>
      </c>
      <c r="E2748" s="96">
        <v>269.68569889999998</v>
      </c>
      <c r="F2748" s="96">
        <v>248.99007191999999</v>
      </c>
      <c r="G2748" s="49"/>
      <c r="H2748" s="97">
        <v>157.9093364</v>
      </c>
      <c r="I2748" s="98">
        <v>5415347.5099999998</v>
      </c>
    </row>
    <row r="2749" spans="2:9" ht="15.95" customHeight="1" x14ac:dyDescent="0.2">
      <c r="B2749" s="95">
        <v>44635</v>
      </c>
      <c r="C2749" s="96">
        <v>512.61289027999999</v>
      </c>
      <c r="D2749" s="96">
        <v>158.10574104</v>
      </c>
      <c r="E2749" s="96">
        <v>270.00378916</v>
      </c>
      <c r="F2749" s="96">
        <v>249.09008528000001</v>
      </c>
      <c r="G2749" s="49"/>
      <c r="H2749" s="97">
        <v>158.10574104</v>
      </c>
      <c r="I2749" s="98">
        <v>5274761.0599999996</v>
      </c>
    </row>
    <row r="2750" spans="2:9" ht="15.95" customHeight="1" x14ac:dyDescent="0.2">
      <c r="B2750" s="95">
        <v>44636</v>
      </c>
      <c r="C2750" s="96">
        <v>511.68955029</v>
      </c>
      <c r="D2750" s="96">
        <v>157.82095430999999</v>
      </c>
      <c r="E2750" s="96">
        <v>270.25806194</v>
      </c>
      <c r="F2750" s="96">
        <v>249.19013853000001</v>
      </c>
      <c r="G2750" s="49"/>
      <c r="H2750" s="97">
        <v>157.82095430999999</v>
      </c>
      <c r="I2750" s="98">
        <v>5595013.9500000002</v>
      </c>
    </row>
    <row r="2751" spans="2:9" ht="15.95" customHeight="1" x14ac:dyDescent="0.2">
      <c r="B2751" s="95">
        <v>44637</v>
      </c>
      <c r="C2751" s="96">
        <v>512.23081855999999</v>
      </c>
      <c r="D2751" s="96">
        <v>157.98789826000001</v>
      </c>
      <c r="E2751" s="96">
        <v>270.07857526999999</v>
      </c>
      <c r="F2751" s="96">
        <v>249.29913232999999</v>
      </c>
      <c r="G2751" s="49"/>
      <c r="H2751" s="97">
        <v>157.98789826000001</v>
      </c>
      <c r="I2751" s="98">
        <v>4228915.58</v>
      </c>
    </row>
    <row r="2752" spans="2:9" ht="15.95" customHeight="1" x14ac:dyDescent="0.2">
      <c r="B2752" s="95">
        <v>44638</v>
      </c>
      <c r="C2752" s="96">
        <v>512.61289027999999</v>
      </c>
      <c r="D2752" s="96">
        <v>158.10574104</v>
      </c>
      <c r="E2752" s="96">
        <v>271.14153520999997</v>
      </c>
      <c r="F2752" s="96">
        <v>249.40817369000001</v>
      </c>
      <c r="G2752" s="49"/>
      <c r="H2752" s="97">
        <v>158.10574104</v>
      </c>
      <c r="I2752" s="98">
        <v>5324567.25</v>
      </c>
    </row>
    <row r="2753" spans="2:9" ht="15.95" customHeight="1" x14ac:dyDescent="0.2">
      <c r="B2753" s="95">
        <v>44641</v>
      </c>
      <c r="C2753" s="96">
        <v>511.97610408000003</v>
      </c>
      <c r="D2753" s="96">
        <v>157.9093364</v>
      </c>
      <c r="E2753" s="96">
        <v>271.23925573000002</v>
      </c>
      <c r="F2753" s="96">
        <v>249.51726300000001</v>
      </c>
      <c r="G2753" s="49"/>
      <c r="H2753" s="97">
        <v>157.9093364</v>
      </c>
      <c r="I2753" s="98">
        <v>5635585.0499999998</v>
      </c>
    </row>
    <row r="2754" spans="2:9" ht="15.95" customHeight="1" x14ac:dyDescent="0.2">
      <c r="B2754" s="95">
        <v>44642</v>
      </c>
      <c r="C2754" s="96">
        <v>513.21783717000005</v>
      </c>
      <c r="D2754" s="96">
        <v>158.29232546</v>
      </c>
      <c r="E2754" s="96">
        <v>272.27329837000002</v>
      </c>
      <c r="F2754" s="96">
        <v>249.62639985999999</v>
      </c>
      <c r="G2754" s="49"/>
      <c r="H2754" s="97">
        <v>158.29232546</v>
      </c>
      <c r="I2754" s="98">
        <v>4335032.6399999997</v>
      </c>
    </row>
    <row r="2755" spans="2:9" ht="15.95" customHeight="1" x14ac:dyDescent="0.2">
      <c r="B2755" s="95">
        <v>44643</v>
      </c>
      <c r="C2755" s="96">
        <v>513.44071233</v>
      </c>
      <c r="D2755" s="96">
        <v>158.36106709000001</v>
      </c>
      <c r="E2755" s="96">
        <v>272.67913766999999</v>
      </c>
      <c r="F2755" s="96">
        <v>249.73558466</v>
      </c>
      <c r="G2755" s="49"/>
      <c r="H2755" s="97">
        <v>158.36106709000001</v>
      </c>
      <c r="I2755" s="98">
        <v>4258376.9400000004</v>
      </c>
    </row>
    <row r="2756" spans="2:9" ht="15.95" customHeight="1" x14ac:dyDescent="0.2">
      <c r="B2756" s="95">
        <v>44644</v>
      </c>
      <c r="C2756" s="96">
        <v>515.16003507000005</v>
      </c>
      <c r="D2756" s="96">
        <v>158.89135963000001</v>
      </c>
      <c r="E2756" s="96">
        <v>272.48868236999999</v>
      </c>
      <c r="F2756" s="96">
        <v>249.84481701999999</v>
      </c>
      <c r="G2756" s="49"/>
      <c r="H2756" s="97">
        <v>158.89135963000001</v>
      </c>
      <c r="I2756" s="98">
        <v>3826444.05</v>
      </c>
    </row>
    <row r="2757" spans="2:9" ht="15.95" customHeight="1" x14ac:dyDescent="0.2">
      <c r="B2757" s="95">
        <v>44645</v>
      </c>
      <c r="C2757" s="96">
        <v>521.36870051000005</v>
      </c>
      <c r="D2757" s="96">
        <v>160.80630493999999</v>
      </c>
      <c r="E2757" s="96">
        <v>274.04323634000002</v>
      </c>
      <c r="F2757" s="96">
        <v>249.95409731999999</v>
      </c>
      <c r="G2757" s="49"/>
      <c r="H2757" s="97">
        <v>160.80630493999999</v>
      </c>
      <c r="I2757" s="98">
        <v>3593383.52</v>
      </c>
    </row>
    <row r="2758" spans="2:9" ht="15.95" customHeight="1" x14ac:dyDescent="0.2">
      <c r="B2758" s="95">
        <v>44648</v>
      </c>
      <c r="C2758" s="96">
        <v>518.98075227000004</v>
      </c>
      <c r="D2758" s="96">
        <v>160.06978752000001</v>
      </c>
      <c r="E2758" s="96">
        <v>274.04223919999998</v>
      </c>
      <c r="F2758" s="96">
        <v>250.06342519</v>
      </c>
      <c r="G2758" s="49"/>
      <c r="H2758" s="97">
        <v>160.06978752000001</v>
      </c>
      <c r="I2758" s="98">
        <v>3990934.13</v>
      </c>
    </row>
    <row r="2759" spans="2:9" ht="15.95" customHeight="1" x14ac:dyDescent="0.2">
      <c r="B2759" s="95">
        <v>44649</v>
      </c>
      <c r="C2759" s="96">
        <v>519.93593156999998</v>
      </c>
      <c r="D2759" s="96">
        <v>160.36439449</v>
      </c>
      <c r="E2759" s="96">
        <v>275.4173065</v>
      </c>
      <c r="F2759" s="96">
        <v>250.17280099000001</v>
      </c>
      <c r="G2759" s="49"/>
      <c r="H2759" s="97">
        <v>160.36439449</v>
      </c>
      <c r="I2759" s="98">
        <v>3642799.26</v>
      </c>
    </row>
    <row r="2760" spans="2:9" ht="15.95" customHeight="1" x14ac:dyDescent="0.2">
      <c r="B2760" s="95">
        <v>44650</v>
      </c>
      <c r="C2760" s="96">
        <v>522.16468325999995</v>
      </c>
      <c r="D2760" s="96">
        <v>161.05181074999999</v>
      </c>
      <c r="E2760" s="96">
        <v>276.42642044000002</v>
      </c>
      <c r="F2760" s="96">
        <v>250.28222473</v>
      </c>
      <c r="G2760" s="49"/>
      <c r="H2760" s="97">
        <v>161.05181074999999</v>
      </c>
      <c r="I2760" s="98">
        <v>2939600.32</v>
      </c>
    </row>
    <row r="2761" spans="2:9" ht="15.95" customHeight="1" x14ac:dyDescent="0.2">
      <c r="B2761" s="95">
        <v>44651</v>
      </c>
      <c r="C2761" s="96">
        <v>520.57271776000005</v>
      </c>
      <c r="D2761" s="96">
        <v>160.56079914</v>
      </c>
      <c r="E2761" s="96">
        <v>277.20419600000002</v>
      </c>
      <c r="F2761" s="96">
        <v>250.39169641999999</v>
      </c>
      <c r="G2761" s="49"/>
      <c r="H2761" s="97">
        <v>160.56079914</v>
      </c>
      <c r="I2761" s="98">
        <v>4458387.93</v>
      </c>
    </row>
    <row r="2762" spans="2:9" ht="15.95" customHeight="1" x14ac:dyDescent="0.2">
      <c r="B2762" s="95">
        <v>44652</v>
      </c>
      <c r="C2762" s="96">
        <v>522.84862066000005</v>
      </c>
      <c r="D2762" s="96">
        <v>160.17781006999999</v>
      </c>
      <c r="E2762" s="96">
        <v>279.07285164000001</v>
      </c>
      <c r="F2762" s="96">
        <v>250.50121566999999</v>
      </c>
      <c r="G2762" s="49"/>
      <c r="H2762" s="97">
        <v>160.17781006999999</v>
      </c>
      <c r="I2762" s="98">
        <v>4935271.18</v>
      </c>
    </row>
    <row r="2763" spans="2:9" ht="15.95" customHeight="1" x14ac:dyDescent="0.2">
      <c r="B2763" s="95">
        <v>44655</v>
      </c>
      <c r="C2763" s="96">
        <v>524.73986390000005</v>
      </c>
      <c r="D2763" s="96">
        <v>160.75720378</v>
      </c>
      <c r="E2763" s="96">
        <v>279.91843327999999</v>
      </c>
      <c r="F2763" s="96">
        <v>250.61078284999999</v>
      </c>
      <c r="G2763" s="49"/>
      <c r="H2763" s="97">
        <v>160.75720378</v>
      </c>
      <c r="I2763" s="98">
        <v>4752541.45</v>
      </c>
    </row>
    <row r="2764" spans="2:9" ht="15.95" customHeight="1" x14ac:dyDescent="0.2">
      <c r="B2764" s="95">
        <v>44656</v>
      </c>
      <c r="C2764" s="96">
        <v>525.70151300999999</v>
      </c>
      <c r="D2764" s="96">
        <v>161.05181074999999</v>
      </c>
      <c r="E2764" s="96">
        <v>279.75988672</v>
      </c>
      <c r="F2764" s="96">
        <v>250.72039798</v>
      </c>
      <c r="G2764" s="49"/>
      <c r="H2764" s="97">
        <v>161.05181074999999</v>
      </c>
      <c r="I2764" s="98">
        <v>3219531.44</v>
      </c>
    </row>
    <row r="2765" spans="2:9" ht="15.95" customHeight="1" x14ac:dyDescent="0.2">
      <c r="B2765" s="95">
        <v>44657</v>
      </c>
      <c r="C2765" s="96">
        <v>533.71525558999997</v>
      </c>
      <c r="D2765" s="96">
        <v>163.50686884000001</v>
      </c>
      <c r="E2765" s="96">
        <v>279.58937438999999</v>
      </c>
      <c r="F2765" s="96">
        <v>250.83006105000001</v>
      </c>
      <c r="G2765" s="49"/>
      <c r="H2765" s="97">
        <v>163.50686884000001</v>
      </c>
      <c r="I2765" s="98">
        <v>3605405.62</v>
      </c>
    </row>
    <row r="2766" spans="2:9" ht="15.95" customHeight="1" x14ac:dyDescent="0.2">
      <c r="B2766" s="95">
        <v>44658</v>
      </c>
      <c r="C2766" s="96">
        <v>534.67690470000002</v>
      </c>
      <c r="D2766" s="96">
        <v>163.80147582000001</v>
      </c>
      <c r="E2766" s="96">
        <v>279.73495802000002</v>
      </c>
      <c r="F2766" s="96">
        <v>250.93977206</v>
      </c>
      <c r="G2766" s="49"/>
      <c r="H2766" s="97">
        <v>163.80147582000001</v>
      </c>
      <c r="I2766" s="98">
        <v>3780108.42</v>
      </c>
    </row>
    <row r="2767" spans="2:9" ht="15.95" customHeight="1" x14ac:dyDescent="0.2">
      <c r="B2767" s="95">
        <v>44659</v>
      </c>
      <c r="C2767" s="96">
        <v>533.84347547000004</v>
      </c>
      <c r="D2767" s="96">
        <v>163.54614977</v>
      </c>
      <c r="E2767" s="96">
        <v>280.08196557999997</v>
      </c>
      <c r="F2767" s="96">
        <v>251.04953140000001</v>
      </c>
      <c r="G2767" s="49"/>
      <c r="H2767" s="97">
        <v>163.54614977</v>
      </c>
      <c r="I2767" s="98">
        <v>2998711.99</v>
      </c>
    </row>
    <row r="2768" spans="2:9" ht="15.95" customHeight="1" x14ac:dyDescent="0.2">
      <c r="B2768" s="95">
        <v>44662</v>
      </c>
      <c r="C2768" s="96">
        <v>535.57444386999998</v>
      </c>
      <c r="D2768" s="96">
        <v>164.07644232000001</v>
      </c>
      <c r="E2768" s="96">
        <v>279.95732206000002</v>
      </c>
      <c r="F2768" s="96">
        <v>251.15933867999999</v>
      </c>
      <c r="G2768" s="49"/>
      <c r="H2768" s="97">
        <v>164.07644232000001</v>
      </c>
      <c r="I2768" s="98">
        <v>3882787.63</v>
      </c>
    </row>
    <row r="2769" spans="2:9" ht="15.95" customHeight="1" x14ac:dyDescent="0.2">
      <c r="B2769" s="95">
        <v>44663</v>
      </c>
      <c r="C2769" s="96">
        <v>533.68320061999998</v>
      </c>
      <c r="D2769" s="96">
        <v>163.49704861000001</v>
      </c>
      <c r="E2769" s="96">
        <v>280.09592565000003</v>
      </c>
      <c r="F2769" s="96">
        <v>251.2691939</v>
      </c>
      <c r="G2769" s="49"/>
      <c r="H2769" s="97">
        <v>163.49704861000001</v>
      </c>
      <c r="I2769" s="98">
        <v>3449503.91</v>
      </c>
    </row>
    <row r="2770" spans="2:9" ht="15.95" customHeight="1" x14ac:dyDescent="0.2">
      <c r="B2770" s="95">
        <v>44664</v>
      </c>
      <c r="C2770" s="96">
        <v>526.76691427000003</v>
      </c>
      <c r="D2770" s="96">
        <v>161.37820282000001</v>
      </c>
      <c r="E2770" s="96">
        <v>279.55945994000001</v>
      </c>
      <c r="F2770" s="96">
        <v>251.37909705999999</v>
      </c>
      <c r="G2770" s="49"/>
      <c r="H2770" s="97">
        <v>161.37820282000001</v>
      </c>
      <c r="I2770" s="98">
        <v>5346668.33</v>
      </c>
    </row>
    <row r="2771" spans="2:9" ht="15.95" customHeight="1" x14ac:dyDescent="0.2">
      <c r="B2771" s="95">
        <v>44665</v>
      </c>
      <c r="C2771" s="96">
        <v>528.57190400000002</v>
      </c>
      <c r="D2771" s="96">
        <v>161.93117225</v>
      </c>
      <c r="E2771" s="96">
        <v>280.05903117000003</v>
      </c>
      <c r="F2771" s="96">
        <v>251.48904855000001</v>
      </c>
      <c r="G2771" s="49"/>
      <c r="H2771" s="97">
        <v>161.93117225</v>
      </c>
      <c r="I2771" s="98">
        <v>4929944.3099999996</v>
      </c>
    </row>
    <row r="2772" spans="2:9" ht="15.95" customHeight="1" x14ac:dyDescent="0.2">
      <c r="B2772" s="95">
        <v>44669</v>
      </c>
      <c r="C2772" s="96">
        <v>528.60413596000001</v>
      </c>
      <c r="D2772" s="96">
        <v>161.94104669999999</v>
      </c>
      <c r="E2772" s="96">
        <v>279.39193905000002</v>
      </c>
      <c r="F2772" s="96">
        <v>251.59904797999999</v>
      </c>
      <c r="G2772" s="49"/>
      <c r="H2772" s="97">
        <v>161.94104669999999</v>
      </c>
      <c r="I2772" s="98">
        <v>4770472.1100000003</v>
      </c>
    </row>
    <row r="2773" spans="2:9" ht="15.95" customHeight="1" x14ac:dyDescent="0.2">
      <c r="B2773" s="95">
        <v>44670</v>
      </c>
      <c r="C2773" s="96">
        <v>524.38174927</v>
      </c>
      <c r="D2773" s="96">
        <v>160.64749322</v>
      </c>
      <c r="E2773" s="96">
        <v>279.73794945999998</v>
      </c>
      <c r="F2773" s="96">
        <v>251.70909535000001</v>
      </c>
      <c r="G2773" s="49"/>
      <c r="H2773" s="97">
        <v>160.64749322</v>
      </c>
      <c r="I2773" s="98">
        <v>5194007.33</v>
      </c>
    </row>
    <row r="2774" spans="2:9" ht="15.95" customHeight="1" x14ac:dyDescent="0.2">
      <c r="B2774" s="95">
        <v>44671</v>
      </c>
      <c r="C2774" s="96">
        <v>524.86522865999996</v>
      </c>
      <c r="D2774" s="96">
        <v>160.79561003000001</v>
      </c>
      <c r="E2774" s="96">
        <v>280.02014238999999</v>
      </c>
      <c r="F2774" s="96">
        <v>251.81919105</v>
      </c>
      <c r="G2774" s="49"/>
      <c r="H2774" s="97">
        <v>160.79561003000001</v>
      </c>
      <c r="I2774" s="98">
        <v>4096108.65</v>
      </c>
    </row>
    <row r="2775" spans="2:9" ht="15.95" customHeight="1" x14ac:dyDescent="0.2">
      <c r="B2775" s="95">
        <v>44673</v>
      </c>
      <c r="C2775" s="96">
        <v>525.38094001000002</v>
      </c>
      <c r="D2775" s="96">
        <v>160.95360128999999</v>
      </c>
      <c r="E2775" s="96">
        <v>280.22754921000001</v>
      </c>
      <c r="F2775" s="96">
        <v>251.92933468000001</v>
      </c>
      <c r="G2775" s="49"/>
      <c r="H2775" s="97">
        <v>160.95360128999999</v>
      </c>
      <c r="I2775" s="98">
        <v>2955255.86</v>
      </c>
    </row>
    <row r="2776" spans="2:9" ht="15.95" customHeight="1" x14ac:dyDescent="0.2">
      <c r="B2776" s="95">
        <v>44676</v>
      </c>
      <c r="C2776" s="96">
        <v>525.02638846000002</v>
      </c>
      <c r="D2776" s="96">
        <v>160.8449823</v>
      </c>
      <c r="E2776" s="96">
        <v>279.73096943000002</v>
      </c>
      <c r="F2776" s="96">
        <v>252.03952665</v>
      </c>
      <c r="G2776" s="49"/>
      <c r="H2776" s="97">
        <v>160.8449823</v>
      </c>
      <c r="I2776" s="98">
        <v>5449876.2000000002</v>
      </c>
    </row>
    <row r="2777" spans="2:9" ht="15.95" customHeight="1" x14ac:dyDescent="0.2">
      <c r="B2777" s="95">
        <v>44677</v>
      </c>
      <c r="C2777" s="96">
        <v>525.05862042000001</v>
      </c>
      <c r="D2777" s="96">
        <v>160.85485675000001</v>
      </c>
      <c r="E2777" s="96">
        <v>279.39991623999998</v>
      </c>
      <c r="F2777" s="96">
        <v>252.14976694000001</v>
      </c>
      <c r="G2777" s="49"/>
      <c r="H2777" s="97">
        <v>160.85485675000001</v>
      </c>
      <c r="I2777" s="98">
        <v>4333875.1100000003</v>
      </c>
    </row>
    <row r="2778" spans="2:9" ht="15.95" customHeight="1" x14ac:dyDescent="0.2">
      <c r="B2778" s="95">
        <v>44678</v>
      </c>
      <c r="C2778" s="96">
        <v>525.73549157000002</v>
      </c>
      <c r="D2778" s="96">
        <v>161.06222029</v>
      </c>
      <c r="E2778" s="96">
        <v>279.32114152999998</v>
      </c>
      <c r="F2778" s="96">
        <v>252.26005516999999</v>
      </c>
      <c r="G2778" s="49"/>
      <c r="H2778" s="97">
        <v>161.06222029</v>
      </c>
      <c r="I2778" s="98">
        <v>3793579.9</v>
      </c>
    </row>
    <row r="2779" spans="2:9" ht="15.95" customHeight="1" x14ac:dyDescent="0.2">
      <c r="B2779" s="95">
        <v>44679</v>
      </c>
      <c r="C2779" s="96">
        <v>526.34789880000005</v>
      </c>
      <c r="D2779" s="96">
        <v>161.24983491</v>
      </c>
      <c r="E2779" s="96">
        <v>279.68310631999998</v>
      </c>
      <c r="F2779" s="96">
        <v>252.37039171999999</v>
      </c>
      <c r="G2779" s="49"/>
      <c r="H2779" s="97">
        <v>161.24983491</v>
      </c>
      <c r="I2779" s="98">
        <v>3858175.94</v>
      </c>
    </row>
    <row r="2780" spans="2:9" ht="15.95" customHeight="1" x14ac:dyDescent="0.2">
      <c r="B2780" s="95">
        <v>44680</v>
      </c>
      <c r="C2780" s="96">
        <v>528.66859987999999</v>
      </c>
      <c r="D2780" s="96">
        <v>161.96079560999999</v>
      </c>
      <c r="E2780" s="96">
        <v>280.50375924999997</v>
      </c>
      <c r="F2780" s="96">
        <v>252.48077660000001</v>
      </c>
      <c r="G2780" s="49"/>
      <c r="H2780" s="97">
        <v>161.96079560999999</v>
      </c>
      <c r="I2780" s="98">
        <v>4652764.25</v>
      </c>
    </row>
    <row r="2781" spans="2:9" ht="15.95" customHeight="1" x14ac:dyDescent="0.2">
      <c r="B2781" s="95">
        <v>44683</v>
      </c>
      <c r="C2781" s="96">
        <v>526.94877199999996</v>
      </c>
      <c r="D2781" s="96">
        <v>160.35125959000001</v>
      </c>
      <c r="E2781" s="96">
        <v>279.01800850000001</v>
      </c>
      <c r="F2781" s="96">
        <v>252.59120981000001</v>
      </c>
      <c r="G2781" s="49"/>
      <c r="H2781" s="97">
        <v>160.35125959000001</v>
      </c>
      <c r="I2781" s="98">
        <v>4899562.83</v>
      </c>
    </row>
    <row r="2782" spans="2:9" ht="15.95" customHeight="1" x14ac:dyDescent="0.2">
      <c r="B2782" s="95">
        <v>44684</v>
      </c>
      <c r="C2782" s="96">
        <v>525.84548618999997</v>
      </c>
      <c r="D2782" s="96">
        <v>160.01552816</v>
      </c>
      <c r="E2782" s="96">
        <v>278.69194105000003</v>
      </c>
      <c r="F2782" s="96">
        <v>252.70169134</v>
      </c>
      <c r="G2782" s="49"/>
      <c r="H2782" s="97">
        <v>160.01552816</v>
      </c>
      <c r="I2782" s="98">
        <v>5836181.9699999997</v>
      </c>
    </row>
    <row r="2783" spans="2:9" ht="15.95" customHeight="1" x14ac:dyDescent="0.2">
      <c r="B2783" s="95">
        <v>44685</v>
      </c>
      <c r="C2783" s="96">
        <v>525.52099037000005</v>
      </c>
      <c r="D2783" s="96">
        <v>159.91678361999999</v>
      </c>
      <c r="E2783" s="96">
        <v>277.99593163999998</v>
      </c>
      <c r="F2783" s="96">
        <v>252.81222120000001</v>
      </c>
      <c r="G2783" s="49"/>
      <c r="H2783" s="97">
        <v>159.91678361999999</v>
      </c>
      <c r="I2783" s="98">
        <v>4615516.37</v>
      </c>
    </row>
    <row r="2784" spans="2:9" ht="15.95" customHeight="1" x14ac:dyDescent="0.2">
      <c r="B2784" s="95">
        <v>44686</v>
      </c>
      <c r="C2784" s="96">
        <v>525.68323827999996</v>
      </c>
      <c r="D2784" s="96">
        <v>159.96615589000001</v>
      </c>
      <c r="E2784" s="96">
        <v>277.45248588999999</v>
      </c>
      <c r="F2784" s="96">
        <v>252.93174876</v>
      </c>
      <c r="G2784" s="49"/>
      <c r="H2784" s="97">
        <v>159.96615589000001</v>
      </c>
      <c r="I2784" s="98">
        <v>4434470.92</v>
      </c>
    </row>
    <row r="2785" spans="2:9" ht="15.95" customHeight="1" x14ac:dyDescent="0.2">
      <c r="B2785" s="95">
        <v>44687</v>
      </c>
      <c r="C2785" s="96">
        <v>525.13159538000002</v>
      </c>
      <c r="D2785" s="96">
        <v>159.79829017</v>
      </c>
      <c r="E2785" s="96">
        <v>277.14336995999997</v>
      </c>
      <c r="F2785" s="96">
        <v>253.05133308000001</v>
      </c>
      <c r="G2785" s="49"/>
      <c r="H2785" s="97">
        <v>159.79829017</v>
      </c>
      <c r="I2785" s="98">
        <v>4011618.56</v>
      </c>
    </row>
    <row r="2786" spans="2:9" ht="15.95" customHeight="1" x14ac:dyDescent="0.2">
      <c r="B2786" s="95">
        <v>44690</v>
      </c>
      <c r="C2786" s="96">
        <v>524.83954913000002</v>
      </c>
      <c r="D2786" s="96">
        <v>159.70942008</v>
      </c>
      <c r="E2786" s="96">
        <v>276.19009632000001</v>
      </c>
      <c r="F2786" s="96">
        <v>253.17097378</v>
      </c>
      <c r="G2786" s="49"/>
      <c r="H2786" s="97">
        <v>159.70942008</v>
      </c>
      <c r="I2786" s="98">
        <v>4360441.72</v>
      </c>
    </row>
    <row r="2787" spans="2:9" ht="15.95" customHeight="1" x14ac:dyDescent="0.2">
      <c r="B2787" s="95">
        <v>44691</v>
      </c>
      <c r="C2787" s="96">
        <v>525.68323827999996</v>
      </c>
      <c r="D2787" s="96">
        <v>159.96615589000001</v>
      </c>
      <c r="E2787" s="96">
        <v>276.02257543000002</v>
      </c>
      <c r="F2787" s="96">
        <v>253.29067087000001</v>
      </c>
      <c r="G2787" s="49"/>
      <c r="H2787" s="97">
        <v>159.96615589000001</v>
      </c>
      <c r="I2787" s="98">
        <v>3113456.32</v>
      </c>
    </row>
    <row r="2788" spans="2:9" ht="15.95" customHeight="1" x14ac:dyDescent="0.2">
      <c r="B2788" s="95">
        <v>44692</v>
      </c>
      <c r="C2788" s="96">
        <v>528.11695698000005</v>
      </c>
      <c r="D2788" s="96">
        <v>160.70673994000001</v>
      </c>
      <c r="E2788" s="96">
        <v>275.59779032</v>
      </c>
      <c r="F2788" s="96">
        <v>253.41042471</v>
      </c>
      <c r="G2788" s="49"/>
      <c r="H2788" s="97">
        <v>160.70673994000001</v>
      </c>
      <c r="I2788" s="98">
        <v>3436812.09</v>
      </c>
    </row>
    <row r="2789" spans="2:9" ht="15.95" customHeight="1" x14ac:dyDescent="0.2">
      <c r="B2789" s="95">
        <v>44693</v>
      </c>
      <c r="C2789" s="96">
        <v>526.39712910000003</v>
      </c>
      <c r="D2789" s="96">
        <v>160.18339388000001</v>
      </c>
      <c r="E2789" s="96">
        <v>274.79309175999998</v>
      </c>
      <c r="F2789" s="96">
        <v>253.53023532</v>
      </c>
      <c r="G2789" s="49"/>
      <c r="H2789" s="97">
        <v>160.18339388000001</v>
      </c>
      <c r="I2789" s="98">
        <v>3115932.27</v>
      </c>
    </row>
    <row r="2790" spans="2:9" ht="15.95" customHeight="1" x14ac:dyDescent="0.2">
      <c r="B2790" s="95">
        <v>44694</v>
      </c>
      <c r="C2790" s="96">
        <v>530.09638152000002</v>
      </c>
      <c r="D2790" s="96">
        <v>161.30908163999999</v>
      </c>
      <c r="E2790" s="96">
        <v>276.39650598999998</v>
      </c>
      <c r="F2790" s="96">
        <v>253.65010230999999</v>
      </c>
      <c r="G2790" s="49"/>
      <c r="H2790" s="97">
        <v>161.30908163999999</v>
      </c>
      <c r="I2790" s="98">
        <v>3585810</v>
      </c>
    </row>
    <row r="2791" spans="2:9" ht="15.95" customHeight="1" x14ac:dyDescent="0.2">
      <c r="B2791" s="95">
        <v>44697</v>
      </c>
      <c r="C2791" s="96">
        <v>529.22024279000004</v>
      </c>
      <c r="D2791" s="96">
        <v>161.04247137999999</v>
      </c>
      <c r="E2791" s="96">
        <v>276.07342999000002</v>
      </c>
      <c r="F2791" s="96">
        <v>253.77002605999999</v>
      </c>
      <c r="G2791" s="49"/>
      <c r="H2791" s="97">
        <v>161.04247137999999</v>
      </c>
      <c r="I2791" s="98">
        <v>4579629.07</v>
      </c>
    </row>
    <row r="2792" spans="2:9" ht="15.95" customHeight="1" x14ac:dyDescent="0.2">
      <c r="B2792" s="95">
        <v>44698</v>
      </c>
      <c r="C2792" s="96">
        <v>528.60370072000001</v>
      </c>
      <c r="D2792" s="96">
        <v>160.85485675000001</v>
      </c>
      <c r="E2792" s="96">
        <v>276.87015136999997</v>
      </c>
      <c r="F2792" s="96">
        <v>253.89000658</v>
      </c>
      <c r="G2792" s="49"/>
      <c r="H2792" s="97">
        <v>160.85485675000001</v>
      </c>
      <c r="I2792" s="98">
        <v>4750724.5999999996</v>
      </c>
    </row>
    <row r="2793" spans="2:9" ht="15.95" customHeight="1" x14ac:dyDescent="0.2">
      <c r="B2793" s="95">
        <v>44699</v>
      </c>
      <c r="C2793" s="96">
        <v>528.27920488999996</v>
      </c>
      <c r="D2793" s="96">
        <v>160.75611221</v>
      </c>
      <c r="E2793" s="96">
        <v>276.95391181000002</v>
      </c>
      <c r="F2793" s="96">
        <v>254.01004384999999</v>
      </c>
      <c r="G2793" s="49"/>
      <c r="H2793" s="97">
        <v>160.75611221</v>
      </c>
      <c r="I2793" s="98">
        <v>3684159.04</v>
      </c>
    </row>
    <row r="2794" spans="2:9" ht="15.95" customHeight="1" x14ac:dyDescent="0.2">
      <c r="B2794" s="95">
        <v>44700</v>
      </c>
      <c r="C2794" s="96">
        <v>527.07857033000005</v>
      </c>
      <c r="D2794" s="96">
        <v>160.39075740999999</v>
      </c>
      <c r="E2794" s="96">
        <v>277.12342699999999</v>
      </c>
      <c r="F2794" s="96">
        <v>254.13013789999999</v>
      </c>
      <c r="G2794" s="49"/>
      <c r="H2794" s="97">
        <v>160.39075740999999</v>
      </c>
      <c r="I2794" s="98">
        <v>3548156.61</v>
      </c>
    </row>
    <row r="2795" spans="2:9" ht="15.95" customHeight="1" x14ac:dyDescent="0.2">
      <c r="B2795" s="95">
        <v>44701</v>
      </c>
      <c r="C2795" s="96">
        <v>528.27920488999996</v>
      </c>
      <c r="D2795" s="96">
        <v>160.75611221</v>
      </c>
      <c r="E2795" s="96">
        <v>277.66288415000002</v>
      </c>
      <c r="F2795" s="96">
        <v>254.2502887</v>
      </c>
      <c r="G2795" s="49"/>
      <c r="H2795" s="97">
        <v>160.75611221</v>
      </c>
      <c r="I2795" s="98">
        <v>3905331.16</v>
      </c>
    </row>
    <row r="2796" spans="2:9" ht="15.95" customHeight="1" x14ac:dyDescent="0.2">
      <c r="B2796" s="95">
        <v>44704</v>
      </c>
      <c r="C2796" s="96">
        <v>527.30571741000006</v>
      </c>
      <c r="D2796" s="96">
        <v>160.45987858999999</v>
      </c>
      <c r="E2796" s="96">
        <v>278.14151527000001</v>
      </c>
      <c r="F2796" s="96">
        <v>254.37049626000001</v>
      </c>
      <c r="G2796" s="49"/>
      <c r="H2796" s="97">
        <v>160.45987858999999</v>
      </c>
      <c r="I2796" s="98">
        <v>6446242.5899999999</v>
      </c>
    </row>
    <row r="2797" spans="2:9" ht="15.95" customHeight="1" x14ac:dyDescent="0.2">
      <c r="B2797" s="95">
        <v>44705</v>
      </c>
      <c r="C2797" s="96">
        <v>526.00773411</v>
      </c>
      <c r="D2797" s="96">
        <v>160.06490042999999</v>
      </c>
      <c r="E2797" s="96">
        <v>278.3140219</v>
      </c>
      <c r="F2797" s="96">
        <v>254.49076059000001</v>
      </c>
      <c r="G2797" s="49"/>
      <c r="H2797" s="97">
        <v>160.06490042999999</v>
      </c>
      <c r="I2797" s="98">
        <v>5654577.5199999996</v>
      </c>
    </row>
    <row r="2798" spans="2:9" ht="15.95" customHeight="1" x14ac:dyDescent="0.2">
      <c r="B2798" s="95">
        <v>44706</v>
      </c>
      <c r="C2798" s="96">
        <v>526.04018369000005</v>
      </c>
      <c r="D2798" s="96">
        <v>160.07477488000001</v>
      </c>
      <c r="E2798" s="96">
        <v>278.52142871000001</v>
      </c>
      <c r="F2798" s="96">
        <v>254.61108168999999</v>
      </c>
      <c r="G2798" s="49"/>
      <c r="H2798" s="97">
        <v>160.07477488000001</v>
      </c>
      <c r="I2798" s="98">
        <v>3837259.25</v>
      </c>
    </row>
    <row r="2799" spans="2:9" ht="15.95" customHeight="1" x14ac:dyDescent="0.2">
      <c r="B2799" s="95">
        <v>44707</v>
      </c>
      <c r="C2799" s="96">
        <v>531.36191524000003</v>
      </c>
      <c r="D2799" s="96">
        <v>161.69418535</v>
      </c>
      <c r="E2799" s="96">
        <v>278.77171290000001</v>
      </c>
      <c r="F2799" s="96">
        <v>254.73145993</v>
      </c>
      <c r="G2799" s="49"/>
      <c r="H2799" s="97">
        <v>161.69418535</v>
      </c>
      <c r="I2799" s="98">
        <v>5473682.8499999996</v>
      </c>
    </row>
    <row r="2800" spans="2:9" ht="15.95" customHeight="1" x14ac:dyDescent="0.2">
      <c r="B2800" s="95">
        <v>44708</v>
      </c>
      <c r="C2800" s="96">
        <v>535.77505846999998</v>
      </c>
      <c r="D2800" s="96">
        <v>163.0371111</v>
      </c>
      <c r="E2800" s="96">
        <v>279.85162435000001</v>
      </c>
      <c r="F2800" s="96">
        <v>254.85189492999999</v>
      </c>
      <c r="G2800" s="49"/>
      <c r="H2800" s="97">
        <v>163.0371111</v>
      </c>
      <c r="I2800" s="98">
        <v>3698511.22</v>
      </c>
    </row>
    <row r="2801" spans="2:9" ht="15.95" customHeight="1" x14ac:dyDescent="0.2">
      <c r="B2801" s="95">
        <v>44711</v>
      </c>
      <c r="C2801" s="96">
        <v>533.30889019000006</v>
      </c>
      <c r="D2801" s="96">
        <v>162.28665258999999</v>
      </c>
      <c r="E2801" s="96">
        <v>280.45988473</v>
      </c>
      <c r="F2801" s="96">
        <v>254.97238708</v>
      </c>
      <c r="G2801" s="49"/>
      <c r="H2801" s="97">
        <v>162.28665258999999</v>
      </c>
      <c r="I2801" s="98">
        <v>4753999.84</v>
      </c>
    </row>
    <row r="2802" spans="2:9" ht="15.95" customHeight="1" x14ac:dyDescent="0.2">
      <c r="B2802" s="95">
        <v>44712</v>
      </c>
      <c r="C2802" s="96">
        <v>535.74260889000004</v>
      </c>
      <c r="D2802" s="96">
        <v>163.02723664999999</v>
      </c>
      <c r="E2802" s="96">
        <v>281.24065173999998</v>
      </c>
      <c r="F2802" s="96">
        <v>255.09293599</v>
      </c>
      <c r="G2802" s="49"/>
      <c r="H2802" s="97">
        <v>163.02723664999999</v>
      </c>
      <c r="I2802" s="98">
        <v>3861467.32</v>
      </c>
    </row>
    <row r="2803" spans="2:9" ht="15.95" customHeight="1" x14ac:dyDescent="0.2">
      <c r="B2803" s="95">
        <v>44713</v>
      </c>
      <c r="C2803" s="96">
        <v>531.13652913999999</v>
      </c>
      <c r="D2803" s="96">
        <v>160.54874867999999</v>
      </c>
      <c r="E2803" s="96">
        <v>281.5029017</v>
      </c>
      <c r="F2803" s="96">
        <v>255.21354205</v>
      </c>
      <c r="G2803" s="49"/>
      <c r="H2803" s="97">
        <v>160.54874867999999</v>
      </c>
      <c r="I2803" s="98">
        <v>7087162.6600000001</v>
      </c>
    </row>
    <row r="2804" spans="2:9" ht="15.95" customHeight="1" x14ac:dyDescent="0.2">
      <c r="B2804" s="95">
        <v>44714</v>
      </c>
      <c r="C2804" s="96">
        <v>529.43783307000001</v>
      </c>
      <c r="D2804" s="96">
        <v>160.03527706</v>
      </c>
      <c r="E2804" s="96">
        <v>281.81899766999999</v>
      </c>
      <c r="F2804" s="96">
        <v>255.33420487000001</v>
      </c>
      <c r="G2804" s="49"/>
      <c r="H2804" s="97">
        <v>160.03527706</v>
      </c>
      <c r="I2804" s="98">
        <v>5325090.4000000004</v>
      </c>
    </row>
    <row r="2805" spans="2:9" ht="15.95" customHeight="1" x14ac:dyDescent="0.2">
      <c r="B2805" s="95">
        <v>44715</v>
      </c>
      <c r="C2805" s="96">
        <v>532.05121165000003</v>
      </c>
      <c r="D2805" s="96">
        <v>160.82523338999999</v>
      </c>
      <c r="E2805" s="96">
        <v>282.21885408000003</v>
      </c>
      <c r="F2805" s="96">
        <v>255.45492483999999</v>
      </c>
      <c r="G2805" s="49"/>
      <c r="H2805" s="97">
        <v>160.82523338999999</v>
      </c>
      <c r="I2805" s="98">
        <v>5041404.75</v>
      </c>
    </row>
    <row r="2806" spans="2:9" ht="15.95" customHeight="1" x14ac:dyDescent="0.2">
      <c r="B2806" s="95">
        <v>44718</v>
      </c>
      <c r="C2806" s="96">
        <v>530.51585173000001</v>
      </c>
      <c r="D2806" s="96">
        <v>160.36113405</v>
      </c>
      <c r="E2806" s="96">
        <v>282.12213071000002</v>
      </c>
      <c r="F2806" s="96">
        <v>255.57570195</v>
      </c>
      <c r="G2806" s="49"/>
      <c r="H2806" s="97">
        <v>160.36113405</v>
      </c>
      <c r="I2806" s="98">
        <v>5176416.9000000004</v>
      </c>
    </row>
    <row r="2807" spans="2:9" ht="15.95" customHeight="1" x14ac:dyDescent="0.2">
      <c r="B2807" s="95">
        <v>44719</v>
      </c>
      <c r="C2807" s="96">
        <v>530.67918788999998</v>
      </c>
      <c r="D2807" s="96">
        <v>160.41050632</v>
      </c>
      <c r="E2807" s="96">
        <v>281.68139122000002</v>
      </c>
      <c r="F2807" s="96">
        <v>255.69653621</v>
      </c>
      <c r="G2807" s="49"/>
      <c r="H2807" s="97">
        <v>160.41050632</v>
      </c>
      <c r="I2807" s="98">
        <v>4343427.22</v>
      </c>
    </row>
    <row r="2808" spans="2:9" ht="15.95" customHeight="1" x14ac:dyDescent="0.2">
      <c r="B2808" s="95">
        <v>44720</v>
      </c>
      <c r="C2808" s="96">
        <v>530.2871811</v>
      </c>
      <c r="D2808" s="96">
        <v>160.29201287000001</v>
      </c>
      <c r="E2808" s="96">
        <v>281.47498155</v>
      </c>
      <c r="F2808" s="96">
        <v>255.81742761999999</v>
      </c>
      <c r="G2808" s="49"/>
      <c r="H2808" s="97">
        <v>160.29201287000001</v>
      </c>
      <c r="I2808" s="98">
        <v>4261908.32</v>
      </c>
    </row>
    <row r="2809" spans="2:9" ht="15.95" customHeight="1" x14ac:dyDescent="0.2">
      <c r="B2809" s="95">
        <v>44721</v>
      </c>
      <c r="C2809" s="96">
        <v>528.22914547000005</v>
      </c>
      <c r="D2809" s="96">
        <v>159.66992225999999</v>
      </c>
      <c r="E2809" s="96">
        <v>280.97541032999999</v>
      </c>
      <c r="F2809" s="96">
        <v>255.93837617</v>
      </c>
      <c r="G2809" s="49"/>
      <c r="H2809" s="97">
        <v>159.66992225999999</v>
      </c>
      <c r="I2809" s="98">
        <v>5546364.1399999997</v>
      </c>
    </row>
    <row r="2810" spans="2:9" ht="15.95" customHeight="1" x14ac:dyDescent="0.2">
      <c r="B2810" s="95">
        <v>44722</v>
      </c>
      <c r="C2810" s="96">
        <v>532.50855290000004</v>
      </c>
      <c r="D2810" s="96">
        <v>160.96347574999999</v>
      </c>
      <c r="E2810" s="96">
        <v>280.56159384</v>
      </c>
      <c r="F2810" s="96">
        <v>256.05938186999998</v>
      </c>
      <c r="G2810" s="49"/>
      <c r="H2810" s="97">
        <v>160.96347574999999</v>
      </c>
      <c r="I2810" s="98">
        <v>4939591.3</v>
      </c>
    </row>
    <row r="2811" spans="2:9" ht="15.95" customHeight="1" x14ac:dyDescent="0.2">
      <c r="B2811" s="95">
        <v>44725</v>
      </c>
      <c r="C2811" s="96">
        <v>529.20916244</v>
      </c>
      <c r="D2811" s="96">
        <v>159.96615589000001</v>
      </c>
      <c r="E2811" s="96">
        <v>279.45475938999999</v>
      </c>
      <c r="F2811" s="96">
        <v>256.18044472000003</v>
      </c>
      <c r="G2811" s="49"/>
      <c r="H2811" s="97">
        <v>159.96615589000001</v>
      </c>
      <c r="I2811" s="98">
        <v>7714409.3300000001</v>
      </c>
    </row>
    <row r="2812" spans="2:9" ht="15.95" customHeight="1" x14ac:dyDescent="0.2">
      <c r="B2812" s="95">
        <v>44726</v>
      </c>
      <c r="C2812" s="96">
        <v>532.83522521999998</v>
      </c>
      <c r="D2812" s="96">
        <v>161.06222029</v>
      </c>
      <c r="E2812" s="96">
        <v>279.32812157000001</v>
      </c>
      <c r="F2812" s="96">
        <v>256.30156470999998</v>
      </c>
      <c r="G2812" s="49"/>
      <c r="H2812" s="97">
        <v>161.06222029</v>
      </c>
      <c r="I2812" s="98">
        <v>5563908.8899999997</v>
      </c>
    </row>
    <row r="2813" spans="2:9" ht="15.95" customHeight="1" x14ac:dyDescent="0.2">
      <c r="B2813" s="95">
        <v>44727</v>
      </c>
      <c r="C2813" s="96">
        <v>533.71724048999999</v>
      </c>
      <c r="D2813" s="96">
        <v>161.32883054999999</v>
      </c>
      <c r="E2813" s="96">
        <v>279.63823465000002</v>
      </c>
      <c r="F2813" s="96">
        <v>256.42274223999999</v>
      </c>
      <c r="G2813" s="49"/>
      <c r="H2813" s="97">
        <v>161.32883054999999</v>
      </c>
      <c r="I2813" s="98">
        <v>5467915.3600000003</v>
      </c>
    </row>
    <row r="2814" spans="2:9" ht="15.95" customHeight="1" x14ac:dyDescent="0.2">
      <c r="B2814" s="95">
        <v>44729</v>
      </c>
      <c r="C2814" s="96">
        <v>512.58154122999997</v>
      </c>
      <c r="D2814" s="96">
        <v>154.94005877000001</v>
      </c>
      <c r="E2814" s="96">
        <v>279.40290768</v>
      </c>
      <c r="F2814" s="96">
        <v>256.54848535000002</v>
      </c>
      <c r="G2814" s="49"/>
      <c r="H2814" s="97">
        <v>154.94005877000001</v>
      </c>
      <c r="I2814" s="98">
        <v>23139049.420000002</v>
      </c>
    </row>
    <row r="2815" spans="2:9" ht="15.95" customHeight="1" x14ac:dyDescent="0.2">
      <c r="B2815" s="95">
        <v>44732</v>
      </c>
      <c r="C2815" s="96">
        <v>528.55581778999999</v>
      </c>
      <c r="D2815" s="96">
        <v>159.76866680000001</v>
      </c>
      <c r="E2815" s="96">
        <v>280.32327543000002</v>
      </c>
      <c r="F2815" s="96">
        <v>256.67429020999998</v>
      </c>
      <c r="G2815" s="49"/>
      <c r="H2815" s="97">
        <v>159.76866680000001</v>
      </c>
      <c r="I2815" s="98">
        <v>8540417.2400000002</v>
      </c>
    </row>
    <row r="2816" spans="2:9" ht="15.95" customHeight="1" x14ac:dyDescent="0.2">
      <c r="B2816" s="95">
        <v>44733</v>
      </c>
      <c r="C2816" s="96">
        <v>531.69187208999995</v>
      </c>
      <c r="D2816" s="96">
        <v>160.71661438999999</v>
      </c>
      <c r="E2816" s="96">
        <v>280.50575354</v>
      </c>
      <c r="F2816" s="96">
        <v>256.80015681999998</v>
      </c>
      <c r="G2816" s="49"/>
      <c r="H2816" s="97">
        <v>160.71661438999999</v>
      </c>
      <c r="I2816" s="98">
        <v>4775070.62</v>
      </c>
    </row>
    <row r="2817" spans="2:9" ht="15.95" customHeight="1" x14ac:dyDescent="0.2">
      <c r="B2817" s="95">
        <v>44734</v>
      </c>
      <c r="C2817" s="96">
        <v>532.47588567000003</v>
      </c>
      <c r="D2817" s="96">
        <v>160.95360128999999</v>
      </c>
      <c r="E2817" s="96">
        <v>280.04108250000002</v>
      </c>
      <c r="F2817" s="96">
        <v>256.92608517000002</v>
      </c>
      <c r="G2817" s="49"/>
      <c r="H2817" s="97">
        <v>160.95360128999999</v>
      </c>
      <c r="I2817" s="98">
        <v>2991004.03</v>
      </c>
    </row>
    <row r="2818" spans="2:9" ht="15.95" customHeight="1" x14ac:dyDescent="0.2">
      <c r="B2818" s="95">
        <v>44735</v>
      </c>
      <c r="C2818" s="96">
        <v>530.61385342999995</v>
      </c>
      <c r="D2818" s="96">
        <v>160.39075740999999</v>
      </c>
      <c r="E2818" s="96">
        <v>279.46672517000002</v>
      </c>
      <c r="F2818" s="96">
        <v>257.05207528</v>
      </c>
      <c r="G2818" s="49"/>
      <c r="H2818" s="97">
        <v>160.39075740999999</v>
      </c>
      <c r="I2818" s="98">
        <v>3479657.02</v>
      </c>
    </row>
    <row r="2819" spans="2:9" ht="15.95" customHeight="1" x14ac:dyDescent="0.2">
      <c r="B2819" s="95">
        <v>44736</v>
      </c>
      <c r="C2819" s="96">
        <v>531.07119467999996</v>
      </c>
      <c r="D2819" s="96">
        <v>160.52899977000001</v>
      </c>
      <c r="E2819" s="96">
        <v>279.43780786999997</v>
      </c>
      <c r="F2819" s="96">
        <v>257.17812714000002</v>
      </c>
      <c r="G2819" s="49"/>
      <c r="H2819" s="97">
        <v>160.52899977000001</v>
      </c>
      <c r="I2819" s="98">
        <v>3846209.22</v>
      </c>
    </row>
    <row r="2820" spans="2:9" ht="15.95" customHeight="1" x14ac:dyDescent="0.2">
      <c r="B2820" s="95">
        <v>44739</v>
      </c>
      <c r="C2820" s="96">
        <v>531.82254102000002</v>
      </c>
      <c r="D2820" s="96">
        <v>160.75611221</v>
      </c>
      <c r="E2820" s="96">
        <v>279.25632689999998</v>
      </c>
      <c r="F2820" s="96">
        <v>257.30424074000001</v>
      </c>
      <c r="G2820" s="49"/>
      <c r="H2820" s="97">
        <v>160.75611221</v>
      </c>
      <c r="I2820" s="98">
        <v>4238581.24</v>
      </c>
    </row>
    <row r="2821" spans="2:9" ht="15.95" customHeight="1" x14ac:dyDescent="0.2">
      <c r="B2821" s="95">
        <v>44740</v>
      </c>
      <c r="C2821" s="96">
        <v>530.22184663999997</v>
      </c>
      <c r="D2821" s="96">
        <v>160.27226396</v>
      </c>
      <c r="E2821" s="96">
        <v>278.57427756999999</v>
      </c>
      <c r="F2821" s="96">
        <v>257.43041608999999</v>
      </c>
      <c r="G2821" s="49"/>
      <c r="H2821" s="97">
        <v>160.27226396</v>
      </c>
      <c r="I2821" s="98">
        <v>5546104.5499999998</v>
      </c>
    </row>
    <row r="2822" spans="2:9" ht="15.95" customHeight="1" x14ac:dyDescent="0.2">
      <c r="B2822" s="95">
        <v>44741</v>
      </c>
      <c r="C2822" s="96">
        <v>532.47588567000003</v>
      </c>
      <c r="D2822" s="96">
        <v>160.95360128999999</v>
      </c>
      <c r="E2822" s="96">
        <v>278.44265401000001</v>
      </c>
      <c r="F2822" s="96">
        <v>257.55665357999999</v>
      </c>
      <c r="G2822" s="49"/>
      <c r="H2822" s="97">
        <v>160.95360128999999</v>
      </c>
      <c r="I2822" s="98">
        <v>3481712.42</v>
      </c>
    </row>
    <row r="2823" spans="2:9" ht="15.95" customHeight="1" x14ac:dyDescent="0.2">
      <c r="B2823" s="95">
        <v>44742</v>
      </c>
      <c r="C2823" s="96">
        <v>537.11463263999997</v>
      </c>
      <c r="D2823" s="96">
        <v>162.35577377000001</v>
      </c>
      <c r="E2823" s="96">
        <v>278.76473285999998</v>
      </c>
      <c r="F2823" s="96">
        <v>257.68295281000002</v>
      </c>
      <c r="G2823" s="49"/>
      <c r="H2823" s="97">
        <v>162.35577377000001</v>
      </c>
      <c r="I2823" s="98">
        <v>4787129.49</v>
      </c>
    </row>
    <row r="2824" spans="2:9" ht="15.95" customHeight="1" x14ac:dyDescent="0.2">
      <c r="B2824" s="95">
        <v>44743</v>
      </c>
      <c r="C2824" s="96">
        <v>536.0145344</v>
      </c>
      <c r="D2824" s="96">
        <v>158.77134694</v>
      </c>
      <c r="E2824" s="96">
        <v>278.41573101</v>
      </c>
      <c r="F2824" s="96">
        <v>257.80931418</v>
      </c>
      <c r="G2824" s="49"/>
      <c r="H2824" s="97">
        <v>158.77134694</v>
      </c>
      <c r="I2824" s="98">
        <v>8288731.4299999997</v>
      </c>
    </row>
    <row r="2825" spans="2:9" ht="15.95" customHeight="1" x14ac:dyDescent="0.2">
      <c r="B2825" s="95">
        <v>44746</v>
      </c>
      <c r="C2825" s="96">
        <v>538.04804933000003</v>
      </c>
      <c r="D2825" s="96">
        <v>159.37368864000001</v>
      </c>
      <c r="E2825" s="96">
        <v>278.54336597000002</v>
      </c>
      <c r="F2825" s="96">
        <v>257.93573730000003</v>
      </c>
      <c r="G2825" s="49"/>
      <c r="H2825" s="97">
        <v>159.37368864000001</v>
      </c>
      <c r="I2825" s="98">
        <v>6320220.9800000004</v>
      </c>
    </row>
    <row r="2826" spans="2:9" ht="15.95" customHeight="1" x14ac:dyDescent="0.2">
      <c r="B2826" s="95">
        <v>44747</v>
      </c>
      <c r="C2826" s="96">
        <v>539.68152854000004</v>
      </c>
      <c r="D2826" s="96">
        <v>159.85753689000001</v>
      </c>
      <c r="E2826" s="96">
        <v>277.58610374</v>
      </c>
      <c r="F2826" s="96">
        <v>258.06222255</v>
      </c>
      <c r="G2826" s="49"/>
      <c r="H2826" s="97">
        <v>159.85753689000001</v>
      </c>
      <c r="I2826" s="98">
        <v>5040832.63</v>
      </c>
    </row>
    <row r="2827" spans="2:9" ht="15.95" customHeight="1" x14ac:dyDescent="0.2">
      <c r="B2827" s="95">
        <v>44748</v>
      </c>
      <c r="C2827" s="96">
        <v>538.78144815999997</v>
      </c>
      <c r="D2827" s="96">
        <v>159.59092663000001</v>
      </c>
      <c r="E2827" s="96">
        <v>278.0677263</v>
      </c>
      <c r="F2827" s="96">
        <v>258.18876992999998</v>
      </c>
      <c r="G2827" s="49"/>
      <c r="H2827" s="97">
        <v>159.59092663000001</v>
      </c>
      <c r="I2827" s="98">
        <v>4326907.87</v>
      </c>
    </row>
    <row r="2828" spans="2:9" ht="15.95" customHeight="1" x14ac:dyDescent="0.2">
      <c r="B2828" s="95">
        <v>44749</v>
      </c>
      <c r="C2828" s="96">
        <v>539.71486485000003</v>
      </c>
      <c r="D2828" s="96">
        <v>159.86741135</v>
      </c>
      <c r="E2828" s="96">
        <v>278.46259696999999</v>
      </c>
      <c r="F2828" s="96">
        <v>258.31537906</v>
      </c>
      <c r="G2828" s="49"/>
      <c r="H2828" s="97">
        <v>159.86741135</v>
      </c>
      <c r="I2828" s="98">
        <v>3884431.21</v>
      </c>
    </row>
    <row r="2829" spans="2:9" ht="15.95" customHeight="1" x14ac:dyDescent="0.2">
      <c r="B2829" s="95">
        <v>44750</v>
      </c>
      <c r="C2829" s="96">
        <v>540.04822795999996</v>
      </c>
      <c r="D2829" s="96">
        <v>159.96615589000001</v>
      </c>
      <c r="E2829" s="96">
        <v>278.40476238000002</v>
      </c>
      <c r="F2829" s="96">
        <v>258.44205032000002</v>
      </c>
      <c r="G2829" s="49"/>
      <c r="H2829" s="97">
        <v>159.96615589000001</v>
      </c>
      <c r="I2829" s="98">
        <v>4124629.49</v>
      </c>
    </row>
    <row r="2830" spans="2:9" ht="15.95" customHeight="1" x14ac:dyDescent="0.2">
      <c r="B2830" s="95">
        <v>44753</v>
      </c>
      <c r="C2830" s="96">
        <v>541.54836192000005</v>
      </c>
      <c r="D2830" s="96">
        <v>160.41050632</v>
      </c>
      <c r="E2830" s="96">
        <v>277.88624534000002</v>
      </c>
      <c r="F2830" s="96">
        <v>258.56878372</v>
      </c>
      <c r="G2830" s="49"/>
      <c r="H2830" s="97">
        <v>160.41050632</v>
      </c>
      <c r="I2830" s="98">
        <v>4329084.96</v>
      </c>
    </row>
    <row r="2831" spans="2:9" ht="15.95" customHeight="1" x14ac:dyDescent="0.2">
      <c r="B2831" s="95">
        <v>44754</v>
      </c>
      <c r="C2831" s="96">
        <v>542.38176968000005</v>
      </c>
      <c r="D2831" s="96">
        <v>160.65736767000001</v>
      </c>
      <c r="E2831" s="96">
        <v>277.23710189000002</v>
      </c>
      <c r="F2831" s="96">
        <v>258.69557923999997</v>
      </c>
      <c r="G2831" s="49"/>
      <c r="H2831" s="97">
        <v>160.65736767000001</v>
      </c>
      <c r="I2831" s="98">
        <v>3598367</v>
      </c>
    </row>
    <row r="2832" spans="2:9" ht="15.95" customHeight="1" x14ac:dyDescent="0.2">
      <c r="B2832" s="95">
        <v>44755</v>
      </c>
      <c r="C2832" s="96">
        <v>540.68161784999995</v>
      </c>
      <c r="D2832" s="96">
        <v>160.15377050999999</v>
      </c>
      <c r="E2832" s="96">
        <v>276.52314381000002</v>
      </c>
      <c r="F2832" s="96">
        <v>258.82243690000001</v>
      </c>
      <c r="G2832" s="49"/>
      <c r="H2832" s="97">
        <v>160.15377050999999</v>
      </c>
      <c r="I2832" s="98">
        <v>4366866.54</v>
      </c>
    </row>
    <row r="2833" spans="2:9" ht="15.95" customHeight="1" x14ac:dyDescent="0.2">
      <c r="B2833" s="95">
        <v>44756</v>
      </c>
      <c r="C2833" s="96">
        <v>543.94857626999999</v>
      </c>
      <c r="D2833" s="96">
        <v>161.12146701</v>
      </c>
      <c r="E2833" s="96">
        <v>276.79636240000002</v>
      </c>
      <c r="F2833" s="96">
        <v>258.94935708000003</v>
      </c>
      <c r="G2833" s="49"/>
      <c r="H2833" s="97">
        <v>161.12146701</v>
      </c>
      <c r="I2833" s="98">
        <v>5751881.0700000003</v>
      </c>
    </row>
    <row r="2834" spans="2:9" ht="15.95" customHeight="1" x14ac:dyDescent="0.2">
      <c r="B2834" s="95">
        <v>44757</v>
      </c>
      <c r="C2834" s="96">
        <v>545.18201974999999</v>
      </c>
      <c r="D2834" s="96">
        <v>161.48682181000001</v>
      </c>
      <c r="E2834" s="96">
        <v>277.02171788999999</v>
      </c>
      <c r="F2834" s="96">
        <v>259.07633938999999</v>
      </c>
      <c r="G2834" s="49"/>
      <c r="H2834" s="97">
        <v>161.48682181000001</v>
      </c>
      <c r="I2834" s="98">
        <v>5114873.1500000004</v>
      </c>
    </row>
    <row r="2835" spans="2:9" ht="15.95" customHeight="1" x14ac:dyDescent="0.2">
      <c r="B2835" s="95">
        <v>44760</v>
      </c>
      <c r="C2835" s="96">
        <v>549.71575796000002</v>
      </c>
      <c r="D2835" s="96">
        <v>162.82974756999999</v>
      </c>
      <c r="E2835" s="96">
        <v>277.18425303999999</v>
      </c>
      <c r="F2835" s="96">
        <v>259.20338383000001</v>
      </c>
      <c r="G2835" s="49"/>
      <c r="H2835" s="97">
        <v>162.82974756999999</v>
      </c>
      <c r="I2835" s="98">
        <v>4837817.5599999996</v>
      </c>
    </row>
    <row r="2836" spans="2:9" ht="15.95" customHeight="1" x14ac:dyDescent="0.2">
      <c r="B2836" s="95">
        <v>44761</v>
      </c>
      <c r="C2836" s="96">
        <v>550.51582941000004</v>
      </c>
      <c r="D2836" s="96">
        <v>163.06673445999999</v>
      </c>
      <c r="E2836" s="96">
        <v>277.61900962999999</v>
      </c>
      <c r="F2836" s="96">
        <v>259.33049079</v>
      </c>
      <c r="G2836" s="49"/>
      <c r="H2836" s="97">
        <v>163.06673445999999</v>
      </c>
      <c r="I2836" s="98">
        <v>5438144.2599999998</v>
      </c>
    </row>
    <row r="2837" spans="2:9" ht="15.95" customHeight="1" x14ac:dyDescent="0.2">
      <c r="B2837" s="95">
        <v>44762</v>
      </c>
      <c r="C2837" s="96">
        <v>551.24922823999998</v>
      </c>
      <c r="D2837" s="96">
        <v>163.28397244999999</v>
      </c>
      <c r="E2837" s="96">
        <v>278.15647249</v>
      </c>
      <c r="F2837" s="96">
        <v>259.45765987999999</v>
      </c>
      <c r="G2837" s="49"/>
      <c r="H2837" s="97">
        <v>163.28397244999999</v>
      </c>
      <c r="I2837" s="98">
        <v>5434756.3499999996</v>
      </c>
    </row>
    <row r="2838" spans="2:9" ht="15.95" customHeight="1" x14ac:dyDescent="0.2">
      <c r="B2838" s="95">
        <v>44763</v>
      </c>
      <c r="C2838" s="96">
        <v>548.58232340999996</v>
      </c>
      <c r="D2838" s="96">
        <v>162.49401613000001</v>
      </c>
      <c r="E2838" s="96">
        <v>278.30704186000003</v>
      </c>
      <c r="F2838" s="96">
        <v>259.58489148000001</v>
      </c>
      <c r="G2838" s="49"/>
      <c r="H2838" s="97">
        <v>162.49401613000001</v>
      </c>
      <c r="I2838" s="98">
        <v>4456531.71</v>
      </c>
    </row>
    <row r="2839" spans="2:9" ht="15.95" customHeight="1" x14ac:dyDescent="0.2">
      <c r="B2839" s="95">
        <v>44764</v>
      </c>
      <c r="C2839" s="96">
        <v>553.64944259000004</v>
      </c>
      <c r="D2839" s="96">
        <v>163.99493315000001</v>
      </c>
      <c r="E2839" s="96">
        <v>278.53738307999998</v>
      </c>
      <c r="F2839" s="96">
        <v>259.71218521999998</v>
      </c>
      <c r="G2839" s="49"/>
      <c r="H2839" s="97">
        <v>163.99493315000001</v>
      </c>
      <c r="I2839" s="98">
        <v>3658043.66</v>
      </c>
    </row>
    <row r="2840" spans="2:9" ht="15.95" customHeight="1" x14ac:dyDescent="0.2">
      <c r="B2840" s="95">
        <v>44767</v>
      </c>
      <c r="C2840" s="96">
        <v>557.48311827999999</v>
      </c>
      <c r="D2840" s="96">
        <v>165.13049536</v>
      </c>
      <c r="E2840" s="96">
        <v>278.49949144999999</v>
      </c>
      <c r="F2840" s="96">
        <v>259.83954147999998</v>
      </c>
      <c r="G2840" s="49"/>
      <c r="H2840" s="97">
        <v>165.13049536</v>
      </c>
      <c r="I2840" s="98">
        <v>4889005.41</v>
      </c>
    </row>
    <row r="2841" spans="2:9" ht="15.95" customHeight="1" x14ac:dyDescent="0.2">
      <c r="B2841" s="95">
        <v>44768</v>
      </c>
      <c r="C2841" s="96">
        <v>553.34941578999997</v>
      </c>
      <c r="D2841" s="96">
        <v>163.90606306000001</v>
      </c>
      <c r="E2841" s="96">
        <v>278.60319485999997</v>
      </c>
      <c r="F2841" s="96">
        <v>259.96696025</v>
      </c>
      <c r="G2841" s="49"/>
      <c r="H2841" s="97">
        <v>163.90606306000001</v>
      </c>
      <c r="I2841" s="98">
        <v>7490660.6100000003</v>
      </c>
    </row>
    <row r="2842" spans="2:9" ht="15.95" customHeight="1" x14ac:dyDescent="0.2">
      <c r="B2842" s="95">
        <v>44769</v>
      </c>
      <c r="C2842" s="96">
        <v>558.54988020999997</v>
      </c>
      <c r="D2842" s="96">
        <v>165.44647789000001</v>
      </c>
      <c r="E2842" s="96">
        <v>278.66501805000001</v>
      </c>
      <c r="F2842" s="96">
        <v>260.09444152999998</v>
      </c>
      <c r="G2842" s="49"/>
      <c r="H2842" s="97">
        <v>165.44647789000001</v>
      </c>
      <c r="I2842" s="98">
        <v>4123431.67</v>
      </c>
    </row>
    <row r="2843" spans="2:9" ht="15.95" customHeight="1" x14ac:dyDescent="0.2">
      <c r="B2843" s="95">
        <v>44770</v>
      </c>
      <c r="C2843" s="96">
        <v>561.31679397000005</v>
      </c>
      <c r="D2843" s="96">
        <v>166.26605757999999</v>
      </c>
      <c r="E2843" s="96">
        <v>279.36900465000002</v>
      </c>
      <c r="F2843" s="96">
        <v>260.22198533</v>
      </c>
      <c r="G2843" s="49"/>
      <c r="H2843" s="97">
        <v>166.26605757999999</v>
      </c>
      <c r="I2843" s="98">
        <v>5897171.6200000001</v>
      </c>
    </row>
    <row r="2844" spans="2:9" ht="15.95" customHeight="1" x14ac:dyDescent="0.2">
      <c r="B2844" s="95">
        <v>44771</v>
      </c>
      <c r="C2844" s="96">
        <v>562.18353804000003</v>
      </c>
      <c r="D2844" s="96">
        <v>166.52279339</v>
      </c>
      <c r="E2844" s="96">
        <v>280.60746266000001</v>
      </c>
      <c r="F2844" s="96">
        <v>260.34959164999998</v>
      </c>
      <c r="G2844" s="49"/>
      <c r="H2844" s="97">
        <v>166.52279339</v>
      </c>
      <c r="I2844" s="98">
        <v>6546092.4100000001</v>
      </c>
    </row>
    <row r="2845" spans="2:9" ht="15.95" customHeight="1" x14ac:dyDescent="0.2">
      <c r="B2845" s="95">
        <v>44774</v>
      </c>
      <c r="C2845" s="96">
        <v>558.05625052000005</v>
      </c>
      <c r="D2845" s="96">
        <v>164.22204558999999</v>
      </c>
      <c r="E2845" s="96">
        <v>279.53253694</v>
      </c>
      <c r="F2845" s="96">
        <v>260.47726048999999</v>
      </c>
      <c r="G2845" s="49"/>
      <c r="H2845" s="97">
        <v>164.22204558999999</v>
      </c>
      <c r="I2845" s="98">
        <v>5953231.5899999999</v>
      </c>
    </row>
    <row r="2846" spans="2:9" ht="15.95" customHeight="1" x14ac:dyDescent="0.2">
      <c r="B2846" s="95">
        <v>44775</v>
      </c>
      <c r="C2846" s="96">
        <v>558.25758162</v>
      </c>
      <c r="D2846" s="96">
        <v>164.28129231</v>
      </c>
      <c r="E2846" s="96">
        <v>280.06401691000002</v>
      </c>
      <c r="F2846" s="96">
        <v>260.60499184000003</v>
      </c>
      <c r="G2846" s="49"/>
      <c r="H2846" s="97">
        <v>164.28129231</v>
      </c>
      <c r="I2846" s="98">
        <v>4805189.8600000003</v>
      </c>
    </row>
    <row r="2847" spans="2:9" ht="15.95" customHeight="1" x14ac:dyDescent="0.2">
      <c r="B2847" s="95">
        <v>44776</v>
      </c>
      <c r="C2847" s="96">
        <v>559.36490265999998</v>
      </c>
      <c r="D2847" s="96">
        <v>164.6071493</v>
      </c>
      <c r="E2847" s="96">
        <v>279.82470135</v>
      </c>
      <c r="F2847" s="96">
        <v>260.73278608999999</v>
      </c>
      <c r="G2847" s="49"/>
      <c r="H2847" s="97">
        <v>164.6071493</v>
      </c>
      <c r="I2847" s="98">
        <v>4202770.42</v>
      </c>
    </row>
    <row r="2848" spans="2:9" ht="15.95" customHeight="1" x14ac:dyDescent="0.2">
      <c r="B2848" s="95">
        <v>44777</v>
      </c>
      <c r="C2848" s="96">
        <v>562.14998286000002</v>
      </c>
      <c r="D2848" s="96">
        <v>165.42672898000001</v>
      </c>
      <c r="E2848" s="96">
        <v>280.31828968999997</v>
      </c>
      <c r="F2848" s="96">
        <v>260.86520729</v>
      </c>
      <c r="G2848" s="49"/>
      <c r="H2848" s="97">
        <v>165.42672898000001</v>
      </c>
      <c r="I2848" s="98">
        <v>3580116.7</v>
      </c>
    </row>
    <row r="2849" spans="2:9" ht="15.95" customHeight="1" x14ac:dyDescent="0.2">
      <c r="B2849" s="95">
        <v>44778</v>
      </c>
      <c r="C2849" s="96">
        <v>564.02907311000001</v>
      </c>
      <c r="D2849" s="96">
        <v>165.97969841</v>
      </c>
      <c r="E2849" s="96">
        <v>280.93851583999998</v>
      </c>
      <c r="F2849" s="96">
        <v>260.99769560999999</v>
      </c>
      <c r="G2849" s="49"/>
      <c r="H2849" s="97">
        <v>165.97969841</v>
      </c>
      <c r="I2849" s="98">
        <v>3497230.95</v>
      </c>
    </row>
    <row r="2850" spans="2:9" ht="15.95" customHeight="1" x14ac:dyDescent="0.2">
      <c r="B2850" s="95">
        <v>44781</v>
      </c>
      <c r="C2850" s="96">
        <v>563.69352128000003</v>
      </c>
      <c r="D2850" s="96">
        <v>165.88095387000001</v>
      </c>
      <c r="E2850" s="96">
        <v>281.31144926000002</v>
      </c>
      <c r="F2850" s="96">
        <v>261.13025105000003</v>
      </c>
      <c r="G2850" s="49"/>
      <c r="H2850" s="97">
        <v>165.88095387000001</v>
      </c>
      <c r="I2850" s="98">
        <v>4726902.0199999996</v>
      </c>
    </row>
    <row r="2851" spans="2:9" ht="15.95" customHeight="1" x14ac:dyDescent="0.2">
      <c r="B2851" s="95">
        <v>44782</v>
      </c>
      <c r="C2851" s="96">
        <v>566.91481885999997</v>
      </c>
      <c r="D2851" s="96">
        <v>166.82890146</v>
      </c>
      <c r="E2851" s="96">
        <v>281.76814310999998</v>
      </c>
      <c r="F2851" s="96">
        <v>261.26287399</v>
      </c>
      <c r="G2851" s="49"/>
      <c r="H2851" s="97">
        <v>166.82890146</v>
      </c>
      <c r="I2851" s="98">
        <v>3710783.93</v>
      </c>
    </row>
    <row r="2852" spans="2:9" ht="15.95" customHeight="1" x14ac:dyDescent="0.2">
      <c r="B2852" s="95">
        <v>44783</v>
      </c>
      <c r="C2852" s="96">
        <v>569.43145759000004</v>
      </c>
      <c r="D2852" s="96">
        <v>167.56948552</v>
      </c>
      <c r="E2852" s="96">
        <v>282.48608977999999</v>
      </c>
      <c r="F2852" s="96">
        <v>261.39556442999998</v>
      </c>
      <c r="G2852" s="49"/>
      <c r="H2852" s="97">
        <v>167.56948552</v>
      </c>
      <c r="I2852" s="98">
        <v>3608987.48</v>
      </c>
    </row>
    <row r="2853" spans="2:9" ht="15.95" customHeight="1" x14ac:dyDescent="0.2">
      <c r="B2853" s="95">
        <v>44784</v>
      </c>
      <c r="C2853" s="96">
        <v>570.87433047000002</v>
      </c>
      <c r="D2853" s="96">
        <v>167.99408704000001</v>
      </c>
      <c r="E2853" s="96">
        <v>284.34477394999999</v>
      </c>
      <c r="F2853" s="96">
        <v>261.52832198999999</v>
      </c>
      <c r="G2853" s="49"/>
      <c r="H2853" s="97">
        <v>167.99408704000001</v>
      </c>
      <c r="I2853" s="98">
        <v>4353287.57</v>
      </c>
    </row>
    <row r="2854" spans="2:9" ht="15.95" customHeight="1" x14ac:dyDescent="0.2">
      <c r="B2854" s="95">
        <v>44785</v>
      </c>
      <c r="C2854" s="96">
        <v>575.13583873000005</v>
      </c>
      <c r="D2854" s="96">
        <v>169.24814271</v>
      </c>
      <c r="E2854" s="96">
        <v>286.27624993000001</v>
      </c>
      <c r="F2854" s="96">
        <v>261.66114706000002</v>
      </c>
      <c r="G2854" s="49"/>
      <c r="H2854" s="97">
        <v>169.24814271</v>
      </c>
      <c r="I2854" s="98">
        <v>5627437.6100000003</v>
      </c>
    </row>
    <row r="2855" spans="2:9" ht="15.95" customHeight="1" x14ac:dyDescent="0.2">
      <c r="B2855" s="95">
        <v>44788</v>
      </c>
      <c r="C2855" s="96">
        <v>579.73289881000005</v>
      </c>
      <c r="D2855" s="96">
        <v>170.60094291999999</v>
      </c>
      <c r="E2855" s="96">
        <v>289.37837783999998</v>
      </c>
      <c r="F2855" s="96">
        <v>261.79403961999998</v>
      </c>
      <c r="G2855" s="49"/>
      <c r="H2855" s="97">
        <v>170.60094291999999</v>
      </c>
      <c r="I2855" s="98">
        <v>17731591.890000001</v>
      </c>
    </row>
    <row r="2856" spans="2:9" ht="15.95" customHeight="1" x14ac:dyDescent="0.2">
      <c r="B2856" s="95">
        <v>44789</v>
      </c>
      <c r="C2856" s="96">
        <v>576.81359787999997</v>
      </c>
      <c r="D2856" s="96">
        <v>169.74186541</v>
      </c>
      <c r="E2856" s="96">
        <v>289.99960113999998</v>
      </c>
      <c r="F2856" s="96">
        <v>261.92699969</v>
      </c>
      <c r="G2856" s="49"/>
      <c r="H2856" s="97">
        <v>169.74186541</v>
      </c>
      <c r="I2856" s="98">
        <v>5916796.7699999996</v>
      </c>
    </row>
    <row r="2857" spans="2:9" ht="15.95" customHeight="1" x14ac:dyDescent="0.2">
      <c r="B2857" s="95">
        <v>44790</v>
      </c>
      <c r="C2857" s="96">
        <v>576.67937715000005</v>
      </c>
      <c r="D2857" s="96">
        <v>169.7023676</v>
      </c>
      <c r="E2857" s="96">
        <v>290.86712003999997</v>
      </c>
      <c r="F2857" s="96">
        <v>262.06002726000003</v>
      </c>
      <c r="G2857" s="49"/>
      <c r="H2857" s="97">
        <v>169.7023676</v>
      </c>
      <c r="I2857" s="98">
        <v>5077036.0999999996</v>
      </c>
    </row>
    <row r="2858" spans="2:9" ht="15.95" customHeight="1" x14ac:dyDescent="0.2">
      <c r="B2858" s="95">
        <v>44791</v>
      </c>
      <c r="C2858" s="96">
        <v>578.15580521000004</v>
      </c>
      <c r="D2858" s="96">
        <v>170.13684357</v>
      </c>
      <c r="E2858" s="96">
        <v>291.25899926</v>
      </c>
      <c r="F2858" s="96">
        <v>262.19312232999999</v>
      </c>
      <c r="G2858" s="49"/>
      <c r="H2858" s="97">
        <v>170.13684357</v>
      </c>
      <c r="I2858" s="98">
        <v>5337415.5199999996</v>
      </c>
    </row>
    <row r="2859" spans="2:9" ht="15.95" customHeight="1" x14ac:dyDescent="0.2">
      <c r="B2859" s="95">
        <v>44792</v>
      </c>
      <c r="C2859" s="96">
        <v>577.04848416000004</v>
      </c>
      <c r="D2859" s="96">
        <v>169.81098659</v>
      </c>
      <c r="E2859" s="96">
        <v>291.48236044999999</v>
      </c>
      <c r="F2859" s="96">
        <v>262.32628491000003</v>
      </c>
      <c r="G2859" s="49"/>
      <c r="H2859" s="97">
        <v>169.81098659</v>
      </c>
      <c r="I2859" s="98">
        <v>4733185.95</v>
      </c>
    </row>
    <row r="2860" spans="2:9" ht="15.95" customHeight="1" x14ac:dyDescent="0.2">
      <c r="B2860" s="95">
        <v>44795</v>
      </c>
      <c r="C2860" s="96">
        <v>572.11587225000005</v>
      </c>
      <c r="D2860" s="96">
        <v>168.35944183999999</v>
      </c>
      <c r="E2860" s="96">
        <v>292.14247253000002</v>
      </c>
      <c r="F2860" s="96">
        <v>262.45951536000001</v>
      </c>
      <c r="G2860" s="49"/>
      <c r="H2860" s="97">
        <v>168.35944183999999</v>
      </c>
      <c r="I2860" s="98">
        <v>6036651.3600000003</v>
      </c>
    </row>
    <row r="2861" spans="2:9" ht="15.95" customHeight="1" x14ac:dyDescent="0.2">
      <c r="B2861" s="95">
        <v>44796</v>
      </c>
      <c r="C2861" s="96">
        <v>567.55236734000005</v>
      </c>
      <c r="D2861" s="96">
        <v>167.01651609000001</v>
      </c>
      <c r="E2861" s="96">
        <v>292.30999342000001</v>
      </c>
      <c r="F2861" s="96">
        <v>262.59281332</v>
      </c>
      <c r="G2861" s="49"/>
      <c r="H2861" s="97">
        <v>167.01651609000001</v>
      </c>
      <c r="I2861" s="98">
        <v>5526369.0899999999</v>
      </c>
    </row>
    <row r="2862" spans="2:9" ht="15.95" customHeight="1" x14ac:dyDescent="0.2">
      <c r="B2862" s="95">
        <v>44797</v>
      </c>
      <c r="C2862" s="96">
        <v>562.72042096999996</v>
      </c>
      <c r="D2862" s="96">
        <v>165.59459469999999</v>
      </c>
      <c r="E2862" s="96">
        <v>292.07566359999998</v>
      </c>
      <c r="F2862" s="96">
        <v>262.72617917000002</v>
      </c>
      <c r="G2862" s="49"/>
      <c r="H2862" s="97">
        <v>165.59459469999999</v>
      </c>
      <c r="I2862" s="98">
        <v>6579181.04</v>
      </c>
    </row>
    <row r="2863" spans="2:9" ht="15.95" customHeight="1" x14ac:dyDescent="0.2">
      <c r="B2863" s="95">
        <v>44798</v>
      </c>
      <c r="C2863" s="96">
        <v>560.60644443000001</v>
      </c>
      <c r="D2863" s="96">
        <v>164.97250410000001</v>
      </c>
      <c r="E2863" s="96">
        <v>292.48948008999997</v>
      </c>
      <c r="F2863" s="96">
        <v>262.85961251999998</v>
      </c>
      <c r="G2863" s="49"/>
      <c r="H2863" s="97">
        <v>164.97250410000001</v>
      </c>
      <c r="I2863" s="98">
        <v>5306348.8</v>
      </c>
    </row>
    <row r="2864" spans="2:9" ht="15.95" customHeight="1" x14ac:dyDescent="0.2">
      <c r="B2864" s="95">
        <v>44799</v>
      </c>
      <c r="C2864" s="96">
        <v>562.72042096999996</v>
      </c>
      <c r="D2864" s="96">
        <v>165.59459469999999</v>
      </c>
      <c r="E2864" s="96">
        <v>293.23235546000001</v>
      </c>
      <c r="F2864" s="96">
        <v>262.99311375000002</v>
      </c>
      <c r="G2864" s="49"/>
      <c r="H2864" s="97">
        <v>165.59459469999999</v>
      </c>
      <c r="I2864" s="98">
        <v>4897460.7699999996</v>
      </c>
    </row>
    <row r="2865" spans="2:9" ht="15.95" customHeight="1" x14ac:dyDescent="0.2">
      <c r="B2865" s="95">
        <v>44802</v>
      </c>
      <c r="C2865" s="96">
        <v>568.72679874999994</v>
      </c>
      <c r="D2865" s="96">
        <v>167.36212198000001</v>
      </c>
      <c r="E2865" s="96">
        <v>294.40300739999998</v>
      </c>
      <c r="F2865" s="96">
        <v>263.12668287000002</v>
      </c>
      <c r="G2865" s="49"/>
      <c r="H2865" s="97">
        <v>167.36212198000001</v>
      </c>
      <c r="I2865" s="98">
        <v>5305568.54</v>
      </c>
    </row>
    <row r="2866" spans="2:9" ht="15.95" customHeight="1" x14ac:dyDescent="0.2">
      <c r="B2866" s="95">
        <v>44803</v>
      </c>
      <c r="C2866" s="96">
        <v>572.35075853000001</v>
      </c>
      <c r="D2866" s="96">
        <v>168.42856302000001</v>
      </c>
      <c r="E2866" s="96">
        <v>294.88064136999998</v>
      </c>
      <c r="F2866" s="96">
        <v>263.26031988</v>
      </c>
      <c r="G2866" s="49"/>
      <c r="H2866" s="97">
        <v>168.42856302000001</v>
      </c>
      <c r="I2866" s="98">
        <v>5090033.87</v>
      </c>
    </row>
    <row r="2867" spans="2:9" ht="15.95" customHeight="1" x14ac:dyDescent="0.2">
      <c r="B2867" s="95">
        <v>44804</v>
      </c>
      <c r="C2867" s="96">
        <v>578.79335369</v>
      </c>
      <c r="D2867" s="96">
        <v>170.32445820000001</v>
      </c>
      <c r="E2867" s="96">
        <v>296.77422571</v>
      </c>
      <c r="F2867" s="96">
        <v>263.39402476999999</v>
      </c>
      <c r="G2867" s="49"/>
      <c r="H2867" s="97">
        <v>170.32445820000001</v>
      </c>
      <c r="I2867" s="98">
        <v>4191462.93</v>
      </c>
    </row>
    <row r="2868" spans="2:9" ht="15.95" customHeight="1" x14ac:dyDescent="0.2">
      <c r="B2868" s="95">
        <v>44805</v>
      </c>
      <c r="C2868" s="96">
        <v>574.09924807000004</v>
      </c>
      <c r="D2868" s="96">
        <v>167.86571914000001</v>
      </c>
      <c r="E2868" s="96">
        <v>296.05029615000001</v>
      </c>
      <c r="F2868" s="96">
        <v>263.52779753999999</v>
      </c>
      <c r="G2868" s="49"/>
      <c r="H2868" s="97">
        <v>167.86571914000001</v>
      </c>
      <c r="I2868" s="98">
        <v>6335405.9000000004</v>
      </c>
    </row>
    <row r="2869" spans="2:9" ht="15.95" customHeight="1" x14ac:dyDescent="0.2">
      <c r="B2869" s="95">
        <v>44806</v>
      </c>
      <c r="C2869" s="96">
        <v>572.41072086999998</v>
      </c>
      <c r="D2869" s="96">
        <v>167.37199644</v>
      </c>
      <c r="E2869" s="96">
        <v>296.70243104999997</v>
      </c>
      <c r="F2869" s="96">
        <v>263.66163820000003</v>
      </c>
      <c r="G2869" s="49"/>
      <c r="H2869" s="97">
        <v>167.37199644</v>
      </c>
      <c r="I2869" s="98">
        <v>4746197.1500000004</v>
      </c>
    </row>
    <row r="2870" spans="2:9" ht="15.95" customHeight="1" x14ac:dyDescent="0.2">
      <c r="B2870" s="95">
        <v>44809</v>
      </c>
      <c r="C2870" s="96">
        <v>570.72219367000002</v>
      </c>
      <c r="D2870" s="96">
        <v>166.87827372999999</v>
      </c>
      <c r="E2870" s="96">
        <v>297.23091957000003</v>
      </c>
      <c r="F2870" s="96">
        <v>263.79554675000003</v>
      </c>
      <c r="G2870" s="49"/>
      <c r="H2870" s="97">
        <v>166.87827372999999</v>
      </c>
      <c r="I2870" s="98">
        <v>5329537.8</v>
      </c>
    </row>
    <row r="2871" spans="2:9" ht="15.95" customHeight="1" x14ac:dyDescent="0.2">
      <c r="B2871" s="95">
        <v>44810</v>
      </c>
      <c r="C2871" s="96">
        <v>571.53268673000002</v>
      </c>
      <c r="D2871" s="96">
        <v>167.11526062999999</v>
      </c>
      <c r="E2871" s="96">
        <v>296.85798616</v>
      </c>
      <c r="F2871" s="96">
        <v>263.92952317999999</v>
      </c>
      <c r="G2871" s="49"/>
      <c r="H2871" s="97">
        <v>167.11526062999999</v>
      </c>
      <c r="I2871" s="98">
        <v>4569605.08</v>
      </c>
    </row>
    <row r="2872" spans="2:9" ht="15.95" customHeight="1" x14ac:dyDescent="0.2">
      <c r="B2872" s="95">
        <v>44812</v>
      </c>
      <c r="C2872" s="96">
        <v>569.70907735000003</v>
      </c>
      <c r="D2872" s="96">
        <v>166.58204011000001</v>
      </c>
      <c r="E2872" s="96">
        <v>296.59473904999999</v>
      </c>
      <c r="F2872" s="96">
        <v>264.06356787999999</v>
      </c>
      <c r="G2872" s="49"/>
      <c r="H2872" s="97">
        <v>166.58204011000001</v>
      </c>
      <c r="I2872" s="98">
        <v>5738903.2400000002</v>
      </c>
    </row>
    <row r="2873" spans="2:9" ht="15.95" customHeight="1" x14ac:dyDescent="0.2">
      <c r="B2873" s="95">
        <v>44813</v>
      </c>
      <c r="C2873" s="96">
        <v>569.06743701000005</v>
      </c>
      <c r="D2873" s="96">
        <v>166.39442548</v>
      </c>
      <c r="E2873" s="96">
        <v>297.15613345999998</v>
      </c>
      <c r="F2873" s="96">
        <v>264.19768047000002</v>
      </c>
      <c r="G2873" s="49"/>
      <c r="H2873" s="97">
        <v>166.39442548</v>
      </c>
      <c r="I2873" s="98">
        <v>5307316.3499999996</v>
      </c>
    </row>
    <row r="2874" spans="2:9" ht="15.95" customHeight="1" x14ac:dyDescent="0.2">
      <c r="B2874" s="95">
        <v>44816</v>
      </c>
      <c r="C2874" s="96">
        <v>564.98120118999998</v>
      </c>
      <c r="D2874" s="96">
        <v>165.19961653999999</v>
      </c>
      <c r="E2874" s="96">
        <v>296.51995292999999</v>
      </c>
      <c r="F2874" s="96">
        <v>264.33186132999998</v>
      </c>
      <c r="G2874" s="49"/>
      <c r="H2874" s="97">
        <v>165.19961653999999</v>
      </c>
      <c r="I2874" s="98">
        <v>6651538.9699999997</v>
      </c>
    </row>
    <row r="2875" spans="2:9" ht="15.95" customHeight="1" x14ac:dyDescent="0.2">
      <c r="B2875" s="95">
        <v>44817</v>
      </c>
      <c r="C2875" s="96">
        <v>565.42021825999996</v>
      </c>
      <c r="D2875" s="96">
        <v>165.32798443999999</v>
      </c>
      <c r="E2875" s="96">
        <v>296.50300141999998</v>
      </c>
      <c r="F2875" s="96">
        <v>264.46611044999997</v>
      </c>
      <c r="G2875" s="49"/>
      <c r="H2875" s="97">
        <v>165.32798443999999</v>
      </c>
      <c r="I2875" s="98">
        <v>5378506.9699999997</v>
      </c>
    </row>
    <row r="2876" spans="2:9" ht="15.95" customHeight="1" x14ac:dyDescent="0.2">
      <c r="B2876" s="95">
        <v>44818</v>
      </c>
      <c r="C2876" s="96">
        <v>564.60972520999997</v>
      </c>
      <c r="D2876" s="96">
        <v>165.09099755</v>
      </c>
      <c r="E2876" s="96">
        <v>296.04531041000001</v>
      </c>
      <c r="F2876" s="96">
        <v>264.60042745999999</v>
      </c>
      <c r="G2876" s="49"/>
      <c r="H2876" s="97">
        <v>165.09099755</v>
      </c>
      <c r="I2876" s="98">
        <v>5472545.5199999996</v>
      </c>
    </row>
    <row r="2877" spans="2:9" ht="15.95" customHeight="1" x14ac:dyDescent="0.2">
      <c r="B2877" s="95">
        <v>44819</v>
      </c>
      <c r="C2877" s="96">
        <v>563.76546159999998</v>
      </c>
      <c r="D2877" s="96">
        <v>164.84413619</v>
      </c>
      <c r="E2877" s="96">
        <v>296.30157749</v>
      </c>
      <c r="F2877" s="96">
        <v>264.73481274</v>
      </c>
      <c r="G2877" s="49"/>
      <c r="H2877" s="97">
        <v>164.84413619</v>
      </c>
      <c r="I2877" s="98">
        <v>6730374.4500000002</v>
      </c>
    </row>
    <row r="2878" spans="2:9" ht="15.95" customHeight="1" x14ac:dyDescent="0.2">
      <c r="B2878" s="95">
        <v>44820</v>
      </c>
      <c r="C2878" s="96">
        <v>587.60746567000001</v>
      </c>
      <c r="D2878" s="96">
        <v>171.81550077</v>
      </c>
      <c r="E2878" s="96">
        <v>297.59288435000002</v>
      </c>
      <c r="F2878" s="96">
        <v>264.86926628999998</v>
      </c>
      <c r="G2878" s="49"/>
      <c r="H2878" s="97">
        <v>171.81550077</v>
      </c>
      <c r="I2878" s="98">
        <v>46018590.93</v>
      </c>
    </row>
    <row r="2879" spans="2:9" ht="15.95" customHeight="1" x14ac:dyDescent="0.2">
      <c r="B2879" s="95">
        <v>44823</v>
      </c>
      <c r="C2879" s="96">
        <v>582.60942516</v>
      </c>
      <c r="D2879" s="96">
        <v>170.35408156</v>
      </c>
      <c r="E2879" s="96">
        <v>297.52707256999997</v>
      </c>
      <c r="F2879" s="96">
        <v>265.00378811000002</v>
      </c>
      <c r="G2879" s="49"/>
      <c r="H2879" s="97">
        <v>170.35408156</v>
      </c>
      <c r="I2879" s="98">
        <v>10424072.6</v>
      </c>
    </row>
    <row r="2880" spans="2:9" ht="15.95" customHeight="1" x14ac:dyDescent="0.2">
      <c r="B2880" s="95">
        <v>44824</v>
      </c>
      <c r="C2880" s="96">
        <v>584.56811671000003</v>
      </c>
      <c r="D2880" s="96">
        <v>170.92679989999999</v>
      </c>
      <c r="E2880" s="96">
        <v>297.93690046</v>
      </c>
      <c r="F2880" s="96">
        <v>265.13837819000003</v>
      </c>
      <c r="G2880" s="49"/>
      <c r="H2880" s="97">
        <v>170.92679989999999</v>
      </c>
      <c r="I2880" s="98">
        <v>6452628.0700000003</v>
      </c>
    </row>
    <row r="2881" spans="2:9" ht="15.95" customHeight="1" x14ac:dyDescent="0.2">
      <c r="B2881" s="95">
        <v>44825</v>
      </c>
      <c r="C2881" s="96">
        <v>580.85335686999997</v>
      </c>
      <c r="D2881" s="96">
        <v>169.84060994999999</v>
      </c>
      <c r="E2881" s="96">
        <v>298.05954968999998</v>
      </c>
      <c r="F2881" s="96">
        <v>265.27303692999999</v>
      </c>
      <c r="G2881" s="49"/>
      <c r="H2881" s="97">
        <v>169.84060994999999</v>
      </c>
      <c r="I2881" s="98">
        <v>4451593.9400000004</v>
      </c>
    </row>
    <row r="2882" spans="2:9" ht="15.95" customHeight="1" x14ac:dyDescent="0.2">
      <c r="B2882" s="95">
        <v>44826</v>
      </c>
      <c r="C2882" s="96">
        <v>580.92089796000005</v>
      </c>
      <c r="D2882" s="96">
        <v>169.86035885999999</v>
      </c>
      <c r="E2882" s="96">
        <v>298.61097261999998</v>
      </c>
      <c r="F2882" s="96">
        <v>265.40776394</v>
      </c>
      <c r="G2882" s="49"/>
      <c r="H2882" s="97">
        <v>169.86035885999999</v>
      </c>
      <c r="I2882" s="98">
        <v>4475277.37</v>
      </c>
    </row>
    <row r="2883" spans="2:9" ht="15.95" customHeight="1" x14ac:dyDescent="0.2">
      <c r="B2883" s="95">
        <v>44827</v>
      </c>
      <c r="C2883" s="96">
        <v>579.77269946000001</v>
      </c>
      <c r="D2883" s="96">
        <v>169.52462742</v>
      </c>
      <c r="E2883" s="96">
        <v>298.17721317000002</v>
      </c>
      <c r="F2883" s="96">
        <v>265.54255921999999</v>
      </c>
      <c r="G2883" s="49"/>
      <c r="H2883" s="97">
        <v>169.52462742</v>
      </c>
      <c r="I2883" s="98">
        <v>4942259.3</v>
      </c>
    </row>
    <row r="2884" spans="2:9" ht="15.95" customHeight="1" x14ac:dyDescent="0.2">
      <c r="B2884" s="95">
        <v>44830</v>
      </c>
      <c r="C2884" s="96">
        <v>577.67892572999995</v>
      </c>
      <c r="D2884" s="96">
        <v>168.91241127000001</v>
      </c>
      <c r="E2884" s="96">
        <v>297.57992142000001</v>
      </c>
      <c r="F2884" s="96">
        <v>265.67742314999998</v>
      </c>
      <c r="G2884" s="49"/>
      <c r="H2884" s="97">
        <v>168.91241127000001</v>
      </c>
      <c r="I2884" s="98">
        <v>4994369.16</v>
      </c>
    </row>
    <row r="2885" spans="2:9" ht="15.95" customHeight="1" x14ac:dyDescent="0.2">
      <c r="B2885" s="95">
        <v>44831</v>
      </c>
      <c r="C2885" s="96">
        <v>577.13859703000003</v>
      </c>
      <c r="D2885" s="96">
        <v>168.75442000999999</v>
      </c>
      <c r="E2885" s="96">
        <v>297.09929600999999</v>
      </c>
      <c r="F2885" s="96">
        <v>265.81235534000001</v>
      </c>
      <c r="G2885" s="49"/>
      <c r="H2885" s="97">
        <v>168.75442000999999</v>
      </c>
      <c r="I2885" s="98">
        <v>4530949.24</v>
      </c>
    </row>
    <row r="2886" spans="2:9" ht="15.95" customHeight="1" x14ac:dyDescent="0.2">
      <c r="B2886" s="95">
        <v>44832</v>
      </c>
      <c r="C2886" s="96">
        <v>577.30744975000005</v>
      </c>
      <c r="D2886" s="96">
        <v>168.80379228000001</v>
      </c>
      <c r="E2886" s="96">
        <v>296.66653371000001</v>
      </c>
      <c r="F2886" s="96">
        <v>265.9473562</v>
      </c>
      <c r="G2886" s="49"/>
      <c r="H2886" s="97">
        <v>168.80379228000001</v>
      </c>
      <c r="I2886" s="98">
        <v>3760777.18</v>
      </c>
    </row>
    <row r="2887" spans="2:9" ht="15.95" customHeight="1" x14ac:dyDescent="0.2">
      <c r="B2887" s="95">
        <v>44833</v>
      </c>
      <c r="C2887" s="96">
        <v>578.35433661000002</v>
      </c>
      <c r="D2887" s="96">
        <v>169.10990035</v>
      </c>
      <c r="E2887" s="96">
        <v>296.40129230000002</v>
      </c>
      <c r="F2887" s="96">
        <v>266.08242569999999</v>
      </c>
      <c r="G2887" s="49"/>
      <c r="H2887" s="97">
        <v>169.10990035</v>
      </c>
      <c r="I2887" s="98">
        <v>2928763.6</v>
      </c>
    </row>
    <row r="2888" spans="2:9" ht="15.95" customHeight="1" x14ac:dyDescent="0.2">
      <c r="B2888" s="95">
        <v>44834</v>
      </c>
      <c r="C2888" s="96">
        <v>579.16482967000002</v>
      </c>
      <c r="D2888" s="96">
        <v>169.34688725000001</v>
      </c>
      <c r="E2888" s="96">
        <v>298.22707057999997</v>
      </c>
      <c r="F2888" s="96">
        <v>266.21756385999998</v>
      </c>
      <c r="G2888" s="49"/>
      <c r="H2888" s="97">
        <v>169.34688725000001</v>
      </c>
      <c r="I2888" s="98">
        <v>5553085.04</v>
      </c>
    </row>
    <row r="2889" spans="2:9" ht="15.95" customHeight="1" x14ac:dyDescent="0.2">
      <c r="B2889" s="95">
        <v>44837</v>
      </c>
      <c r="C2889" s="96">
        <v>569.30815123000002</v>
      </c>
      <c r="D2889" s="96">
        <v>165.39710561999999</v>
      </c>
      <c r="E2889" s="96">
        <v>297.43932353000002</v>
      </c>
      <c r="F2889" s="96">
        <v>266.35277065999998</v>
      </c>
      <c r="G2889" s="49"/>
      <c r="H2889" s="97">
        <v>165.39710561999999</v>
      </c>
      <c r="I2889" s="98">
        <v>10347303.529999999</v>
      </c>
    </row>
    <row r="2890" spans="2:9" ht="15.95" customHeight="1" x14ac:dyDescent="0.2">
      <c r="B2890" s="95">
        <v>44838</v>
      </c>
      <c r="C2890" s="96">
        <v>564.71969747000003</v>
      </c>
      <c r="D2890" s="96">
        <v>164.06405432</v>
      </c>
      <c r="E2890" s="96">
        <v>297.65670182999997</v>
      </c>
      <c r="F2890" s="96">
        <v>266.48804612999999</v>
      </c>
      <c r="G2890" s="49"/>
      <c r="H2890" s="97">
        <v>164.06405432</v>
      </c>
      <c r="I2890" s="98">
        <v>15982756.800000001</v>
      </c>
    </row>
    <row r="2891" spans="2:9" ht="15.95" customHeight="1" x14ac:dyDescent="0.2">
      <c r="B2891" s="95">
        <v>44839</v>
      </c>
      <c r="C2891" s="96">
        <v>567.71068954999998</v>
      </c>
      <c r="D2891" s="96">
        <v>164.93300628</v>
      </c>
      <c r="E2891" s="96">
        <v>297.79829687</v>
      </c>
      <c r="F2891" s="96">
        <v>266.62339023999999</v>
      </c>
      <c r="G2891" s="49"/>
      <c r="H2891" s="97">
        <v>164.93300628</v>
      </c>
      <c r="I2891" s="98">
        <v>9547575.0099999998</v>
      </c>
    </row>
    <row r="2892" spans="2:9" ht="15.95" customHeight="1" x14ac:dyDescent="0.2">
      <c r="B2892" s="95">
        <v>44840</v>
      </c>
      <c r="C2892" s="96">
        <v>571.78931510999996</v>
      </c>
      <c r="D2892" s="96">
        <v>166.11794076999999</v>
      </c>
      <c r="E2892" s="96">
        <v>298.70570169000001</v>
      </c>
      <c r="F2892" s="96">
        <v>266.75880301000001</v>
      </c>
      <c r="G2892" s="49"/>
      <c r="H2892" s="97">
        <v>166.11794076999999</v>
      </c>
      <c r="I2892" s="98">
        <v>6802921.4199999999</v>
      </c>
    </row>
    <row r="2893" spans="2:9" ht="15.95" customHeight="1" x14ac:dyDescent="0.2">
      <c r="B2893" s="95">
        <v>44841</v>
      </c>
      <c r="C2893" s="96">
        <v>573.89660499000001</v>
      </c>
      <c r="D2893" s="96">
        <v>166.73015692000001</v>
      </c>
      <c r="E2893" s="96">
        <v>299.42663980999998</v>
      </c>
      <c r="F2893" s="96">
        <v>266.89428443000003</v>
      </c>
      <c r="G2893" s="49"/>
      <c r="H2893" s="97">
        <v>166.73015692000001</v>
      </c>
      <c r="I2893" s="98">
        <v>6833457.2400000002</v>
      </c>
    </row>
    <row r="2894" spans="2:9" ht="15.95" customHeight="1" x14ac:dyDescent="0.2">
      <c r="B2894" s="95">
        <v>44844</v>
      </c>
      <c r="C2894" s="96">
        <v>574.40643318000002</v>
      </c>
      <c r="D2894" s="96">
        <v>166.87827372999999</v>
      </c>
      <c r="E2894" s="96">
        <v>298.99088606999999</v>
      </c>
      <c r="F2894" s="96">
        <v>267.02983488000001</v>
      </c>
      <c r="G2894" s="49"/>
      <c r="H2894" s="97">
        <v>166.87827372999999</v>
      </c>
      <c r="I2894" s="98">
        <v>6909333.7000000002</v>
      </c>
    </row>
    <row r="2895" spans="2:9" ht="15.95" customHeight="1" x14ac:dyDescent="0.2">
      <c r="B2895" s="95">
        <v>44845</v>
      </c>
      <c r="C2895" s="96">
        <v>575.96990631000006</v>
      </c>
      <c r="D2895" s="96">
        <v>167.33249862</v>
      </c>
      <c r="E2895" s="96">
        <v>299.14045829000003</v>
      </c>
      <c r="F2895" s="96">
        <v>267.16545399</v>
      </c>
      <c r="G2895" s="49"/>
      <c r="H2895" s="97">
        <v>167.33249862</v>
      </c>
      <c r="I2895" s="98">
        <v>4019731.41</v>
      </c>
    </row>
    <row r="2896" spans="2:9" ht="15.95" customHeight="1" x14ac:dyDescent="0.2">
      <c r="B2896" s="95">
        <v>44847</v>
      </c>
      <c r="C2896" s="96">
        <v>571.00757854999995</v>
      </c>
      <c r="D2896" s="96">
        <v>165.89082833000001</v>
      </c>
      <c r="E2896" s="96">
        <v>298.40456295000001</v>
      </c>
      <c r="F2896" s="96">
        <v>267.30114213000002</v>
      </c>
      <c r="G2896" s="49"/>
      <c r="H2896" s="97">
        <v>165.89082833000001</v>
      </c>
      <c r="I2896" s="98">
        <v>4789287.41</v>
      </c>
    </row>
    <row r="2897" spans="2:9" ht="15.95" customHeight="1" x14ac:dyDescent="0.2">
      <c r="B2897" s="95">
        <v>44848</v>
      </c>
      <c r="C2897" s="96">
        <v>566.58906751999996</v>
      </c>
      <c r="D2897" s="96">
        <v>164.6071493</v>
      </c>
      <c r="E2897" s="96">
        <v>298.31282532</v>
      </c>
      <c r="F2897" s="96">
        <v>267.43689931</v>
      </c>
      <c r="G2897" s="49"/>
      <c r="H2897" s="97">
        <v>164.6071493</v>
      </c>
      <c r="I2897" s="98">
        <v>6742169.2000000002</v>
      </c>
    </row>
    <row r="2898" spans="2:9" ht="15.95" customHeight="1" x14ac:dyDescent="0.2">
      <c r="B2898" s="95">
        <v>44851</v>
      </c>
      <c r="C2898" s="96">
        <v>565.73935386999995</v>
      </c>
      <c r="D2898" s="96">
        <v>164.36028794999999</v>
      </c>
      <c r="E2898" s="96">
        <v>297.38348323999998</v>
      </c>
      <c r="F2898" s="96">
        <v>267.57272513999999</v>
      </c>
      <c r="G2898" s="49"/>
      <c r="H2898" s="97">
        <v>164.36028794999999</v>
      </c>
      <c r="I2898" s="98">
        <v>6922891.7000000002</v>
      </c>
    </row>
    <row r="2899" spans="2:9" ht="15.95" customHeight="1" x14ac:dyDescent="0.2">
      <c r="B2899" s="95">
        <v>44852</v>
      </c>
      <c r="C2899" s="96">
        <v>569.85196797000003</v>
      </c>
      <c r="D2899" s="96">
        <v>165.55509688999999</v>
      </c>
      <c r="E2899" s="96">
        <v>297.85812576000001</v>
      </c>
      <c r="F2899" s="96">
        <v>267.70862001</v>
      </c>
      <c r="G2899" s="49"/>
      <c r="H2899" s="97">
        <v>165.55509688999999</v>
      </c>
      <c r="I2899" s="98">
        <v>6091262.46</v>
      </c>
    </row>
    <row r="2900" spans="2:9" ht="15.95" customHeight="1" x14ac:dyDescent="0.2">
      <c r="B2900" s="95">
        <v>44853</v>
      </c>
      <c r="C2900" s="96">
        <v>565.87530804999994</v>
      </c>
      <c r="D2900" s="96">
        <v>164.39978575999999</v>
      </c>
      <c r="E2900" s="96">
        <v>297.79131683000003</v>
      </c>
      <c r="F2900" s="96">
        <v>267.84458391999999</v>
      </c>
      <c r="G2900" s="49"/>
      <c r="H2900" s="97">
        <v>164.39978575999999</v>
      </c>
      <c r="I2900" s="98">
        <v>7364332.0999999996</v>
      </c>
    </row>
    <row r="2901" spans="2:9" ht="15.95" customHeight="1" x14ac:dyDescent="0.2">
      <c r="B2901" s="95">
        <v>44854</v>
      </c>
      <c r="C2901" s="96">
        <v>565.90929659999995</v>
      </c>
      <c r="D2901" s="96">
        <v>164.40966022000001</v>
      </c>
      <c r="E2901" s="96">
        <v>298.38162854000001</v>
      </c>
      <c r="F2901" s="96">
        <v>267.98061686</v>
      </c>
      <c r="G2901" s="49"/>
      <c r="H2901" s="97">
        <v>164.40966022000001</v>
      </c>
      <c r="I2901" s="98">
        <v>5324654.96</v>
      </c>
    </row>
    <row r="2902" spans="2:9" ht="15.95" customHeight="1" x14ac:dyDescent="0.2">
      <c r="B2902" s="95">
        <v>44855</v>
      </c>
      <c r="C2902" s="96">
        <v>564.07391509000001</v>
      </c>
      <c r="D2902" s="96">
        <v>163.87643969999999</v>
      </c>
      <c r="E2902" s="96">
        <v>299.04971781</v>
      </c>
      <c r="F2902" s="96">
        <v>268.11671883999998</v>
      </c>
      <c r="G2902" s="49"/>
      <c r="H2902" s="97">
        <v>163.87643969999999</v>
      </c>
      <c r="I2902" s="98">
        <v>7342786.9199999999</v>
      </c>
    </row>
    <row r="2903" spans="2:9" ht="15.95" customHeight="1" x14ac:dyDescent="0.2">
      <c r="B2903" s="95">
        <v>44858</v>
      </c>
      <c r="C2903" s="96">
        <v>558.12591947999999</v>
      </c>
      <c r="D2903" s="96">
        <v>162.14841023</v>
      </c>
      <c r="E2903" s="96">
        <v>298.46239753999998</v>
      </c>
      <c r="F2903" s="96">
        <v>268.25289022999999</v>
      </c>
      <c r="G2903" s="49"/>
      <c r="H2903" s="97">
        <v>162.14841023</v>
      </c>
      <c r="I2903" s="98">
        <v>8677498.0899999999</v>
      </c>
    </row>
    <row r="2904" spans="2:9" ht="15.95" customHeight="1" x14ac:dyDescent="0.2">
      <c r="B2904" s="95">
        <v>44859</v>
      </c>
      <c r="C2904" s="96">
        <v>559.17956442000002</v>
      </c>
      <c r="D2904" s="96">
        <v>162.45451831</v>
      </c>
      <c r="E2904" s="96">
        <v>298.48333765000001</v>
      </c>
      <c r="F2904" s="96">
        <v>268.38913065999998</v>
      </c>
      <c r="G2904" s="49"/>
      <c r="H2904" s="97">
        <v>162.45451831</v>
      </c>
      <c r="I2904" s="98">
        <v>7496097.1399999997</v>
      </c>
    </row>
    <row r="2905" spans="2:9" ht="15.95" customHeight="1" x14ac:dyDescent="0.2">
      <c r="B2905" s="95">
        <v>44860</v>
      </c>
      <c r="C2905" s="96">
        <v>560.47112918000005</v>
      </c>
      <c r="D2905" s="96">
        <v>162.82974756999999</v>
      </c>
      <c r="E2905" s="96">
        <v>298.24701354000001</v>
      </c>
      <c r="F2905" s="96">
        <v>268.52544012999999</v>
      </c>
      <c r="G2905" s="49"/>
      <c r="H2905" s="97">
        <v>162.82974756999999</v>
      </c>
      <c r="I2905" s="98">
        <v>5541791.0099999998</v>
      </c>
    </row>
    <row r="2906" spans="2:9" ht="15.95" customHeight="1" x14ac:dyDescent="0.2">
      <c r="B2906" s="95">
        <v>44861</v>
      </c>
      <c r="C2906" s="96">
        <v>562.51044195999998</v>
      </c>
      <c r="D2906" s="96">
        <v>163.42221481000001</v>
      </c>
      <c r="E2906" s="96">
        <v>298.38162854000001</v>
      </c>
      <c r="F2906" s="96">
        <v>268.66181902</v>
      </c>
      <c r="G2906" s="49"/>
      <c r="H2906" s="97">
        <v>163.42221481000001</v>
      </c>
      <c r="I2906" s="98">
        <v>4183287.12</v>
      </c>
    </row>
    <row r="2907" spans="2:9" ht="15.95" customHeight="1" x14ac:dyDescent="0.2">
      <c r="B2907" s="95">
        <v>44862</v>
      </c>
      <c r="C2907" s="96">
        <v>565.60339968000005</v>
      </c>
      <c r="D2907" s="96">
        <v>164.32079013000001</v>
      </c>
      <c r="E2907" s="96">
        <v>298.51524640000002</v>
      </c>
      <c r="F2907" s="96">
        <v>268.79826695000003</v>
      </c>
      <c r="G2907" s="49"/>
      <c r="H2907" s="97">
        <v>164.32079013000001</v>
      </c>
      <c r="I2907" s="98">
        <v>4377551.53</v>
      </c>
    </row>
    <row r="2908" spans="2:9" ht="15.95" customHeight="1" x14ac:dyDescent="0.2">
      <c r="B2908" s="95">
        <v>44865</v>
      </c>
      <c r="C2908" s="96">
        <v>562.13656794999997</v>
      </c>
      <c r="D2908" s="96">
        <v>163.31359581000001</v>
      </c>
      <c r="E2908" s="96">
        <v>298.29188520999998</v>
      </c>
      <c r="F2908" s="96">
        <v>268.93478428999998</v>
      </c>
      <c r="G2908" s="49"/>
      <c r="H2908" s="97">
        <v>163.31359581000001</v>
      </c>
      <c r="I2908" s="98">
        <v>6174564.9699999997</v>
      </c>
    </row>
    <row r="2909" spans="2:9" ht="15.95" customHeight="1" x14ac:dyDescent="0.2">
      <c r="B2909" s="95">
        <v>44866</v>
      </c>
      <c r="C2909" s="96">
        <v>567.88487541999996</v>
      </c>
      <c r="D2909" s="96">
        <v>163.88631415</v>
      </c>
      <c r="E2909" s="96">
        <v>298.06254113</v>
      </c>
      <c r="F2909" s="96">
        <v>269.07137104999998</v>
      </c>
      <c r="G2909" s="49"/>
      <c r="H2909" s="97">
        <v>163.88631415</v>
      </c>
      <c r="I2909" s="98">
        <v>4745120.22</v>
      </c>
    </row>
    <row r="2910" spans="2:9" ht="15.95" customHeight="1" x14ac:dyDescent="0.2">
      <c r="B2910" s="95">
        <v>44868</v>
      </c>
      <c r="C2910" s="96">
        <v>569.25352006000003</v>
      </c>
      <c r="D2910" s="96">
        <v>164.28129231</v>
      </c>
      <c r="E2910" s="96">
        <v>298.02265520999998</v>
      </c>
      <c r="F2910" s="96">
        <v>269.20802723999998</v>
      </c>
      <c r="G2910" s="49"/>
      <c r="H2910" s="97">
        <v>164.28129231</v>
      </c>
      <c r="I2910" s="98">
        <v>4920788.3499999996</v>
      </c>
    </row>
    <row r="2911" spans="2:9" ht="15.95" customHeight="1" x14ac:dyDescent="0.2">
      <c r="B2911" s="95">
        <v>44869</v>
      </c>
      <c r="C2911" s="96">
        <v>579.58678706000001</v>
      </c>
      <c r="D2911" s="96">
        <v>167.26337744</v>
      </c>
      <c r="E2911" s="96">
        <v>298.45242605999999</v>
      </c>
      <c r="F2911" s="96">
        <v>269.34475284000001</v>
      </c>
      <c r="G2911" s="49"/>
      <c r="H2911" s="97">
        <v>167.26337744</v>
      </c>
      <c r="I2911" s="98">
        <v>6183125.3600000003</v>
      </c>
    </row>
    <row r="2912" spans="2:9" ht="15.95" customHeight="1" x14ac:dyDescent="0.2">
      <c r="B2912" s="95">
        <v>44872</v>
      </c>
      <c r="C2912" s="96">
        <v>566.85839195000005</v>
      </c>
      <c r="D2912" s="96">
        <v>163.59008052999999</v>
      </c>
      <c r="E2912" s="96">
        <v>297.86710009000001</v>
      </c>
      <c r="F2912" s="96">
        <v>269.48154785999998</v>
      </c>
      <c r="G2912" s="49"/>
      <c r="H2912" s="97">
        <v>163.59008052999999</v>
      </c>
      <c r="I2912" s="98">
        <v>6350508.2000000002</v>
      </c>
    </row>
    <row r="2913" spans="2:9" ht="15.95" customHeight="1" x14ac:dyDescent="0.2">
      <c r="B2913" s="95">
        <v>44873</v>
      </c>
      <c r="C2913" s="96">
        <v>567.47428203000004</v>
      </c>
      <c r="D2913" s="96">
        <v>163.76782069999999</v>
      </c>
      <c r="E2913" s="96">
        <v>297.48618950000002</v>
      </c>
      <c r="F2913" s="96">
        <v>269.61841229999999</v>
      </c>
      <c r="G2913" s="49"/>
      <c r="H2913" s="97">
        <v>163.76782069999999</v>
      </c>
      <c r="I2913" s="98">
        <v>4495543.0599999996</v>
      </c>
    </row>
    <row r="2914" spans="2:9" ht="15.95" customHeight="1" x14ac:dyDescent="0.2">
      <c r="B2914" s="95">
        <v>44874</v>
      </c>
      <c r="C2914" s="96">
        <v>566.27671797999994</v>
      </c>
      <c r="D2914" s="96">
        <v>163.42221481000001</v>
      </c>
      <c r="E2914" s="96">
        <v>296.06724766999997</v>
      </c>
      <c r="F2914" s="96">
        <v>269.75534617</v>
      </c>
      <c r="G2914" s="49"/>
      <c r="H2914" s="97">
        <v>163.42221481000001</v>
      </c>
      <c r="I2914" s="98">
        <v>4710687.97</v>
      </c>
    </row>
    <row r="2915" spans="2:9" ht="15.95" customHeight="1" x14ac:dyDescent="0.2">
      <c r="B2915" s="95">
        <v>44875</v>
      </c>
      <c r="C2915" s="96">
        <v>567.98752377000005</v>
      </c>
      <c r="D2915" s="96">
        <v>163.91593750999999</v>
      </c>
      <c r="E2915" s="96">
        <v>293.31511876000002</v>
      </c>
      <c r="F2915" s="96">
        <v>269.89234944999998</v>
      </c>
      <c r="G2915" s="49"/>
      <c r="H2915" s="97">
        <v>163.91593750999999</v>
      </c>
      <c r="I2915" s="98">
        <v>6570432.9500000002</v>
      </c>
    </row>
    <row r="2916" spans="2:9" ht="15.95" customHeight="1" x14ac:dyDescent="0.2">
      <c r="B2916" s="95">
        <v>44876</v>
      </c>
      <c r="C2916" s="96">
        <v>564.56591218000005</v>
      </c>
      <c r="D2916" s="96">
        <v>162.92849211000001</v>
      </c>
      <c r="E2916" s="96">
        <v>292.63406657000002</v>
      </c>
      <c r="F2916" s="96">
        <v>270.02942252999998</v>
      </c>
      <c r="G2916" s="49"/>
      <c r="H2916" s="97">
        <v>162.92849211000001</v>
      </c>
      <c r="I2916" s="98">
        <v>5000387.41</v>
      </c>
    </row>
    <row r="2917" spans="2:9" ht="15.95" customHeight="1" x14ac:dyDescent="0.2">
      <c r="B2917" s="95">
        <v>44879</v>
      </c>
      <c r="C2917" s="96">
        <v>566.41358244000003</v>
      </c>
      <c r="D2917" s="96">
        <v>163.46171262999999</v>
      </c>
      <c r="E2917" s="96">
        <v>292.28307042</v>
      </c>
      <c r="F2917" s="96">
        <v>270.16656504000002</v>
      </c>
      <c r="G2917" s="49"/>
      <c r="H2917" s="97">
        <v>163.46171262999999</v>
      </c>
      <c r="I2917" s="98">
        <v>6579572.8200000003</v>
      </c>
    </row>
    <row r="2918" spans="2:9" ht="15.95" customHeight="1" x14ac:dyDescent="0.2">
      <c r="B2918" s="95">
        <v>44881</v>
      </c>
      <c r="C2918" s="96">
        <v>564.15531879000002</v>
      </c>
      <c r="D2918" s="96">
        <v>162.80999865999999</v>
      </c>
      <c r="E2918" s="96">
        <v>290.60885866000001</v>
      </c>
      <c r="F2918" s="96">
        <v>270.30377734000001</v>
      </c>
      <c r="G2918" s="49"/>
      <c r="H2918" s="97">
        <v>162.80999865999999</v>
      </c>
      <c r="I2918" s="98">
        <v>7072466.1399999997</v>
      </c>
    </row>
    <row r="2919" spans="2:9" ht="15.95" customHeight="1" x14ac:dyDescent="0.2">
      <c r="B2919" s="95">
        <v>44882</v>
      </c>
      <c r="C2919" s="96">
        <v>557.72268899999995</v>
      </c>
      <c r="D2919" s="96">
        <v>160.95360128999999</v>
      </c>
      <c r="E2919" s="96">
        <v>285.58422910000002</v>
      </c>
      <c r="F2919" s="96">
        <v>270.44105945000001</v>
      </c>
      <c r="G2919" s="49"/>
      <c r="H2919" s="97">
        <v>160.95360128999999</v>
      </c>
      <c r="I2919" s="98">
        <v>7595498.9000000004</v>
      </c>
    </row>
    <row r="2920" spans="2:9" ht="15.95" customHeight="1" x14ac:dyDescent="0.2">
      <c r="B2920" s="95">
        <v>44883</v>
      </c>
      <c r="C2920" s="96">
        <v>559.84408818999998</v>
      </c>
      <c r="D2920" s="96">
        <v>161.56581743999999</v>
      </c>
      <c r="E2920" s="96">
        <v>287.00715952000002</v>
      </c>
      <c r="F2920" s="96">
        <v>270.57841098</v>
      </c>
      <c r="G2920" s="49"/>
      <c r="H2920" s="97">
        <v>161.56581743999999</v>
      </c>
      <c r="I2920" s="98">
        <v>5410965.7400000002</v>
      </c>
    </row>
    <row r="2921" spans="2:9" ht="15.95" customHeight="1" x14ac:dyDescent="0.2">
      <c r="B2921" s="95">
        <v>44886</v>
      </c>
      <c r="C2921" s="96">
        <v>558.78338859999997</v>
      </c>
      <c r="D2921" s="96">
        <v>161.25970937</v>
      </c>
      <c r="E2921" s="96">
        <v>285.96713399999999</v>
      </c>
      <c r="F2921" s="96">
        <v>270.71583232</v>
      </c>
      <c r="G2921" s="49"/>
      <c r="H2921" s="97">
        <v>161.25970937</v>
      </c>
      <c r="I2921" s="98">
        <v>6129667.1299999999</v>
      </c>
    </row>
    <row r="2922" spans="2:9" ht="15.95" customHeight="1" x14ac:dyDescent="0.2">
      <c r="B2922" s="95">
        <v>44887</v>
      </c>
      <c r="C2922" s="96">
        <v>559.19398199</v>
      </c>
      <c r="D2922" s="96">
        <v>161.37820282000001</v>
      </c>
      <c r="E2922" s="96">
        <v>285.83251899999999</v>
      </c>
      <c r="F2922" s="96">
        <v>270.85332345</v>
      </c>
      <c r="G2922" s="49"/>
      <c r="H2922" s="97">
        <v>161.37820282000001</v>
      </c>
      <c r="I2922" s="98">
        <v>4315621.1399999997</v>
      </c>
    </row>
    <row r="2923" spans="2:9" ht="15.95" customHeight="1" x14ac:dyDescent="0.2">
      <c r="B2923" s="95">
        <v>44888</v>
      </c>
      <c r="C2923" s="96">
        <v>554.84853526999996</v>
      </c>
      <c r="D2923" s="96">
        <v>160.12414715</v>
      </c>
      <c r="E2923" s="96">
        <v>285.06970066000002</v>
      </c>
      <c r="F2923" s="96">
        <v>270.99088439000002</v>
      </c>
      <c r="G2923" s="49"/>
      <c r="H2923" s="97">
        <v>160.12414715</v>
      </c>
      <c r="I2923" s="98">
        <v>5021681.93</v>
      </c>
    </row>
    <row r="2924" spans="2:9" ht="15.95" customHeight="1" x14ac:dyDescent="0.2">
      <c r="B2924" s="95">
        <v>44889</v>
      </c>
      <c r="C2924" s="96">
        <v>555.60128982000003</v>
      </c>
      <c r="D2924" s="96">
        <v>160.34138514</v>
      </c>
      <c r="E2924" s="96">
        <v>285.03978620999999</v>
      </c>
      <c r="F2924" s="96">
        <v>271.12851552000001</v>
      </c>
      <c r="G2924" s="49"/>
      <c r="H2924" s="97">
        <v>160.34138514</v>
      </c>
      <c r="I2924" s="98">
        <v>3225482.1</v>
      </c>
    </row>
    <row r="2925" spans="2:9" ht="15.95" customHeight="1" x14ac:dyDescent="0.2">
      <c r="B2925" s="95">
        <v>44890</v>
      </c>
      <c r="C2925" s="96">
        <v>555.90923485999997</v>
      </c>
      <c r="D2925" s="96">
        <v>160.43025523</v>
      </c>
      <c r="E2925" s="96">
        <v>284.45545738999999</v>
      </c>
      <c r="F2925" s="96">
        <v>271.26621645</v>
      </c>
      <c r="G2925" s="49"/>
      <c r="H2925" s="97">
        <v>160.43025523</v>
      </c>
      <c r="I2925" s="98">
        <v>4390758</v>
      </c>
    </row>
    <row r="2926" spans="2:9" ht="15.95" customHeight="1" x14ac:dyDescent="0.2">
      <c r="B2926" s="95">
        <v>44893</v>
      </c>
      <c r="C2926" s="96">
        <v>557.38052784000001</v>
      </c>
      <c r="D2926" s="96">
        <v>160.85485675000001</v>
      </c>
      <c r="E2926" s="96">
        <v>284.23907623999997</v>
      </c>
      <c r="F2926" s="96">
        <v>271.40398718</v>
      </c>
      <c r="G2926" s="49"/>
      <c r="H2926" s="97">
        <v>160.85485675000001</v>
      </c>
      <c r="I2926" s="98">
        <v>4429440.42</v>
      </c>
    </row>
    <row r="2927" spans="2:9" ht="15.95" customHeight="1" x14ac:dyDescent="0.2">
      <c r="B2927" s="95">
        <v>44894</v>
      </c>
      <c r="C2927" s="96">
        <v>559.43349479999995</v>
      </c>
      <c r="D2927" s="96">
        <v>161.44732400000001</v>
      </c>
      <c r="E2927" s="96">
        <v>284.31585665</v>
      </c>
      <c r="F2927" s="96">
        <v>271.54182809999998</v>
      </c>
      <c r="G2927" s="49"/>
      <c r="H2927" s="97">
        <v>161.44732400000001</v>
      </c>
      <c r="I2927" s="98">
        <v>4230712.97</v>
      </c>
    </row>
    <row r="2928" spans="2:9" ht="15.95" customHeight="1" x14ac:dyDescent="0.2">
      <c r="B2928" s="95">
        <v>44895</v>
      </c>
      <c r="C2928" s="96">
        <v>563.91580597999996</v>
      </c>
      <c r="D2928" s="96">
        <v>162.74087747999999</v>
      </c>
      <c r="E2928" s="96">
        <v>285.90331651999998</v>
      </c>
      <c r="F2928" s="96">
        <v>271.67973882000001</v>
      </c>
      <c r="G2928" s="49"/>
      <c r="H2928" s="97">
        <v>162.74087747999999</v>
      </c>
      <c r="I2928" s="98">
        <v>6367331.0999999996</v>
      </c>
    </row>
    <row r="2929" spans="2:9" ht="15.95" customHeight="1" x14ac:dyDescent="0.2">
      <c r="B2929" s="95">
        <v>44896</v>
      </c>
      <c r="C2929" s="96">
        <v>560.47120389999998</v>
      </c>
      <c r="D2929" s="96">
        <v>160.66724212</v>
      </c>
      <c r="E2929" s="96">
        <v>286.9672736</v>
      </c>
      <c r="F2929" s="96">
        <v>271.81771973000002</v>
      </c>
      <c r="G2929" s="49"/>
      <c r="H2929" s="97">
        <v>160.66724212</v>
      </c>
      <c r="I2929" s="98">
        <v>5475821.9000000004</v>
      </c>
    </row>
    <row r="2930" spans="2:9" ht="15.95" customHeight="1" x14ac:dyDescent="0.2">
      <c r="B2930" s="95">
        <v>44897</v>
      </c>
      <c r="C2930" s="96">
        <v>560.78121809000004</v>
      </c>
      <c r="D2930" s="96">
        <v>160.75611221</v>
      </c>
      <c r="E2930" s="96">
        <v>288.54376482999999</v>
      </c>
      <c r="F2930" s="96">
        <v>271.95577044999999</v>
      </c>
      <c r="G2930" s="49"/>
      <c r="H2930" s="97">
        <v>160.75611221</v>
      </c>
      <c r="I2930" s="98">
        <v>3995849.06</v>
      </c>
    </row>
    <row r="2931" spans="2:9" ht="15.95" customHeight="1" x14ac:dyDescent="0.2">
      <c r="B2931" s="95">
        <v>44900</v>
      </c>
      <c r="C2931" s="96">
        <v>560.91900217</v>
      </c>
      <c r="D2931" s="96">
        <v>160.79561003000001</v>
      </c>
      <c r="E2931" s="96">
        <v>288.08308238000001</v>
      </c>
      <c r="F2931" s="96">
        <v>272.09389134000003</v>
      </c>
      <c r="G2931" s="49"/>
      <c r="H2931" s="97">
        <v>160.79561003000001</v>
      </c>
      <c r="I2931" s="98">
        <v>3952794.04</v>
      </c>
    </row>
    <row r="2932" spans="2:9" ht="15.95" customHeight="1" x14ac:dyDescent="0.2">
      <c r="B2932" s="95">
        <v>44901</v>
      </c>
      <c r="C2932" s="96">
        <v>561.29790839999998</v>
      </c>
      <c r="D2932" s="96">
        <v>160.90422902</v>
      </c>
      <c r="E2932" s="96">
        <v>287.33621842000002</v>
      </c>
      <c r="F2932" s="96">
        <v>272.23208242999999</v>
      </c>
      <c r="G2932" s="49"/>
      <c r="H2932" s="97">
        <v>160.90422902</v>
      </c>
      <c r="I2932" s="98">
        <v>3225243.22</v>
      </c>
    </row>
    <row r="2933" spans="2:9" ht="15.95" customHeight="1" x14ac:dyDescent="0.2">
      <c r="B2933" s="95">
        <v>44902</v>
      </c>
      <c r="C2933" s="96">
        <v>558.64556479999999</v>
      </c>
      <c r="D2933" s="96">
        <v>160.14389606</v>
      </c>
      <c r="E2933" s="96">
        <v>286.80074986</v>
      </c>
      <c r="F2933" s="96">
        <v>272.37034369999998</v>
      </c>
      <c r="G2933" s="49"/>
      <c r="H2933" s="97">
        <v>160.14389606</v>
      </c>
      <c r="I2933" s="98">
        <v>4875435.2699999996</v>
      </c>
    </row>
    <row r="2934" spans="2:9" ht="15.95" customHeight="1" x14ac:dyDescent="0.2">
      <c r="B2934" s="95">
        <v>44903</v>
      </c>
      <c r="C2934" s="96">
        <v>558.71445684000003</v>
      </c>
      <c r="D2934" s="96">
        <v>160.16364497000001</v>
      </c>
      <c r="E2934" s="96">
        <v>285.48152284000003</v>
      </c>
      <c r="F2934" s="96">
        <v>272.50867516</v>
      </c>
      <c r="G2934" s="49"/>
      <c r="H2934" s="97">
        <v>160.16364497000001</v>
      </c>
      <c r="I2934" s="98">
        <v>4071327.59</v>
      </c>
    </row>
    <row r="2935" spans="2:9" ht="15.95" customHeight="1" x14ac:dyDescent="0.2">
      <c r="B2935" s="95">
        <v>44904</v>
      </c>
      <c r="C2935" s="96">
        <v>561.36680044000002</v>
      </c>
      <c r="D2935" s="96">
        <v>160.92397793000001</v>
      </c>
      <c r="E2935" s="96">
        <v>285.81058173999998</v>
      </c>
      <c r="F2935" s="96">
        <v>272.64707680999999</v>
      </c>
      <c r="G2935" s="49"/>
      <c r="H2935" s="97">
        <v>160.92397793000001</v>
      </c>
      <c r="I2935" s="98">
        <v>2427604.25</v>
      </c>
    </row>
    <row r="2936" spans="2:9" ht="15.95" customHeight="1" x14ac:dyDescent="0.2">
      <c r="B2936" s="95">
        <v>44907</v>
      </c>
      <c r="C2936" s="96">
        <v>558.36999663999995</v>
      </c>
      <c r="D2936" s="96">
        <v>160.06490042999999</v>
      </c>
      <c r="E2936" s="96">
        <v>283.86514568000001</v>
      </c>
      <c r="F2936" s="96">
        <v>272.78554902000002</v>
      </c>
      <c r="G2936" s="49"/>
      <c r="H2936" s="97">
        <v>160.06490042999999</v>
      </c>
      <c r="I2936" s="98">
        <v>4559248.5999999996</v>
      </c>
    </row>
    <row r="2937" spans="2:9" ht="15.95" customHeight="1" x14ac:dyDescent="0.2">
      <c r="B2937" s="95">
        <v>44908</v>
      </c>
      <c r="C2937" s="96">
        <v>558.02553642999999</v>
      </c>
      <c r="D2937" s="96">
        <v>159.96615589000001</v>
      </c>
      <c r="E2937" s="96">
        <v>281.9107353</v>
      </c>
      <c r="F2937" s="96">
        <v>272.92409142999998</v>
      </c>
      <c r="G2937" s="49"/>
      <c r="H2937" s="97">
        <v>159.96615589000001</v>
      </c>
      <c r="I2937" s="98">
        <v>3795892.09</v>
      </c>
    </row>
    <row r="2938" spans="2:9" ht="15.95" customHeight="1" x14ac:dyDescent="0.2">
      <c r="B2938" s="95">
        <v>44909</v>
      </c>
      <c r="C2938" s="96">
        <v>556.30323539000005</v>
      </c>
      <c r="D2938" s="96">
        <v>159.47243318</v>
      </c>
      <c r="E2938" s="96">
        <v>279.38795046000001</v>
      </c>
      <c r="F2938" s="96">
        <v>273.06270439999997</v>
      </c>
      <c r="G2938" s="49"/>
      <c r="H2938" s="97">
        <v>159.47243318</v>
      </c>
      <c r="I2938" s="98">
        <v>5196907.43</v>
      </c>
    </row>
    <row r="2939" spans="2:9" ht="15.95" customHeight="1" x14ac:dyDescent="0.2">
      <c r="B2939" s="95">
        <v>44910</v>
      </c>
      <c r="C2939" s="96">
        <v>556.88881774000004</v>
      </c>
      <c r="D2939" s="96">
        <v>159.6402989</v>
      </c>
      <c r="E2939" s="96">
        <v>277.81345352</v>
      </c>
      <c r="F2939" s="96">
        <v>273.20138756</v>
      </c>
      <c r="G2939" s="49"/>
      <c r="H2939" s="97">
        <v>159.6402989</v>
      </c>
      <c r="I2939" s="98">
        <v>4694437.8899999997</v>
      </c>
    </row>
    <row r="2940" spans="2:9" ht="15.95" customHeight="1" x14ac:dyDescent="0.2">
      <c r="B2940" s="95">
        <v>44911</v>
      </c>
      <c r="C2940" s="96">
        <v>554.58093435000001</v>
      </c>
      <c r="D2940" s="96">
        <v>158.97871047999999</v>
      </c>
      <c r="E2940" s="96">
        <v>277.25505055999997</v>
      </c>
      <c r="F2940" s="96">
        <v>273.34014129000002</v>
      </c>
      <c r="G2940" s="49"/>
      <c r="H2940" s="97">
        <v>158.97871047999999</v>
      </c>
      <c r="I2940" s="98">
        <v>7295318.0700000003</v>
      </c>
    </row>
    <row r="2941" spans="2:9" ht="15.95" customHeight="1" x14ac:dyDescent="0.2">
      <c r="B2941" s="95">
        <v>44914</v>
      </c>
      <c r="C2941" s="96">
        <v>550.86076410999999</v>
      </c>
      <c r="D2941" s="96">
        <v>157.91226943999999</v>
      </c>
      <c r="E2941" s="96">
        <v>275.44921524</v>
      </c>
      <c r="F2941" s="96">
        <v>273.47896521000001</v>
      </c>
      <c r="G2941" s="49"/>
      <c r="H2941" s="97">
        <v>157.91226943999999</v>
      </c>
      <c r="I2941" s="98">
        <v>7068986.5099999998</v>
      </c>
    </row>
    <row r="2942" spans="2:9" ht="15.95" customHeight="1" x14ac:dyDescent="0.2">
      <c r="B2942" s="95">
        <v>44915</v>
      </c>
      <c r="C2942" s="96">
        <v>553.61644577000004</v>
      </c>
      <c r="D2942" s="96">
        <v>158.70222577000001</v>
      </c>
      <c r="E2942" s="96">
        <v>277.16131862999998</v>
      </c>
      <c r="F2942" s="96">
        <v>273.61785968999999</v>
      </c>
      <c r="G2942" s="49"/>
      <c r="H2942" s="97">
        <v>158.70222577000001</v>
      </c>
      <c r="I2942" s="98">
        <v>6892834.0499999998</v>
      </c>
    </row>
    <row r="2943" spans="2:9" ht="15.95" customHeight="1" x14ac:dyDescent="0.2">
      <c r="B2943" s="95">
        <v>44916</v>
      </c>
      <c r="C2943" s="96">
        <v>551.06744022999999</v>
      </c>
      <c r="D2943" s="96">
        <v>157.97151615999999</v>
      </c>
      <c r="E2943" s="96">
        <v>279.17356360999997</v>
      </c>
      <c r="F2943" s="96">
        <v>273.75682475000002</v>
      </c>
      <c r="G2943" s="49"/>
      <c r="H2943" s="97">
        <v>157.97151615999999</v>
      </c>
      <c r="I2943" s="98">
        <v>7656933.2999999998</v>
      </c>
    </row>
    <row r="2944" spans="2:9" ht="15.95" customHeight="1" x14ac:dyDescent="0.2">
      <c r="B2944" s="95">
        <v>44917</v>
      </c>
      <c r="C2944" s="96">
        <v>551.13633228000003</v>
      </c>
      <c r="D2944" s="96">
        <v>157.99126507</v>
      </c>
      <c r="E2944" s="96">
        <v>279.31515865</v>
      </c>
      <c r="F2944" s="96">
        <v>273.89586037999999</v>
      </c>
      <c r="G2944" s="49"/>
      <c r="H2944" s="97">
        <v>157.99126507</v>
      </c>
      <c r="I2944" s="98">
        <v>6698023.8099999996</v>
      </c>
    </row>
    <row r="2945" spans="2:9" ht="15.95" customHeight="1" x14ac:dyDescent="0.2">
      <c r="B2945" s="95">
        <v>44918</v>
      </c>
      <c r="C2945" s="96">
        <v>561.47013850999997</v>
      </c>
      <c r="D2945" s="96">
        <v>160.95360128999999</v>
      </c>
      <c r="E2945" s="96">
        <v>281.19877150999997</v>
      </c>
      <c r="F2945" s="96">
        <v>274.03496656999999</v>
      </c>
      <c r="G2945" s="49"/>
      <c r="H2945" s="97">
        <v>160.95360128999999</v>
      </c>
      <c r="I2945" s="98">
        <v>4602834.1100000003</v>
      </c>
    </row>
    <row r="2946" spans="2:9" ht="15.95" customHeight="1" x14ac:dyDescent="0.2">
      <c r="B2946" s="95">
        <v>44921</v>
      </c>
      <c r="C2946" s="96">
        <v>564.88029456000004</v>
      </c>
      <c r="D2946" s="96">
        <v>161.93117225</v>
      </c>
      <c r="E2946" s="96">
        <v>281.89278662999999</v>
      </c>
      <c r="F2946" s="96">
        <v>274.17414373000003</v>
      </c>
      <c r="G2946" s="49"/>
      <c r="H2946" s="97">
        <v>161.93117225</v>
      </c>
      <c r="I2946" s="98">
        <v>5781826.7300000004</v>
      </c>
    </row>
    <row r="2947" spans="2:9" ht="15.95" customHeight="1" x14ac:dyDescent="0.2">
      <c r="B2947" s="95">
        <v>44922</v>
      </c>
      <c r="C2947" s="96">
        <v>565.74144507999995</v>
      </c>
      <c r="D2947" s="96">
        <v>162.17803359999999</v>
      </c>
      <c r="E2947" s="96">
        <v>282.6376563</v>
      </c>
      <c r="F2947" s="96">
        <v>274.31339144999998</v>
      </c>
      <c r="G2947" s="49"/>
      <c r="H2947" s="97">
        <v>162.17803359999999</v>
      </c>
      <c r="I2947" s="98">
        <v>4021418.12</v>
      </c>
    </row>
    <row r="2948" spans="2:9" ht="15.95" customHeight="1" x14ac:dyDescent="0.2">
      <c r="B2948" s="95">
        <v>44923</v>
      </c>
      <c r="C2948" s="96">
        <v>562.50351912999997</v>
      </c>
      <c r="D2948" s="96">
        <v>161.24983491</v>
      </c>
      <c r="E2948" s="96">
        <v>284.23907623999997</v>
      </c>
      <c r="F2948" s="96">
        <v>274.45270973999999</v>
      </c>
      <c r="G2948" s="49"/>
      <c r="H2948" s="97">
        <v>161.24983491</v>
      </c>
      <c r="I2948" s="98">
        <v>5834191.5</v>
      </c>
    </row>
    <row r="2949" spans="2:9" ht="15.95" customHeight="1" x14ac:dyDescent="0.2">
      <c r="B2949" s="95">
        <v>44924</v>
      </c>
      <c r="C2949" s="96">
        <v>566.63704161999999</v>
      </c>
      <c r="D2949" s="96">
        <v>162.43476939999999</v>
      </c>
      <c r="E2949" s="96">
        <v>285.89533933000001</v>
      </c>
      <c r="F2949" s="96">
        <v>274.59209899000001</v>
      </c>
      <c r="G2949" s="49"/>
      <c r="H2949" s="97">
        <v>162.43476939999999</v>
      </c>
      <c r="I2949" s="98">
        <v>3450822.83</v>
      </c>
    </row>
    <row r="2950" spans="2:9" ht="15.95" customHeight="1" x14ac:dyDescent="0.2">
      <c r="B2950" s="95">
        <v>44928</v>
      </c>
      <c r="C2950" s="96">
        <v>565.55474043000004</v>
      </c>
      <c r="D2950" s="96">
        <v>159.95628142999999</v>
      </c>
      <c r="E2950" s="96">
        <v>285.29405899</v>
      </c>
      <c r="F2950" s="96">
        <v>274.87108956999998</v>
      </c>
      <c r="G2950" s="49"/>
      <c r="H2950" s="97">
        <v>159.95628142999999</v>
      </c>
      <c r="I2950" s="98">
        <v>5687688.71</v>
      </c>
    </row>
    <row r="2951" spans="2:9" ht="15.95" customHeight="1" x14ac:dyDescent="0.2">
      <c r="B2951" s="95">
        <v>44929</v>
      </c>
      <c r="C2951" s="96">
        <v>567.02108397999996</v>
      </c>
      <c r="D2951" s="96">
        <v>160.37100849999999</v>
      </c>
      <c r="E2951" s="96">
        <v>284.70673872999998</v>
      </c>
      <c r="F2951" s="96">
        <v>275.01069129000001</v>
      </c>
      <c r="G2951" s="49"/>
      <c r="H2951" s="97">
        <v>160.37100849999999</v>
      </c>
      <c r="I2951" s="98">
        <v>5557207.4100000001</v>
      </c>
    </row>
    <row r="2952" spans="2:9" ht="15.95" customHeight="1" x14ac:dyDescent="0.2">
      <c r="B2952" s="95">
        <v>44930</v>
      </c>
      <c r="C2952" s="96">
        <v>566.49738984999999</v>
      </c>
      <c r="D2952" s="96">
        <v>160.22289169000001</v>
      </c>
      <c r="E2952" s="96">
        <v>283.87810861000003</v>
      </c>
      <c r="F2952" s="96">
        <v>275.15036397</v>
      </c>
      <c r="G2952" s="49"/>
      <c r="H2952" s="97">
        <v>160.22289169000001</v>
      </c>
      <c r="I2952" s="98">
        <v>4118654.16</v>
      </c>
    </row>
    <row r="2953" spans="2:9" ht="15.95" customHeight="1" x14ac:dyDescent="0.2">
      <c r="B2953" s="95">
        <v>44931</v>
      </c>
      <c r="C2953" s="96">
        <v>567.33530044999998</v>
      </c>
      <c r="D2953" s="96">
        <v>160.45987858999999</v>
      </c>
      <c r="E2953" s="96">
        <v>284.77155335999998</v>
      </c>
      <c r="F2953" s="96">
        <v>275.2901076</v>
      </c>
      <c r="G2953" s="49"/>
      <c r="H2953" s="97">
        <v>160.45987858999999</v>
      </c>
      <c r="I2953" s="98">
        <v>3948230.5</v>
      </c>
    </row>
    <row r="2954" spans="2:9" ht="15.95" customHeight="1" x14ac:dyDescent="0.2">
      <c r="B2954" s="95">
        <v>44932</v>
      </c>
      <c r="C2954" s="96">
        <v>565.93878279</v>
      </c>
      <c r="D2954" s="96">
        <v>160.06490042999999</v>
      </c>
      <c r="E2954" s="96">
        <v>284.28494505999998</v>
      </c>
      <c r="F2954" s="96">
        <v>275.42992219000001</v>
      </c>
      <c r="G2954" s="49"/>
      <c r="H2954" s="97">
        <v>160.06490042999999</v>
      </c>
      <c r="I2954" s="98">
        <v>3853743.16</v>
      </c>
    </row>
    <row r="2955" spans="2:9" ht="15.95" customHeight="1" x14ac:dyDescent="0.2">
      <c r="B2955" s="95">
        <v>44935</v>
      </c>
      <c r="C2955" s="96">
        <v>566.25299926000002</v>
      </c>
      <c r="D2955" s="96">
        <v>160.15377050999999</v>
      </c>
      <c r="E2955" s="96">
        <v>283.72355064999999</v>
      </c>
      <c r="F2955" s="96">
        <v>275.56980772999998</v>
      </c>
      <c r="G2955" s="49"/>
      <c r="H2955" s="97">
        <v>160.15377050999999</v>
      </c>
      <c r="I2955" s="98">
        <v>3694835.8</v>
      </c>
    </row>
    <row r="2956" spans="2:9" ht="15.95" customHeight="1" x14ac:dyDescent="0.2">
      <c r="B2956" s="95">
        <v>44936</v>
      </c>
      <c r="C2956" s="96">
        <v>566.98617104000004</v>
      </c>
      <c r="D2956" s="96">
        <v>160.36113405</v>
      </c>
      <c r="E2956" s="96">
        <v>283.72753924</v>
      </c>
      <c r="F2956" s="96">
        <v>275.70976422000001</v>
      </c>
      <c r="G2956" s="49"/>
      <c r="H2956" s="97">
        <v>160.36113405</v>
      </c>
      <c r="I2956" s="98">
        <v>3798474.15</v>
      </c>
    </row>
    <row r="2957" spans="2:9" ht="15.95" customHeight="1" x14ac:dyDescent="0.2">
      <c r="B2957" s="95">
        <v>44937</v>
      </c>
      <c r="C2957" s="96">
        <v>566.28791220000005</v>
      </c>
      <c r="D2957" s="96">
        <v>160.16364497000001</v>
      </c>
      <c r="E2957" s="96">
        <v>283.09734159999999</v>
      </c>
      <c r="F2957" s="96">
        <v>275.84979165999999</v>
      </c>
      <c r="G2957" s="49"/>
      <c r="H2957" s="97">
        <v>160.16364497000001</v>
      </c>
      <c r="I2957" s="98">
        <v>3214890.13</v>
      </c>
    </row>
    <row r="2958" spans="2:9" ht="15.95" customHeight="1" x14ac:dyDescent="0.2">
      <c r="B2958" s="95">
        <v>44938</v>
      </c>
      <c r="C2958" s="96">
        <v>566.81160633000002</v>
      </c>
      <c r="D2958" s="96">
        <v>160.31176178000001</v>
      </c>
      <c r="E2958" s="96">
        <v>282.52497856000002</v>
      </c>
      <c r="F2958" s="96">
        <v>275.98989045000002</v>
      </c>
      <c r="G2958" s="49"/>
      <c r="H2958" s="97">
        <v>160.31176178000001</v>
      </c>
      <c r="I2958" s="98">
        <v>3350061.23</v>
      </c>
    </row>
    <row r="2959" spans="2:9" ht="15.95" customHeight="1" x14ac:dyDescent="0.2">
      <c r="B2959" s="95">
        <v>44939</v>
      </c>
      <c r="C2959" s="96">
        <v>566.91634514999998</v>
      </c>
      <c r="D2959" s="96">
        <v>160.34138514</v>
      </c>
      <c r="E2959" s="96">
        <v>283.06443571</v>
      </c>
      <c r="F2959" s="96">
        <v>276.13006017999999</v>
      </c>
      <c r="G2959" s="49"/>
      <c r="H2959" s="97">
        <v>160.34138514</v>
      </c>
      <c r="I2959" s="98">
        <v>7526882.8700000001</v>
      </c>
    </row>
    <row r="2960" spans="2:9" ht="15.95" customHeight="1" x14ac:dyDescent="0.2">
      <c r="B2960" s="95">
        <v>44942</v>
      </c>
      <c r="C2960" s="96">
        <v>566.74178044999996</v>
      </c>
      <c r="D2960" s="96">
        <v>160.29201287000001</v>
      </c>
      <c r="E2960" s="96">
        <v>283.26885109</v>
      </c>
      <c r="F2960" s="96">
        <v>276.27030126</v>
      </c>
      <c r="G2960" s="49"/>
      <c r="H2960" s="97">
        <v>160.29201287000001</v>
      </c>
      <c r="I2960" s="98">
        <v>5183452.03</v>
      </c>
    </row>
    <row r="2961" spans="2:9" ht="15.95" customHeight="1" x14ac:dyDescent="0.2">
      <c r="B2961" s="95">
        <v>44943</v>
      </c>
      <c r="C2961" s="96">
        <v>563.87891923999996</v>
      </c>
      <c r="D2961" s="96">
        <v>159.48230763999999</v>
      </c>
      <c r="E2961" s="96">
        <v>282.99363819000001</v>
      </c>
      <c r="F2961" s="96">
        <v>276.41061366999998</v>
      </c>
      <c r="G2961" s="49"/>
      <c r="H2961" s="97">
        <v>159.48230763999999</v>
      </c>
      <c r="I2961" s="98">
        <v>6081404.0599999996</v>
      </c>
    </row>
    <row r="2962" spans="2:9" ht="15.95" customHeight="1" x14ac:dyDescent="0.2">
      <c r="B2962" s="95">
        <v>44944</v>
      </c>
      <c r="C2962" s="96">
        <v>563.84400630000005</v>
      </c>
      <c r="D2962" s="96">
        <v>159.47243318</v>
      </c>
      <c r="E2962" s="96">
        <v>283.06343857000002</v>
      </c>
      <c r="F2962" s="96">
        <v>276.55099703000002</v>
      </c>
      <c r="G2962" s="49"/>
      <c r="H2962" s="97">
        <v>159.47243318</v>
      </c>
      <c r="I2962" s="98">
        <v>4581542.38</v>
      </c>
    </row>
    <row r="2963" spans="2:9" ht="15.95" customHeight="1" x14ac:dyDescent="0.2">
      <c r="B2963" s="95">
        <v>44945</v>
      </c>
      <c r="C2963" s="96">
        <v>563.00609569999995</v>
      </c>
      <c r="D2963" s="96">
        <v>159.23544627999999</v>
      </c>
      <c r="E2963" s="96">
        <v>281.68637696000002</v>
      </c>
      <c r="F2963" s="96">
        <v>276.69145173999999</v>
      </c>
      <c r="G2963" s="49"/>
      <c r="H2963" s="97">
        <v>159.23544627999999</v>
      </c>
      <c r="I2963" s="98">
        <v>5835420.0899999999</v>
      </c>
    </row>
    <row r="2964" spans="2:9" ht="15.95" customHeight="1" x14ac:dyDescent="0.2">
      <c r="B2964" s="95">
        <v>44946</v>
      </c>
      <c r="C2964" s="96">
        <v>564.29787453999995</v>
      </c>
      <c r="D2964" s="96">
        <v>159.60080109</v>
      </c>
      <c r="E2964" s="96">
        <v>281.86087788999998</v>
      </c>
      <c r="F2964" s="96">
        <v>276.83197777999999</v>
      </c>
      <c r="G2964" s="49"/>
      <c r="H2964" s="97">
        <v>159.60080109</v>
      </c>
      <c r="I2964" s="98">
        <v>6878587.6699999999</v>
      </c>
    </row>
    <row r="2965" spans="2:9" ht="15.95" customHeight="1" x14ac:dyDescent="0.2">
      <c r="B2965" s="95">
        <v>44949</v>
      </c>
      <c r="C2965" s="96">
        <v>562.79661805000001</v>
      </c>
      <c r="D2965" s="96">
        <v>159.17619955999999</v>
      </c>
      <c r="E2965" s="96">
        <v>280.78296073000001</v>
      </c>
      <c r="F2965" s="96">
        <v>276.97257515000001</v>
      </c>
      <c r="G2965" s="49"/>
      <c r="H2965" s="97">
        <v>159.17619955999999</v>
      </c>
      <c r="I2965" s="98">
        <v>6973063.2300000004</v>
      </c>
    </row>
    <row r="2966" spans="2:9" ht="15.95" customHeight="1" x14ac:dyDescent="0.2">
      <c r="B2966" s="95">
        <v>44950</v>
      </c>
      <c r="C2966" s="96">
        <v>562.86644392999995</v>
      </c>
      <c r="D2966" s="96">
        <v>159.19594846999999</v>
      </c>
      <c r="E2966" s="96">
        <v>280.38809006000002</v>
      </c>
      <c r="F2966" s="96">
        <v>277.11324424999998</v>
      </c>
      <c r="G2966" s="49"/>
      <c r="H2966" s="97">
        <v>159.19594846999999</v>
      </c>
      <c r="I2966" s="98">
        <v>4024648.51</v>
      </c>
    </row>
    <row r="2967" spans="2:9" ht="15.95" customHeight="1" x14ac:dyDescent="0.2">
      <c r="B2967" s="95">
        <v>44951</v>
      </c>
      <c r="C2967" s="96">
        <v>563.32031216999997</v>
      </c>
      <c r="D2967" s="96">
        <v>159.32431636999999</v>
      </c>
      <c r="E2967" s="96">
        <v>280.85076680999998</v>
      </c>
      <c r="F2967" s="96">
        <v>277.25398468999998</v>
      </c>
      <c r="G2967" s="49"/>
      <c r="H2967" s="97">
        <v>159.32431636999999</v>
      </c>
      <c r="I2967" s="98">
        <v>4771956.7300000004</v>
      </c>
    </row>
    <row r="2968" spans="2:9" ht="15.95" customHeight="1" x14ac:dyDescent="0.2">
      <c r="B2968" s="95">
        <v>44952</v>
      </c>
      <c r="C2968" s="96">
        <v>563.00609569999995</v>
      </c>
      <c r="D2968" s="96">
        <v>159.23544627999999</v>
      </c>
      <c r="E2968" s="96">
        <v>280.14279162000003</v>
      </c>
      <c r="F2968" s="96">
        <v>277.39479646000001</v>
      </c>
      <c r="G2968" s="49"/>
      <c r="H2968" s="97">
        <v>159.23544627999999</v>
      </c>
      <c r="I2968" s="98">
        <v>4431174.59</v>
      </c>
    </row>
    <row r="2969" spans="2:9" ht="15.95" customHeight="1" x14ac:dyDescent="0.2">
      <c r="B2969" s="95">
        <v>44953</v>
      </c>
      <c r="C2969" s="96">
        <v>563.84400630000005</v>
      </c>
      <c r="D2969" s="96">
        <v>159.47243318</v>
      </c>
      <c r="E2969" s="96">
        <v>280.14478591</v>
      </c>
      <c r="F2969" s="96">
        <v>277.53567994999997</v>
      </c>
      <c r="G2969" s="49"/>
      <c r="H2969" s="97">
        <v>159.47243318</v>
      </c>
      <c r="I2969" s="98">
        <v>4235031.72</v>
      </c>
    </row>
    <row r="2970" spans="2:9" ht="15.95" customHeight="1" x14ac:dyDescent="0.2">
      <c r="B2970" s="95">
        <v>44956</v>
      </c>
      <c r="C2970" s="96">
        <v>565.24052396000002</v>
      </c>
      <c r="D2970" s="96">
        <v>159.86741135</v>
      </c>
      <c r="E2970" s="96">
        <v>279.98723649999999</v>
      </c>
      <c r="F2970" s="96">
        <v>277.67663477999997</v>
      </c>
      <c r="G2970" s="49"/>
      <c r="H2970" s="97">
        <v>159.86741135</v>
      </c>
      <c r="I2970" s="98">
        <v>5073032.8899999997</v>
      </c>
    </row>
    <row r="2971" spans="2:9" ht="15.95" customHeight="1" x14ac:dyDescent="0.2">
      <c r="B2971" s="95">
        <v>44957</v>
      </c>
      <c r="C2971" s="96">
        <v>566.49738984999999</v>
      </c>
      <c r="D2971" s="96">
        <v>160.22289169000001</v>
      </c>
      <c r="E2971" s="96">
        <v>281.30945495999998</v>
      </c>
      <c r="F2971" s="96">
        <v>277.81766133999997</v>
      </c>
      <c r="G2971" s="49"/>
      <c r="H2971" s="97">
        <v>160.22289169000001</v>
      </c>
      <c r="I2971" s="98">
        <v>4987060.37</v>
      </c>
    </row>
    <row r="2972" spans="2:9" ht="15.95" customHeight="1" x14ac:dyDescent="0.2">
      <c r="B2972" s="95">
        <v>44958</v>
      </c>
      <c r="C2972" s="96">
        <v>568.00889318999998</v>
      </c>
      <c r="D2972" s="96">
        <v>159.56130327</v>
      </c>
      <c r="E2972" s="96">
        <v>279.90148176000002</v>
      </c>
      <c r="F2972" s="96">
        <v>277.95875961000002</v>
      </c>
      <c r="G2972" s="49"/>
      <c r="H2972" s="97">
        <v>159.56130327</v>
      </c>
      <c r="I2972" s="98">
        <v>3558915.83</v>
      </c>
    </row>
    <row r="2973" spans="2:9" ht="15.95" customHeight="1" x14ac:dyDescent="0.2">
      <c r="B2973" s="95">
        <v>44959</v>
      </c>
      <c r="C2973" s="96">
        <v>568.78222047999998</v>
      </c>
      <c r="D2973" s="96">
        <v>159.77854126</v>
      </c>
      <c r="E2973" s="96">
        <v>280.61244840000001</v>
      </c>
      <c r="F2973" s="96">
        <v>278.09992921999998</v>
      </c>
      <c r="G2973" s="49"/>
      <c r="H2973" s="97">
        <v>159.77854126</v>
      </c>
      <c r="I2973" s="98">
        <v>3946278.18</v>
      </c>
    </row>
    <row r="2974" spans="2:9" ht="15.95" customHeight="1" x14ac:dyDescent="0.2">
      <c r="B2974" s="95">
        <v>44960</v>
      </c>
      <c r="C2974" s="96">
        <v>569.52039652999997</v>
      </c>
      <c r="D2974" s="96">
        <v>159.98590479000001</v>
      </c>
      <c r="E2974" s="96">
        <v>280.76600920999999</v>
      </c>
      <c r="F2974" s="96">
        <v>278.24117054999999</v>
      </c>
      <c r="G2974" s="49"/>
      <c r="H2974" s="97">
        <v>159.98590479000001</v>
      </c>
      <c r="I2974" s="98">
        <v>4149756.42</v>
      </c>
    </row>
    <row r="2975" spans="2:9" ht="15.95" customHeight="1" x14ac:dyDescent="0.2">
      <c r="B2975" s="95">
        <v>44963</v>
      </c>
      <c r="C2975" s="96">
        <v>568.74706923999997</v>
      </c>
      <c r="D2975" s="96">
        <v>159.76866680000001</v>
      </c>
      <c r="E2975" s="96">
        <v>280.31031251000002</v>
      </c>
      <c r="F2975" s="96">
        <v>278.3824836</v>
      </c>
      <c r="G2975" s="49"/>
      <c r="H2975" s="97">
        <v>159.76866680000001</v>
      </c>
      <c r="I2975" s="98">
        <v>3678671.6</v>
      </c>
    </row>
    <row r="2976" spans="2:9" ht="15.95" customHeight="1" x14ac:dyDescent="0.2">
      <c r="B2976" s="95">
        <v>44964</v>
      </c>
      <c r="C2976" s="96">
        <v>562.41984596999998</v>
      </c>
      <c r="D2976" s="96">
        <v>157.99126507</v>
      </c>
      <c r="E2976" s="96">
        <v>279.68111202</v>
      </c>
      <c r="F2976" s="96">
        <v>278.52386876000003</v>
      </c>
      <c r="G2976" s="49"/>
      <c r="H2976" s="97">
        <v>157.99126507</v>
      </c>
      <c r="I2976" s="98">
        <v>8486869.4600000009</v>
      </c>
    </row>
    <row r="2977" spans="2:9" ht="15.95" customHeight="1" x14ac:dyDescent="0.2">
      <c r="B2977" s="95">
        <v>44965</v>
      </c>
      <c r="C2977" s="96">
        <v>564.66952535999997</v>
      </c>
      <c r="D2977" s="96">
        <v>158.62323013</v>
      </c>
      <c r="E2977" s="96">
        <v>279.03296571999999</v>
      </c>
      <c r="F2977" s="96">
        <v>278.66532562999998</v>
      </c>
      <c r="G2977" s="49"/>
      <c r="H2977" s="97">
        <v>158.62323013</v>
      </c>
      <c r="I2977" s="98">
        <v>3980826.01</v>
      </c>
    </row>
    <row r="2978" spans="2:9" ht="15.95" customHeight="1" x14ac:dyDescent="0.2">
      <c r="B2978" s="95">
        <v>44966</v>
      </c>
      <c r="C2978" s="96">
        <v>564.10710551</v>
      </c>
      <c r="D2978" s="96">
        <v>158.46523887000001</v>
      </c>
      <c r="E2978" s="96">
        <v>278.34792492999998</v>
      </c>
      <c r="F2978" s="96">
        <v>278.80685423</v>
      </c>
      <c r="G2978" s="49"/>
      <c r="H2978" s="97">
        <v>158.46523887000001</v>
      </c>
      <c r="I2978" s="98">
        <v>3846115.83</v>
      </c>
    </row>
    <row r="2979" spans="2:9" ht="15.95" customHeight="1" x14ac:dyDescent="0.2">
      <c r="B2979" s="95">
        <v>44967</v>
      </c>
      <c r="C2979" s="96">
        <v>563.08771953999997</v>
      </c>
      <c r="D2979" s="96">
        <v>158.17887970000001</v>
      </c>
      <c r="E2979" s="96">
        <v>277.75761323</v>
      </c>
      <c r="F2979" s="96">
        <v>278.94845493000003</v>
      </c>
      <c r="G2979" s="49"/>
      <c r="H2979" s="97">
        <v>158.17887970000001</v>
      </c>
      <c r="I2979" s="98">
        <v>5077948.08</v>
      </c>
    </row>
    <row r="2980" spans="2:9" ht="15.95" customHeight="1" x14ac:dyDescent="0.2">
      <c r="B2980" s="95">
        <v>44970</v>
      </c>
      <c r="C2980" s="96">
        <v>562.10348481000005</v>
      </c>
      <c r="D2980" s="96">
        <v>157.90239499</v>
      </c>
      <c r="E2980" s="96">
        <v>276.64878448000002</v>
      </c>
      <c r="F2980" s="96">
        <v>279.09012734999999</v>
      </c>
      <c r="G2980" s="49"/>
      <c r="H2980" s="97">
        <v>157.90239499</v>
      </c>
      <c r="I2980" s="98">
        <v>5220937.8099999996</v>
      </c>
    </row>
    <row r="2981" spans="2:9" ht="15.95" customHeight="1" x14ac:dyDescent="0.2">
      <c r="B2981" s="95">
        <v>44971</v>
      </c>
      <c r="C2981" s="96">
        <v>562.38469472999998</v>
      </c>
      <c r="D2981" s="96">
        <v>157.98139062000001</v>
      </c>
      <c r="E2981" s="96">
        <v>277.07755817999998</v>
      </c>
      <c r="F2981" s="96">
        <v>279.23187188000003</v>
      </c>
      <c r="G2981" s="49"/>
      <c r="H2981" s="97">
        <v>157.98139062000001</v>
      </c>
      <c r="I2981" s="98">
        <v>6632319.5599999996</v>
      </c>
    </row>
    <row r="2982" spans="2:9" ht="15.95" customHeight="1" x14ac:dyDescent="0.2">
      <c r="B2982" s="95">
        <v>44972</v>
      </c>
      <c r="C2982" s="96">
        <v>561.50591371999997</v>
      </c>
      <c r="D2982" s="96">
        <v>157.73452927</v>
      </c>
      <c r="E2982" s="96">
        <v>277.49735756000001</v>
      </c>
      <c r="F2982" s="96">
        <v>279.37368813000001</v>
      </c>
      <c r="G2982" s="49"/>
      <c r="H2982" s="97">
        <v>157.73452927</v>
      </c>
      <c r="I2982" s="98">
        <v>5993074.0700000003</v>
      </c>
    </row>
    <row r="2983" spans="2:9" ht="15.95" customHeight="1" x14ac:dyDescent="0.2">
      <c r="B2983" s="95">
        <v>44973</v>
      </c>
      <c r="C2983" s="96">
        <v>562.06833357000005</v>
      </c>
      <c r="D2983" s="96">
        <v>157.89252053000001</v>
      </c>
      <c r="E2983" s="96">
        <v>277.27798496000003</v>
      </c>
      <c r="F2983" s="96">
        <v>279.51557647999999</v>
      </c>
      <c r="G2983" s="49"/>
      <c r="H2983" s="97">
        <v>157.89252053000001</v>
      </c>
      <c r="I2983" s="98">
        <v>3836279.75</v>
      </c>
    </row>
    <row r="2984" spans="2:9" ht="15.95" customHeight="1" x14ac:dyDescent="0.2">
      <c r="B2984" s="95">
        <v>44974</v>
      </c>
      <c r="C2984" s="96">
        <v>568.21980063000001</v>
      </c>
      <c r="D2984" s="96">
        <v>159.62054999</v>
      </c>
      <c r="E2984" s="96">
        <v>278.94222524000003</v>
      </c>
      <c r="F2984" s="96">
        <v>279.65753694</v>
      </c>
      <c r="G2984" s="49"/>
      <c r="H2984" s="97">
        <v>159.62054999</v>
      </c>
      <c r="I2984" s="98">
        <v>4255468.51</v>
      </c>
    </row>
    <row r="2985" spans="2:9" ht="15.95" customHeight="1" x14ac:dyDescent="0.2">
      <c r="B2985" s="95">
        <v>44979</v>
      </c>
      <c r="C2985" s="96">
        <v>562.98226581999995</v>
      </c>
      <c r="D2985" s="96">
        <v>158.14925633999999</v>
      </c>
      <c r="E2985" s="96">
        <v>278.98709689999998</v>
      </c>
      <c r="F2985" s="96">
        <v>279.79956950000002</v>
      </c>
      <c r="G2985" s="49"/>
      <c r="H2985" s="97">
        <v>158.14925633999999</v>
      </c>
      <c r="I2985" s="98">
        <v>4054286.3</v>
      </c>
    </row>
    <row r="2986" spans="2:9" ht="15.95" customHeight="1" x14ac:dyDescent="0.2">
      <c r="B2986" s="95">
        <v>44980</v>
      </c>
      <c r="C2986" s="96">
        <v>563.89619806999997</v>
      </c>
      <c r="D2986" s="96">
        <v>158.40599214</v>
      </c>
      <c r="E2986" s="96">
        <v>278.55234030999998</v>
      </c>
      <c r="F2986" s="96">
        <v>279.94167415999999</v>
      </c>
      <c r="G2986" s="49"/>
      <c r="H2986" s="97">
        <v>158.40599214</v>
      </c>
      <c r="I2986" s="98">
        <v>4416586.13</v>
      </c>
    </row>
    <row r="2987" spans="2:9" ht="15.95" customHeight="1" x14ac:dyDescent="0.2">
      <c r="B2987" s="95">
        <v>44981</v>
      </c>
      <c r="C2987" s="96">
        <v>566.91920474000005</v>
      </c>
      <c r="D2987" s="96">
        <v>159.25519518999999</v>
      </c>
      <c r="E2987" s="96">
        <v>279.51159682999997</v>
      </c>
      <c r="F2987" s="96">
        <v>280.08385092999998</v>
      </c>
      <c r="G2987" s="49"/>
      <c r="H2987" s="97">
        <v>159.25519518999999</v>
      </c>
      <c r="I2987" s="98">
        <v>4155354.63</v>
      </c>
    </row>
    <row r="2988" spans="2:9" ht="15.95" customHeight="1" x14ac:dyDescent="0.2">
      <c r="B2988" s="95">
        <v>44984</v>
      </c>
      <c r="C2988" s="96">
        <v>568.25495187000001</v>
      </c>
      <c r="D2988" s="96">
        <v>159.63042444999999</v>
      </c>
      <c r="E2988" s="96">
        <v>280.00618231999999</v>
      </c>
      <c r="F2988" s="96">
        <v>280.22610019000001</v>
      </c>
      <c r="G2988" s="49"/>
      <c r="H2988" s="97">
        <v>159.63042444999999</v>
      </c>
      <c r="I2988" s="98">
        <v>4666610.82</v>
      </c>
    </row>
    <row r="2989" spans="2:9" ht="15.95" customHeight="1" x14ac:dyDescent="0.2">
      <c r="B2989" s="95">
        <v>44985</v>
      </c>
      <c r="C2989" s="96">
        <v>568.21980063000001</v>
      </c>
      <c r="D2989" s="96">
        <v>159.62054999</v>
      </c>
      <c r="E2989" s="96">
        <v>280.03809106</v>
      </c>
      <c r="F2989" s="96">
        <v>280.36842154999999</v>
      </c>
      <c r="G2989" s="49"/>
      <c r="H2989" s="97">
        <v>159.62054999</v>
      </c>
      <c r="I2989" s="98">
        <v>4392696.51</v>
      </c>
    </row>
    <row r="2990" spans="2:9" ht="15.95" customHeight="1" x14ac:dyDescent="0.2">
      <c r="B2990" s="95">
        <v>44986</v>
      </c>
      <c r="C2990" s="96">
        <v>568.25519270999996</v>
      </c>
      <c r="D2990" s="96">
        <v>158.54423449999999</v>
      </c>
      <c r="E2990" s="96">
        <v>280.06900265000002</v>
      </c>
      <c r="F2990" s="96">
        <v>280.51081502</v>
      </c>
      <c r="G2990" s="49"/>
      <c r="H2990" s="97">
        <v>158.54423449999999</v>
      </c>
      <c r="I2990" s="98">
        <v>4866258.53</v>
      </c>
    </row>
    <row r="2991" spans="2:9" ht="15.95" customHeight="1" x14ac:dyDescent="0.2">
      <c r="B2991" s="95">
        <v>44987</v>
      </c>
      <c r="C2991" s="96">
        <v>566.98107792999997</v>
      </c>
      <c r="D2991" s="96">
        <v>158.18875414999999</v>
      </c>
      <c r="E2991" s="96">
        <v>280.29635243000001</v>
      </c>
      <c r="F2991" s="96">
        <v>280.65328097000003</v>
      </c>
      <c r="G2991" s="49"/>
      <c r="H2991" s="97">
        <v>158.18875414999999</v>
      </c>
      <c r="I2991" s="98">
        <v>4494719.57</v>
      </c>
    </row>
    <row r="2992" spans="2:9" ht="15.95" customHeight="1" x14ac:dyDescent="0.2">
      <c r="B2992" s="95">
        <v>44988</v>
      </c>
      <c r="C2992" s="96">
        <v>567.68891946999997</v>
      </c>
      <c r="D2992" s="96">
        <v>158.38624322999999</v>
      </c>
      <c r="E2992" s="96">
        <v>281.33039507000001</v>
      </c>
      <c r="F2992" s="96">
        <v>280.79581941999999</v>
      </c>
      <c r="G2992" s="49"/>
      <c r="H2992" s="97">
        <v>158.38624322999999</v>
      </c>
      <c r="I2992" s="98">
        <v>4638713.59</v>
      </c>
    </row>
    <row r="2993" spans="2:9" ht="15.95" customHeight="1" x14ac:dyDescent="0.2">
      <c r="B2993" s="95">
        <v>44991</v>
      </c>
      <c r="C2993" s="96">
        <v>566.13166807000005</v>
      </c>
      <c r="D2993" s="96">
        <v>157.95176726</v>
      </c>
      <c r="E2993" s="96">
        <v>280.37113854</v>
      </c>
      <c r="F2993" s="96">
        <v>280.93842996000001</v>
      </c>
      <c r="G2993" s="49"/>
      <c r="H2993" s="97">
        <v>157.95176726</v>
      </c>
      <c r="I2993" s="98">
        <v>7084745.9500000002</v>
      </c>
    </row>
    <row r="2994" spans="2:9" ht="15.95" customHeight="1" x14ac:dyDescent="0.2">
      <c r="B2994" s="95">
        <v>44992</v>
      </c>
      <c r="C2994" s="96">
        <v>565.56539483999995</v>
      </c>
      <c r="D2994" s="96">
        <v>157.79377599</v>
      </c>
      <c r="E2994" s="96">
        <v>280.10888857999998</v>
      </c>
      <c r="F2994" s="96">
        <v>281.08111300000002</v>
      </c>
      <c r="G2994" s="49"/>
      <c r="H2994" s="97">
        <v>157.79377599</v>
      </c>
      <c r="I2994" s="98">
        <v>5196709.7699999996</v>
      </c>
    </row>
    <row r="2995" spans="2:9" ht="15.95" customHeight="1" x14ac:dyDescent="0.2">
      <c r="B2995" s="95">
        <v>44993</v>
      </c>
      <c r="C2995" s="96">
        <v>567.93666400999996</v>
      </c>
      <c r="D2995" s="96">
        <v>158.45536440999999</v>
      </c>
      <c r="E2995" s="96">
        <v>279.04194004999999</v>
      </c>
      <c r="F2995" s="96">
        <v>281.22386852</v>
      </c>
      <c r="G2995" s="49"/>
      <c r="H2995" s="97">
        <v>158.45536440999999</v>
      </c>
      <c r="I2995" s="98">
        <v>4434399.37</v>
      </c>
    </row>
    <row r="2996" spans="2:9" ht="15.95" customHeight="1" x14ac:dyDescent="0.2">
      <c r="B2996" s="95">
        <v>44994</v>
      </c>
      <c r="C2996" s="96">
        <v>567.05186207999998</v>
      </c>
      <c r="D2996" s="96">
        <v>158.20850306</v>
      </c>
      <c r="E2996" s="96">
        <v>278.38481941999999</v>
      </c>
      <c r="F2996" s="96">
        <v>281.36669653000001</v>
      </c>
      <c r="G2996" s="49"/>
      <c r="H2996" s="97">
        <v>158.20850306</v>
      </c>
      <c r="I2996" s="98">
        <v>3344090.69</v>
      </c>
    </row>
    <row r="2997" spans="2:9" ht="15.95" customHeight="1" x14ac:dyDescent="0.2">
      <c r="B2997" s="95">
        <v>44995</v>
      </c>
      <c r="C2997" s="96">
        <v>568.00744816999998</v>
      </c>
      <c r="D2997" s="96">
        <v>158.47511331999999</v>
      </c>
      <c r="E2997" s="96">
        <v>278.05576052999999</v>
      </c>
      <c r="F2997" s="96">
        <v>281.50959703000001</v>
      </c>
      <c r="G2997" s="49"/>
      <c r="H2997" s="97">
        <v>158.47511331999999</v>
      </c>
      <c r="I2997" s="98">
        <v>4337448.47</v>
      </c>
    </row>
    <row r="2998" spans="2:9" ht="15.95" customHeight="1" x14ac:dyDescent="0.2">
      <c r="B2998" s="95">
        <v>44998</v>
      </c>
      <c r="C2998" s="96">
        <v>566.23784431000001</v>
      </c>
      <c r="D2998" s="96">
        <v>157.98139062000001</v>
      </c>
      <c r="E2998" s="96">
        <v>276.48425502999999</v>
      </c>
      <c r="F2998" s="96">
        <v>281.6525704</v>
      </c>
      <c r="G2998" s="49"/>
      <c r="H2998" s="97">
        <v>157.98139062000001</v>
      </c>
      <c r="I2998" s="98">
        <v>5063394.4800000004</v>
      </c>
    </row>
    <row r="2999" spans="2:9" ht="15.95" customHeight="1" x14ac:dyDescent="0.2">
      <c r="B2999" s="95">
        <v>44999</v>
      </c>
      <c r="C2999" s="96">
        <v>566.91029376999995</v>
      </c>
      <c r="D2999" s="96">
        <v>158.16900525</v>
      </c>
      <c r="E2999" s="96">
        <v>276.69365613999997</v>
      </c>
      <c r="F2999" s="96">
        <v>281.79561625000002</v>
      </c>
      <c r="G2999" s="49"/>
      <c r="H2999" s="97">
        <v>158.16900525</v>
      </c>
      <c r="I2999" s="98">
        <v>4561446.01</v>
      </c>
    </row>
    <row r="3000" spans="2:9" ht="15.95" customHeight="1" x14ac:dyDescent="0.2">
      <c r="B3000" s="95">
        <v>45000</v>
      </c>
      <c r="C3000" s="96">
        <v>564.22049589999995</v>
      </c>
      <c r="D3000" s="96">
        <v>157.41854674000001</v>
      </c>
      <c r="E3000" s="96">
        <v>277.01374070000003</v>
      </c>
      <c r="F3000" s="96">
        <v>281.93873459999998</v>
      </c>
      <c r="G3000" s="49"/>
      <c r="H3000" s="97">
        <v>157.41854674000001</v>
      </c>
      <c r="I3000" s="98">
        <v>4678475.3600000003</v>
      </c>
    </row>
    <row r="3001" spans="2:9" ht="15.95" customHeight="1" x14ac:dyDescent="0.2">
      <c r="B3001" s="95">
        <v>45001</v>
      </c>
      <c r="C3001" s="96">
        <v>565.14068990999999</v>
      </c>
      <c r="D3001" s="96">
        <v>157.67528254000001</v>
      </c>
      <c r="E3001" s="96">
        <v>276.92300022000001</v>
      </c>
      <c r="F3001" s="96">
        <v>282.08192581999998</v>
      </c>
      <c r="G3001" s="49"/>
      <c r="H3001" s="97">
        <v>157.67528254000001</v>
      </c>
      <c r="I3001" s="98">
        <v>4714198.72</v>
      </c>
    </row>
    <row r="3002" spans="2:9" ht="15.95" customHeight="1" x14ac:dyDescent="0.2">
      <c r="B3002" s="95">
        <v>45002</v>
      </c>
      <c r="C3002" s="96">
        <v>561.45991387000004</v>
      </c>
      <c r="D3002" s="96">
        <v>156.64833931999999</v>
      </c>
      <c r="E3002" s="96">
        <v>276.81131963000001</v>
      </c>
      <c r="F3002" s="96">
        <v>282.22518952000001</v>
      </c>
      <c r="G3002" s="49"/>
      <c r="H3002" s="97">
        <v>156.64833931999999</v>
      </c>
      <c r="I3002" s="98">
        <v>7829603.4100000001</v>
      </c>
    </row>
    <row r="3003" spans="2:9" ht="15.95" customHeight="1" x14ac:dyDescent="0.2">
      <c r="B3003" s="95">
        <v>45005</v>
      </c>
      <c r="C3003" s="96">
        <v>562.34471580000002</v>
      </c>
      <c r="D3003" s="96">
        <v>156.89520067000001</v>
      </c>
      <c r="E3003" s="96">
        <v>276.03254692000002</v>
      </c>
      <c r="F3003" s="96">
        <v>282.3685261</v>
      </c>
      <c r="G3003" s="49"/>
      <c r="H3003" s="97">
        <v>156.89520067000001</v>
      </c>
      <c r="I3003" s="98">
        <v>6634183.2599999998</v>
      </c>
    </row>
    <row r="3004" spans="2:9" ht="15.95" customHeight="1" x14ac:dyDescent="0.2">
      <c r="B3004" s="95">
        <v>45006</v>
      </c>
      <c r="C3004" s="96">
        <v>563.90196720999995</v>
      </c>
      <c r="D3004" s="96">
        <v>157.32967665000001</v>
      </c>
      <c r="E3004" s="96">
        <v>276.15818758</v>
      </c>
      <c r="F3004" s="96">
        <v>282.51193554999998</v>
      </c>
      <c r="G3004" s="49"/>
      <c r="H3004" s="97">
        <v>157.32967665000001</v>
      </c>
      <c r="I3004" s="98">
        <v>4388478.0999999996</v>
      </c>
    </row>
    <row r="3005" spans="2:9" ht="15.95" customHeight="1" x14ac:dyDescent="0.2">
      <c r="B3005" s="95">
        <v>45007</v>
      </c>
      <c r="C3005" s="96">
        <v>565.38843444999998</v>
      </c>
      <c r="D3005" s="96">
        <v>157.74440372000001</v>
      </c>
      <c r="E3005" s="96">
        <v>276.05348702999999</v>
      </c>
      <c r="F3005" s="96">
        <v>282.65541786</v>
      </c>
      <c r="G3005" s="49"/>
      <c r="H3005" s="97">
        <v>157.74440372000001</v>
      </c>
      <c r="I3005" s="98">
        <v>3101378.89</v>
      </c>
    </row>
    <row r="3006" spans="2:9" ht="15.95" customHeight="1" x14ac:dyDescent="0.2">
      <c r="B3006" s="95">
        <v>45008</v>
      </c>
      <c r="C3006" s="96">
        <v>562.23853956999994</v>
      </c>
      <c r="D3006" s="96">
        <v>156.86557730999999</v>
      </c>
      <c r="E3006" s="96">
        <v>275.27970005999998</v>
      </c>
      <c r="F3006" s="96">
        <v>282.79897304999997</v>
      </c>
      <c r="G3006" s="49"/>
      <c r="H3006" s="97">
        <v>156.86557730999999</v>
      </c>
      <c r="I3006" s="98">
        <v>4483908.28</v>
      </c>
    </row>
    <row r="3007" spans="2:9" ht="15.95" customHeight="1" x14ac:dyDescent="0.2">
      <c r="B3007" s="95">
        <v>45009</v>
      </c>
      <c r="C3007" s="96">
        <v>565.84853146</v>
      </c>
      <c r="D3007" s="96">
        <v>157.87277162000001</v>
      </c>
      <c r="E3007" s="96">
        <v>276.23596514000002</v>
      </c>
      <c r="F3007" s="96">
        <v>282.94260112000001</v>
      </c>
      <c r="G3007" s="49"/>
      <c r="H3007" s="97">
        <v>157.87277162000001</v>
      </c>
      <c r="I3007" s="98">
        <v>5336084.7</v>
      </c>
    </row>
    <row r="3008" spans="2:9" ht="15.95" customHeight="1" x14ac:dyDescent="0.2">
      <c r="B3008" s="95">
        <v>45012</v>
      </c>
      <c r="C3008" s="96">
        <v>564.85755329000006</v>
      </c>
      <c r="D3008" s="96">
        <v>157.59628691</v>
      </c>
      <c r="E3008" s="96">
        <v>275.93781783999998</v>
      </c>
      <c r="F3008" s="96">
        <v>283.08630204999997</v>
      </c>
      <c r="G3008" s="49"/>
      <c r="H3008" s="97">
        <v>157.59628691</v>
      </c>
      <c r="I3008" s="98">
        <v>4078238.82</v>
      </c>
    </row>
    <row r="3009" spans="2:9" ht="15.95" customHeight="1" x14ac:dyDescent="0.2">
      <c r="B3009" s="95">
        <v>45013</v>
      </c>
      <c r="C3009" s="96">
        <v>565.99009976000002</v>
      </c>
      <c r="D3009" s="96">
        <v>157.91226943999999</v>
      </c>
      <c r="E3009" s="96">
        <v>275.58881599</v>
      </c>
      <c r="F3009" s="96">
        <v>283.23007584999999</v>
      </c>
      <c r="G3009" s="49"/>
      <c r="H3009" s="97">
        <v>157.91226943999999</v>
      </c>
      <c r="I3009" s="98">
        <v>4342351.3600000003</v>
      </c>
    </row>
    <row r="3010" spans="2:9" ht="15.95" customHeight="1" x14ac:dyDescent="0.2">
      <c r="B3010" s="95">
        <v>45014</v>
      </c>
      <c r="C3010" s="96">
        <v>565.91931561000001</v>
      </c>
      <c r="D3010" s="96">
        <v>157.89252053000001</v>
      </c>
      <c r="E3010" s="96">
        <v>273.65634286</v>
      </c>
      <c r="F3010" s="96">
        <v>283.37392290999998</v>
      </c>
      <c r="G3010" s="49"/>
      <c r="H3010" s="97">
        <v>157.89252053000001</v>
      </c>
      <c r="I3010" s="98">
        <v>4148452.92</v>
      </c>
    </row>
    <row r="3011" spans="2:9" ht="15.95" customHeight="1" x14ac:dyDescent="0.2">
      <c r="B3011" s="95">
        <v>45015</v>
      </c>
      <c r="C3011" s="96">
        <v>566.27323637999996</v>
      </c>
      <c r="D3011" s="96">
        <v>157.99126507</v>
      </c>
      <c r="E3011" s="96">
        <v>272.83170132999999</v>
      </c>
      <c r="F3011" s="96">
        <v>283.51784284000001</v>
      </c>
      <c r="G3011" s="49"/>
      <c r="H3011" s="97">
        <v>157.99126507</v>
      </c>
      <c r="I3011" s="98">
        <v>4610658.2</v>
      </c>
    </row>
    <row r="3012" spans="2:9" ht="15.95" customHeight="1" x14ac:dyDescent="0.2">
      <c r="B3012" s="95">
        <v>45016</v>
      </c>
      <c r="C3012" s="96">
        <v>567.93666400999996</v>
      </c>
      <c r="D3012" s="96">
        <v>158.45536440999999</v>
      </c>
      <c r="E3012" s="96">
        <v>275.30861735000002</v>
      </c>
      <c r="F3012" s="96">
        <v>283.66183603000002</v>
      </c>
      <c r="G3012" s="49"/>
      <c r="H3012" s="97">
        <v>158.45536440999999</v>
      </c>
      <c r="I3012" s="98">
        <v>6170106.0999999996</v>
      </c>
    </row>
    <row r="3013" spans="2:9" ht="15.95" customHeight="1" x14ac:dyDescent="0.2">
      <c r="B3013" s="95">
        <v>45019</v>
      </c>
      <c r="C3013" s="96">
        <v>568.93448208999996</v>
      </c>
      <c r="D3013" s="96">
        <v>157.64565918</v>
      </c>
      <c r="E3013" s="96">
        <v>274.52585605000002</v>
      </c>
      <c r="F3013" s="96">
        <v>283.80590246999998</v>
      </c>
      <c r="G3013" s="49"/>
      <c r="H3013" s="97">
        <v>157.64565918</v>
      </c>
      <c r="I3013" s="98">
        <v>6221233.4100000001</v>
      </c>
    </row>
    <row r="3014" spans="2:9" ht="15.95" customHeight="1" x14ac:dyDescent="0.2">
      <c r="B3014" s="95">
        <v>45020</v>
      </c>
      <c r="C3014" s="96">
        <v>568.04357309</v>
      </c>
      <c r="D3014" s="96">
        <v>157.39879783000001</v>
      </c>
      <c r="E3014" s="96">
        <v>275.31260594999998</v>
      </c>
      <c r="F3014" s="96">
        <v>283.95004177999999</v>
      </c>
      <c r="G3014" s="49"/>
      <c r="H3014" s="97">
        <v>157.39879783000001</v>
      </c>
      <c r="I3014" s="98">
        <v>4630192.03</v>
      </c>
    </row>
    <row r="3015" spans="2:9" ht="15.95" customHeight="1" x14ac:dyDescent="0.2">
      <c r="B3015" s="95">
        <v>45021</v>
      </c>
      <c r="C3015" s="96">
        <v>567.97230036999997</v>
      </c>
      <c r="D3015" s="96">
        <v>157.37904892</v>
      </c>
      <c r="E3015" s="96">
        <v>275.23881698000002</v>
      </c>
      <c r="F3015" s="96">
        <v>284.09425435000003</v>
      </c>
      <c r="G3015" s="49"/>
      <c r="H3015" s="97">
        <v>157.37904892</v>
      </c>
      <c r="I3015" s="98">
        <v>5292229.28</v>
      </c>
    </row>
    <row r="3016" spans="2:9" ht="15.95" customHeight="1" x14ac:dyDescent="0.2">
      <c r="B3016" s="95">
        <v>45022</v>
      </c>
      <c r="C3016" s="96">
        <v>567.33084589999999</v>
      </c>
      <c r="D3016" s="96">
        <v>157.20130875000001</v>
      </c>
      <c r="E3016" s="96">
        <v>275.25078275999999</v>
      </c>
      <c r="F3016" s="96">
        <v>284.23854017000002</v>
      </c>
      <c r="G3016" s="49"/>
      <c r="H3016" s="97">
        <v>157.20130875000001</v>
      </c>
      <c r="I3016" s="98">
        <v>4673664.46</v>
      </c>
    </row>
    <row r="3017" spans="2:9" ht="15.95" customHeight="1" x14ac:dyDescent="0.2">
      <c r="B3017" s="95">
        <v>45026</v>
      </c>
      <c r="C3017" s="96">
        <v>567.47339134000003</v>
      </c>
      <c r="D3017" s="96">
        <v>157.24080656000001</v>
      </c>
      <c r="E3017" s="96">
        <v>275.28368864999999</v>
      </c>
      <c r="F3017" s="96">
        <v>284.38289924999998</v>
      </c>
      <c r="G3017" s="49"/>
      <c r="H3017" s="97">
        <v>157.24080656000001</v>
      </c>
      <c r="I3017" s="98">
        <v>5685850.8600000003</v>
      </c>
    </row>
    <row r="3018" spans="2:9" ht="15.95" customHeight="1" x14ac:dyDescent="0.2">
      <c r="B3018" s="95">
        <v>45027</v>
      </c>
      <c r="C3018" s="96">
        <v>569.50466384000003</v>
      </c>
      <c r="D3018" s="96">
        <v>157.80365044999999</v>
      </c>
      <c r="E3018" s="96">
        <v>275.74038251000002</v>
      </c>
      <c r="F3018" s="96">
        <v>284.52733158000001</v>
      </c>
      <c r="G3018" s="49"/>
      <c r="H3018" s="97">
        <v>157.80365044999999</v>
      </c>
      <c r="I3018" s="98">
        <v>4050354.45</v>
      </c>
    </row>
    <row r="3019" spans="2:9" ht="15.95" customHeight="1" x14ac:dyDescent="0.2">
      <c r="B3019" s="95">
        <v>45028</v>
      </c>
      <c r="C3019" s="96">
        <v>570.35993646999998</v>
      </c>
      <c r="D3019" s="96">
        <v>158.04063733999999</v>
      </c>
      <c r="E3019" s="96">
        <v>276.20904214000001</v>
      </c>
      <c r="F3019" s="96">
        <v>284.67183755000002</v>
      </c>
      <c r="G3019" s="49"/>
      <c r="H3019" s="97">
        <v>158.04063733999999</v>
      </c>
      <c r="I3019" s="98">
        <v>4231245.42</v>
      </c>
    </row>
    <row r="3020" spans="2:9" ht="15.95" customHeight="1" x14ac:dyDescent="0.2">
      <c r="B3020" s="95">
        <v>45029</v>
      </c>
      <c r="C3020" s="96">
        <v>569.04139115999999</v>
      </c>
      <c r="D3020" s="96">
        <v>157.67528254000001</v>
      </c>
      <c r="E3020" s="96">
        <v>276.18012484000002</v>
      </c>
      <c r="F3020" s="96">
        <v>284.81641678</v>
      </c>
      <c r="G3020" s="49"/>
      <c r="H3020" s="97">
        <v>157.67528254000001</v>
      </c>
      <c r="I3020" s="98">
        <v>4983811.1900000004</v>
      </c>
    </row>
    <row r="3021" spans="2:9" ht="15.95" customHeight="1" x14ac:dyDescent="0.2">
      <c r="B3021" s="95">
        <v>45030</v>
      </c>
      <c r="C3021" s="96">
        <v>577.30902661000005</v>
      </c>
      <c r="D3021" s="96">
        <v>159.96615589000001</v>
      </c>
      <c r="E3021" s="96">
        <v>277.35376822000001</v>
      </c>
      <c r="F3021" s="96">
        <v>284.96106925999999</v>
      </c>
      <c r="G3021" s="49"/>
      <c r="H3021" s="97">
        <v>159.96615589000001</v>
      </c>
      <c r="I3021" s="98">
        <v>4660719.29</v>
      </c>
    </row>
    <row r="3022" spans="2:9" ht="15.95" customHeight="1" x14ac:dyDescent="0.2">
      <c r="B3022" s="95">
        <v>45033</v>
      </c>
      <c r="C3022" s="96">
        <v>577.77229927999997</v>
      </c>
      <c r="D3022" s="96">
        <v>160.09452379000001</v>
      </c>
      <c r="E3022" s="96">
        <v>278.92028798000001</v>
      </c>
      <c r="F3022" s="96">
        <v>285.10579538000002</v>
      </c>
      <c r="G3022" s="49"/>
      <c r="H3022" s="97">
        <v>160.09452379000001</v>
      </c>
      <c r="I3022" s="98">
        <v>6263241.2199999997</v>
      </c>
    </row>
    <row r="3023" spans="2:9" ht="15.95" customHeight="1" x14ac:dyDescent="0.2">
      <c r="B3023" s="95">
        <v>45034</v>
      </c>
      <c r="C3023" s="96">
        <v>577.34466296999994</v>
      </c>
      <c r="D3023" s="96">
        <v>159.97603033999999</v>
      </c>
      <c r="E3023" s="96">
        <v>280.13282013000003</v>
      </c>
      <c r="F3023" s="96">
        <v>285.25059513999997</v>
      </c>
      <c r="G3023" s="49"/>
      <c r="H3023" s="97">
        <v>159.97603033999999</v>
      </c>
      <c r="I3023" s="98">
        <v>4197362.09</v>
      </c>
    </row>
    <row r="3024" spans="2:9" ht="15.95" customHeight="1" x14ac:dyDescent="0.2">
      <c r="B3024" s="95">
        <v>45035</v>
      </c>
      <c r="C3024" s="96">
        <v>577.27339025000003</v>
      </c>
      <c r="D3024" s="96">
        <v>159.95628142999999</v>
      </c>
      <c r="E3024" s="96">
        <v>280.09991424999998</v>
      </c>
      <c r="F3024" s="96">
        <v>285.39546815</v>
      </c>
      <c r="G3024" s="49"/>
      <c r="H3024" s="97">
        <v>159.95628142999999</v>
      </c>
      <c r="I3024" s="98">
        <v>4385459.24</v>
      </c>
    </row>
    <row r="3025" spans="2:9" ht="15.95" customHeight="1" x14ac:dyDescent="0.2">
      <c r="B3025" s="95">
        <v>45036</v>
      </c>
      <c r="C3025" s="96">
        <v>577.98611744000004</v>
      </c>
      <c r="D3025" s="96">
        <v>160.15377050999999</v>
      </c>
      <c r="E3025" s="96">
        <v>280.59150828999998</v>
      </c>
      <c r="F3025" s="96">
        <v>285.54041480000001</v>
      </c>
      <c r="G3025" s="49"/>
      <c r="H3025" s="97">
        <v>160.15377050999999</v>
      </c>
      <c r="I3025" s="98">
        <v>4112810.65</v>
      </c>
    </row>
    <row r="3026" spans="2:9" ht="15.95" customHeight="1" x14ac:dyDescent="0.2">
      <c r="B3026" s="95">
        <v>45040</v>
      </c>
      <c r="C3026" s="96">
        <v>573.03266344999997</v>
      </c>
      <c r="D3026" s="96">
        <v>158.78122139999999</v>
      </c>
      <c r="E3026" s="96">
        <v>280.81985521000001</v>
      </c>
      <c r="F3026" s="96">
        <v>285.68543509</v>
      </c>
      <c r="G3026" s="49"/>
      <c r="H3026" s="97">
        <v>158.78122139999999</v>
      </c>
      <c r="I3026" s="98">
        <v>8104164.7599999998</v>
      </c>
    </row>
    <row r="3027" spans="2:9" ht="15.95" customHeight="1" x14ac:dyDescent="0.2">
      <c r="B3027" s="95">
        <v>45041</v>
      </c>
      <c r="C3027" s="96">
        <v>572.85448165000003</v>
      </c>
      <c r="D3027" s="96">
        <v>158.73184913</v>
      </c>
      <c r="E3027" s="96">
        <v>280.69521169000001</v>
      </c>
      <c r="F3027" s="96">
        <v>285.83052901999997</v>
      </c>
      <c r="G3027" s="49"/>
      <c r="H3027" s="97">
        <v>158.73184913</v>
      </c>
      <c r="I3027" s="98">
        <v>5463545.1500000004</v>
      </c>
    </row>
    <row r="3028" spans="2:9" ht="15.95" customHeight="1" x14ac:dyDescent="0.2">
      <c r="B3028" s="95">
        <v>45042</v>
      </c>
      <c r="C3028" s="96">
        <v>577.30902661000005</v>
      </c>
      <c r="D3028" s="96">
        <v>159.96615589000001</v>
      </c>
      <c r="E3028" s="96">
        <v>280.91757573000001</v>
      </c>
      <c r="F3028" s="96">
        <v>285.97569658999998</v>
      </c>
      <c r="G3028" s="49"/>
      <c r="H3028" s="97">
        <v>159.96615589000001</v>
      </c>
      <c r="I3028" s="98">
        <v>5124417.18</v>
      </c>
    </row>
    <row r="3029" spans="2:9" ht="15.95" customHeight="1" x14ac:dyDescent="0.2">
      <c r="B3029" s="95">
        <v>45043</v>
      </c>
      <c r="C3029" s="96">
        <v>579.09084458999996</v>
      </c>
      <c r="D3029" s="96">
        <v>160.45987858999999</v>
      </c>
      <c r="E3029" s="96">
        <v>281.91771533000002</v>
      </c>
      <c r="F3029" s="96">
        <v>286.12093818</v>
      </c>
      <c r="G3029" s="49"/>
      <c r="H3029" s="97">
        <v>160.45987858999999</v>
      </c>
      <c r="I3029" s="98">
        <v>5278463.24</v>
      </c>
    </row>
    <row r="3030" spans="2:9" ht="15.95" customHeight="1" x14ac:dyDescent="0.2">
      <c r="B3030" s="95">
        <v>45044</v>
      </c>
      <c r="C3030" s="96">
        <v>579.09084458999996</v>
      </c>
      <c r="D3030" s="96">
        <v>160.45987858999999</v>
      </c>
      <c r="E3030" s="96">
        <v>285.00787746999998</v>
      </c>
      <c r="F3030" s="96">
        <v>286.26625339999998</v>
      </c>
      <c r="G3030" s="49"/>
      <c r="H3030" s="97">
        <v>160.45987858999999</v>
      </c>
      <c r="I3030" s="98">
        <v>6625657.5300000003</v>
      </c>
    </row>
    <row r="3031" spans="2:9" ht="15.95" customHeight="1" x14ac:dyDescent="0.2">
      <c r="B3031" s="95">
        <v>45048</v>
      </c>
      <c r="C3031" s="96">
        <v>583.03756037999995</v>
      </c>
      <c r="D3031" s="96">
        <v>160.45987858999999</v>
      </c>
      <c r="E3031" s="96">
        <v>285.14747820999997</v>
      </c>
      <c r="F3031" s="96">
        <v>286.41164227000002</v>
      </c>
      <c r="G3031" s="49"/>
      <c r="H3031" s="97">
        <v>160.45987858999999</v>
      </c>
      <c r="I3031" s="98">
        <v>7575919.2699999996</v>
      </c>
    </row>
    <row r="3032" spans="2:9" ht="15.95" customHeight="1" x14ac:dyDescent="0.2">
      <c r="B3032" s="95">
        <v>45049</v>
      </c>
      <c r="C3032" s="96">
        <v>583.03756037999995</v>
      </c>
      <c r="D3032" s="96">
        <v>160.45987858999999</v>
      </c>
      <c r="E3032" s="96">
        <v>285.57326046999998</v>
      </c>
      <c r="F3032" s="96">
        <v>286.55710515999999</v>
      </c>
      <c r="G3032" s="49"/>
      <c r="H3032" s="97">
        <v>160.45987858999999</v>
      </c>
      <c r="I3032" s="98">
        <v>6828519.3399999999</v>
      </c>
    </row>
    <row r="3033" spans="2:9" ht="15.95" customHeight="1" x14ac:dyDescent="0.2">
      <c r="B3033" s="95">
        <v>45050</v>
      </c>
      <c r="C3033" s="96">
        <v>585.08267675000002</v>
      </c>
      <c r="D3033" s="96">
        <v>161.02272246999999</v>
      </c>
      <c r="E3033" s="96">
        <v>286.71300081999999</v>
      </c>
      <c r="F3033" s="96">
        <v>286.70264207000002</v>
      </c>
      <c r="G3033" s="49"/>
      <c r="H3033" s="97">
        <v>161.02272246999999</v>
      </c>
      <c r="I3033" s="98">
        <v>3320580.49</v>
      </c>
    </row>
    <row r="3034" spans="2:9" ht="15.95" customHeight="1" x14ac:dyDescent="0.2">
      <c r="B3034" s="95">
        <v>45051</v>
      </c>
      <c r="C3034" s="96">
        <v>587.34306851999997</v>
      </c>
      <c r="D3034" s="96">
        <v>161.64481308000001</v>
      </c>
      <c r="E3034" s="96">
        <v>287.81883812000001</v>
      </c>
      <c r="F3034" s="96">
        <v>286.84825260999997</v>
      </c>
      <c r="G3034" s="49"/>
      <c r="H3034" s="97">
        <v>161.64481308000001</v>
      </c>
      <c r="I3034" s="98">
        <v>3869794.3</v>
      </c>
    </row>
    <row r="3035" spans="2:9" ht="15.95" customHeight="1" x14ac:dyDescent="0.2">
      <c r="B3035" s="95">
        <v>45054</v>
      </c>
      <c r="C3035" s="96">
        <v>586.62548383000001</v>
      </c>
      <c r="D3035" s="96">
        <v>161.44732400000001</v>
      </c>
      <c r="E3035" s="96">
        <v>289.03236743000002</v>
      </c>
      <c r="F3035" s="96">
        <v>286.99393717999999</v>
      </c>
      <c r="G3035" s="49"/>
      <c r="H3035" s="97">
        <v>161.44732400000001</v>
      </c>
      <c r="I3035" s="98">
        <v>6418751.3200000003</v>
      </c>
    </row>
    <row r="3036" spans="2:9" ht="15.95" customHeight="1" x14ac:dyDescent="0.2">
      <c r="B3036" s="95">
        <v>45055</v>
      </c>
      <c r="C3036" s="96">
        <v>584.79564287000005</v>
      </c>
      <c r="D3036" s="96">
        <v>160.94372684000001</v>
      </c>
      <c r="E3036" s="96">
        <v>290.20900225000003</v>
      </c>
      <c r="F3036" s="96">
        <v>287.13969578000001</v>
      </c>
      <c r="G3036" s="49"/>
      <c r="H3036" s="97">
        <v>160.94372684000001</v>
      </c>
      <c r="I3036" s="98">
        <v>5532052.3300000001</v>
      </c>
    </row>
    <row r="3037" spans="2:9" ht="15.95" customHeight="1" x14ac:dyDescent="0.2">
      <c r="B3037" s="95">
        <v>45056</v>
      </c>
      <c r="C3037" s="96">
        <v>584.83152211000004</v>
      </c>
      <c r="D3037" s="96">
        <v>160.95360128999999</v>
      </c>
      <c r="E3037" s="96">
        <v>290.66868755000002</v>
      </c>
      <c r="F3037" s="96">
        <v>287.28552839000002</v>
      </c>
      <c r="G3037" s="49"/>
      <c r="H3037" s="97">
        <v>160.95360128999999</v>
      </c>
      <c r="I3037" s="98">
        <v>4917593.51</v>
      </c>
    </row>
    <row r="3038" spans="2:9" ht="15.95" customHeight="1" x14ac:dyDescent="0.2">
      <c r="B3038" s="95">
        <v>45057</v>
      </c>
      <c r="C3038" s="96">
        <v>591.28978431999997</v>
      </c>
      <c r="D3038" s="96">
        <v>162.73100302</v>
      </c>
      <c r="E3038" s="96">
        <v>292.01284327000002</v>
      </c>
      <c r="F3038" s="96">
        <v>287.43143502999999</v>
      </c>
      <c r="G3038" s="49"/>
      <c r="H3038" s="97">
        <v>162.73100302</v>
      </c>
      <c r="I3038" s="98">
        <v>4394174.63</v>
      </c>
    </row>
    <row r="3039" spans="2:9" ht="15.95" customHeight="1" x14ac:dyDescent="0.2">
      <c r="B3039" s="95">
        <v>45058</v>
      </c>
      <c r="C3039" s="96">
        <v>590.32104498000001</v>
      </c>
      <c r="D3039" s="96">
        <v>162.46439276000001</v>
      </c>
      <c r="E3039" s="96">
        <v>293.61725465000001</v>
      </c>
      <c r="F3039" s="96">
        <v>287.57741569000001</v>
      </c>
      <c r="G3039" s="49"/>
      <c r="H3039" s="97">
        <v>162.46439276000001</v>
      </c>
      <c r="I3039" s="98">
        <v>4359479.22</v>
      </c>
    </row>
    <row r="3040" spans="2:9" ht="15.95" customHeight="1" x14ac:dyDescent="0.2">
      <c r="B3040" s="95">
        <v>45061</v>
      </c>
      <c r="C3040" s="96">
        <v>588.34768709000002</v>
      </c>
      <c r="D3040" s="96">
        <v>161.92129779000001</v>
      </c>
      <c r="E3040" s="96">
        <v>295.89773249000001</v>
      </c>
      <c r="F3040" s="96">
        <v>287.72347074999999</v>
      </c>
      <c r="G3040" s="49"/>
      <c r="H3040" s="97">
        <v>161.92129779000001</v>
      </c>
      <c r="I3040" s="98">
        <v>8494621.5999999996</v>
      </c>
    </row>
    <row r="3041" spans="2:9" ht="15.95" customHeight="1" x14ac:dyDescent="0.2">
      <c r="B3041" s="95">
        <v>45062</v>
      </c>
      <c r="C3041" s="96">
        <v>584.47272975999999</v>
      </c>
      <c r="D3041" s="96">
        <v>160.85485675000001</v>
      </c>
      <c r="E3041" s="96">
        <v>296.99559260000001</v>
      </c>
      <c r="F3041" s="96">
        <v>287.86959983999998</v>
      </c>
      <c r="G3041" s="49"/>
      <c r="H3041" s="97">
        <v>160.85485675000001</v>
      </c>
      <c r="I3041" s="98">
        <v>8000444.1200000001</v>
      </c>
    </row>
    <row r="3042" spans="2:9" ht="15.95" customHeight="1" x14ac:dyDescent="0.2">
      <c r="B3042" s="95">
        <v>45063</v>
      </c>
      <c r="C3042" s="96">
        <v>584.83152211000004</v>
      </c>
      <c r="D3042" s="96">
        <v>160.95360128999999</v>
      </c>
      <c r="E3042" s="96">
        <v>298.14929302000002</v>
      </c>
      <c r="F3042" s="96">
        <v>288.01580332999998</v>
      </c>
      <c r="G3042" s="49"/>
      <c r="H3042" s="97">
        <v>160.95360128999999</v>
      </c>
      <c r="I3042" s="98">
        <v>7341288.7699999996</v>
      </c>
    </row>
    <row r="3043" spans="2:9" ht="15.95" customHeight="1" x14ac:dyDescent="0.2">
      <c r="B3043" s="95">
        <v>45064</v>
      </c>
      <c r="C3043" s="96">
        <v>583.43223195999997</v>
      </c>
      <c r="D3043" s="96">
        <v>160.56849758000001</v>
      </c>
      <c r="E3043" s="96">
        <v>298.41453443</v>
      </c>
      <c r="F3043" s="96">
        <v>288.16208083999999</v>
      </c>
      <c r="G3043" s="49"/>
      <c r="H3043" s="97">
        <v>160.56849758000001</v>
      </c>
      <c r="I3043" s="98">
        <v>8751746.4700000007</v>
      </c>
    </row>
    <row r="3044" spans="2:9" ht="15.95" customHeight="1" x14ac:dyDescent="0.2">
      <c r="B3044" s="95">
        <v>45065</v>
      </c>
      <c r="C3044" s="96">
        <v>581.94793920999996</v>
      </c>
      <c r="D3044" s="96">
        <v>160.16</v>
      </c>
      <c r="E3044" s="96">
        <v>298.96097162000001</v>
      </c>
      <c r="F3044" s="96">
        <v>288.30843276000002</v>
      </c>
      <c r="G3044" s="49"/>
      <c r="H3044" s="97">
        <v>160.16</v>
      </c>
      <c r="I3044" s="98">
        <v>12705289.689999999</v>
      </c>
    </row>
    <row r="3045" spans="2:9" ht="15.95" customHeight="1" x14ac:dyDescent="0.2">
      <c r="B3045" s="95">
        <v>45068</v>
      </c>
      <c r="C3045" s="96">
        <v>584.60042420000002</v>
      </c>
      <c r="D3045" s="96">
        <v>160.88999999999999</v>
      </c>
      <c r="E3045" s="96">
        <v>299.22322158999998</v>
      </c>
      <c r="F3045" s="96">
        <v>288.45485909000001</v>
      </c>
      <c r="G3045" s="49"/>
      <c r="H3045" s="97">
        <v>160.88999999999999</v>
      </c>
      <c r="I3045" s="98">
        <v>7689656.7300000004</v>
      </c>
    </row>
    <row r="3046" spans="2:9" ht="15.95" customHeight="1" x14ac:dyDescent="0.2">
      <c r="B3046" s="95">
        <v>45069</v>
      </c>
      <c r="C3046" s="96">
        <v>579.94949162</v>
      </c>
      <c r="D3046" s="96">
        <v>159.61000000000001</v>
      </c>
      <c r="E3046" s="96">
        <v>299.69088406999998</v>
      </c>
      <c r="F3046" s="96">
        <v>288.60135982000003</v>
      </c>
      <c r="G3046" s="49"/>
      <c r="H3046" s="97">
        <v>159.61000000000001</v>
      </c>
      <c r="I3046" s="98">
        <v>10720856.82</v>
      </c>
    </row>
    <row r="3047" spans="2:9" ht="15.95" customHeight="1" x14ac:dyDescent="0.2">
      <c r="B3047" s="95">
        <v>45070</v>
      </c>
      <c r="C3047" s="96">
        <v>577.04265875999999</v>
      </c>
      <c r="D3047" s="96">
        <v>158.81</v>
      </c>
      <c r="E3047" s="96">
        <v>298.75655625000002</v>
      </c>
      <c r="F3047" s="96">
        <v>288.74793495</v>
      </c>
      <c r="G3047" s="49"/>
      <c r="H3047" s="97">
        <v>158.81</v>
      </c>
      <c r="I3047" s="98">
        <v>10973557.220000001</v>
      </c>
    </row>
    <row r="3048" spans="2:9" ht="15.95" customHeight="1" x14ac:dyDescent="0.2">
      <c r="B3048" s="95">
        <v>45071</v>
      </c>
      <c r="C3048" s="96">
        <v>580.31284573000005</v>
      </c>
      <c r="D3048" s="96">
        <v>159.71</v>
      </c>
      <c r="E3048" s="96">
        <v>299.49644017999998</v>
      </c>
      <c r="F3048" s="96">
        <v>288.89458449</v>
      </c>
      <c r="G3048" s="49"/>
      <c r="H3048" s="97">
        <v>159.71</v>
      </c>
      <c r="I3048" s="98">
        <v>9262914.7799999993</v>
      </c>
    </row>
    <row r="3049" spans="2:9" ht="15.95" customHeight="1" x14ac:dyDescent="0.2">
      <c r="B3049" s="95">
        <v>45072</v>
      </c>
      <c r="C3049" s="96">
        <v>579.54980209999997</v>
      </c>
      <c r="D3049" s="96">
        <v>159.5</v>
      </c>
      <c r="E3049" s="96">
        <v>299.88133936999998</v>
      </c>
      <c r="F3049" s="96">
        <v>289.04130844000002</v>
      </c>
      <c r="G3049" s="49"/>
      <c r="H3049" s="97">
        <v>159.5</v>
      </c>
      <c r="I3049" s="98">
        <v>7969396.71</v>
      </c>
    </row>
    <row r="3050" spans="2:9" ht="15.95" customHeight="1" x14ac:dyDescent="0.2">
      <c r="B3050" s="95">
        <v>45075</v>
      </c>
      <c r="C3050" s="96">
        <v>578.96843552999997</v>
      </c>
      <c r="D3050" s="96">
        <v>159.34</v>
      </c>
      <c r="E3050" s="96">
        <v>299.86837644000002</v>
      </c>
      <c r="F3050" s="96">
        <v>289.18810679000001</v>
      </c>
      <c r="G3050" s="49"/>
      <c r="H3050" s="97">
        <v>159.34</v>
      </c>
      <c r="I3050" s="98">
        <v>10380131.609999999</v>
      </c>
    </row>
    <row r="3051" spans="2:9" ht="15.95" customHeight="1" x14ac:dyDescent="0.2">
      <c r="B3051" s="95">
        <v>45076</v>
      </c>
      <c r="C3051" s="96">
        <v>578.02371485000003</v>
      </c>
      <c r="D3051" s="96">
        <v>159.08000000000001</v>
      </c>
      <c r="E3051" s="96">
        <v>299.43960274</v>
      </c>
      <c r="F3051" s="96">
        <v>289.33497993999998</v>
      </c>
      <c r="G3051" s="49"/>
      <c r="H3051" s="97">
        <v>159.08000000000001</v>
      </c>
      <c r="I3051" s="98">
        <v>11304334.6</v>
      </c>
    </row>
    <row r="3052" spans="2:9" ht="15.95" customHeight="1" x14ac:dyDescent="0.2">
      <c r="B3052" s="95">
        <v>45077</v>
      </c>
      <c r="C3052" s="96">
        <v>578.13272108000001</v>
      </c>
      <c r="D3052" s="96">
        <v>159.11000000000001</v>
      </c>
      <c r="E3052" s="96">
        <v>300.4866083</v>
      </c>
      <c r="F3052" s="96">
        <v>289.48192748000002</v>
      </c>
      <c r="G3052" s="49"/>
      <c r="H3052" s="97">
        <v>159.11000000000001</v>
      </c>
      <c r="I3052" s="98">
        <v>15546366.890000001</v>
      </c>
    </row>
    <row r="3053" spans="2:9" ht="15.95" customHeight="1" x14ac:dyDescent="0.2">
      <c r="B3053" s="95">
        <v>45078</v>
      </c>
      <c r="C3053" s="96">
        <v>589.07264156999997</v>
      </c>
      <c r="D3053" s="96">
        <v>161</v>
      </c>
      <c r="E3053" s="96">
        <v>300.29017011000002</v>
      </c>
      <c r="F3053" s="96">
        <v>289.62894982</v>
      </c>
      <c r="G3053" s="49"/>
      <c r="H3053" s="97">
        <v>161</v>
      </c>
      <c r="I3053" s="98">
        <v>18061703.140000001</v>
      </c>
    </row>
    <row r="3054" spans="2:9" ht="15.95" customHeight="1" x14ac:dyDescent="0.2">
      <c r="B3054" s="95">
        <v>45079</v>
      </c>
      <c r="C3054" s="96">
        <v>588.70675793999999</v>
      </c>
      <c r="D3054" s="96">
        <v>160.9</v>
      </c>
      <c r="E3054" s="96">
        <v>301.82577827</v>
      </c>
      <c r="F3054" s="96">
        <v>289.77604656</v>
      </c>
      <c r="G3054" s="49"/>
      <c r="H3054" s="97">
        <v>160.9</v>
      </c>
      <c r="I3054" s="98">
        <v>5346112.12</v>
      </c>
    </row>
    <row r="3055" spans="2:9" ht="15.95" customHeight="1" x14ac:dyDescent="0.2">
      <c r="B3055" s="95">
        <v>45082</v>
      </c>
      <c r="C3055" s="96">
        <v>581.02320173999999</v>
      </c>
      <c r="D3055" s="96">
        <v>158.80000000000001</v>
      </c>
      <c r="E3055" s="96">
        <v>302.62947968999998</v>
      </c>
      <c r="F3055" s="96">
        <v>289.92321808999998</v>
      </c>
      <c r="G3055" s="49"/>
      <c r="H3055" s="97">
        <v>158.80000000000001</v>
      </c>
      <c r="I3055" s="98">
        <v>16642215.6</v>
      </c>
    </row>
    <row r="3056" spans="2:9" ht="15.95" customHeight="1" x14ac:dyDescent="0.2">
      <c r="B3056" s="95">
        <v>45083</v>
      </c>
      <c r="C3056" s="96">
        <v>578.93766505999997</v>
      </c>
      <c r="D3056" s="96">
        <v>158.22999999999999</v>
      </c>
      <c r="E3056" s="96">
        <v>302.53873921000002</v>
      </c>
      <c r="F3056" s="96">
        <v>290.07046441</v>
      </c>
      <c r="G3056" s="49"/>
      <c r="H3056" s="97">
        <v>158.22999999999999</v>
      </c>
      <c r="I3056" s="98">
        <v>22629365.390000001</v>
      </c>
    </row>
    <row r="3057" spans="2:9" ht="15.95" customHeight="1" x14ac:dyDescent="0.2">
      <c r="B3057" s="95">
        <v>45084</v>
      </c>
      <c r="C3057" s="96">
        <v>579.01084178999997</v>
      </c>
      <c r="D3057" s="96">
        <v>158.25</v>
      </c>
      <c r="E3057" s="96">
        <v>303.01338172999999</v>
      </c>
      <c r="F3057" s="96">
        <v>290.21778552000001</v>
      </c>
      <c r="G3057" s="49"/>
      <c r="H3057" s="97">
        <v>158.25</v>
      </c>
      <c r="I3057" s="98">
        <v>16743130.65</v>
      </c>
    </row>
    <row r="3058" spans="2:9" ht="15.95" customHeight="1" x14ac:dyDescent="0.2">
      <c r="B3058" s="95">
        <v>45086</v>
      </c>
      <c r="C3058" s="96">
        <v>581.79155735999996</v>
      </c>
      <c r="D3058" s="96">
        <v>159.01</v>
      </c>
      <c r="E3058" s="96">
        <v>303.82904891999999</v>
      </c>
      <c r="F3058" s="96">
        <v>290.36518142</v>
      </c>
      <c r="G3058" s="49"/>
      <c r="H3058" s="97">
        <v>159.01</v>
      </c>
      <c r="I3058" s="98">
        <v>16597906.109999999</v>
      </c>
    </row>
    <row r="3059" spans="2:9" ht="15.95" customHeight="1" x14ac:dyDescent="0.2">
      <c r="B3059" s="95">
        <v>45089</v>
      </c>
      <c r="C3059" s="96">
        <v>585.41380528000002</v>
      </c>
      <c r="D3059" s="96">
        <v>160</v>
      </c>
      <c r="E3059" s="96">
        <v>303.90981792000002</v>
      </c>
      <c r="F3059" s="96">
        <v>290.51265210999998</v>
      </c>
      <c r="G3059" s="49"/>
      <c r="H3059" s="97">
        <v>160</v>
      </c>
      <c r="I3059" s="98">
        <v>8762287.8100000005</v>
      </c>
    </row>
    <row r="3060" spans="2:9" ht="15.95" customHeight="1" x14ac:dyDescent="0.2">
      <c r="B3060" s="95">
        <v>45090</v>
      </c>
      <c r="C3060" s="96">
        <v>585.37721692000002</v>
      </c>
      <c r="D3060" s="96">
        <v>159.99</v>
      </c>
      <c r="E3060" s="96">
        <v>304.24087111</v>
      </c>
      <c r="F3060" s="96">
        <v>290.66019797000001</v>
      </c>
      <c r="G3060" s="49"/>
      <c r="H3060" s="97">
        <v>159.99</v>
      </c>
      <c r="I3060" s="98">
        <v>5649184.1200000001</v>
      </c>
    </row>
    <row r="3061" spans="2:9" ht="15.95" customHeight="1" x14ac:dyDescent="0.2">
      <c r="B3061" s="95">
        <v>45091</v>
      </c>
      <c r="C3061" s="96">
        <v>587.24322342000005</v>
      </c>
      <c r="D3061" s="96">
        <v>160.5</v>
      </c>
      <c r="E3061" s="96">
        <v>304.73246515</v>
      </c>
      <c r="F3061" s="96">
        <v>290.80781861999998</v>
      </c>
      <c r="G3061" s="49"/>
      <c r="H3061" s="97">
        <v>160.5</v>
      </c>
      <c r="I3061" s="98">
        <v>6262609.1200000001</v>
      </c>
    </row>
    <row r="3062" spans="2:9" ht="15.95" customHeight="1" x14ac:dyDescent="0.2">
      <c r="B3062" s="95">
        <v>45092</v>
      </c>
      <c r="C3062" s="96">
        <v>592.73147785000003</v>
      </c>
      <c r="D3062" s="96">
        <v>162</v>
      </c>
      <c r="E3062" s="96">
        <v>305.57405819000002</v>
      </c>
      <c r="F3062" s="96">
        <v>290.95551405999998</v>
      </c>
      <c r="G3062" s="49"/>
      <c r="H3062" s="97">
        <v>162</v>
      </c>
      <c r="I3062" s="98">
        <v>8459339.6300000008</v>
      </c>
    </row>
    <row r="3063" spans="2:9" ht="15.95" customHeight="1" x14ac:dyDescent="0.2">
      <c r="B3063" s="95">
        <v>45093</v>
      </c>
      <c r="C3063" s="96">
        <v>592.73147785000003</v>
      </c>
      <c r="D3063" s="96">
        <v>162</v>
      </c>
      <c r="E3063" s="96">
        <v>307.39185928000001</v>
      </c>
      <c r="F3063" s="96">
        <v>291.10328466999999</v>
      </c>
      <c r="G3063" s="49"/>
      <c r="H3063" s="97">
        <v>162</v>
      </c>
      <c r="I3063" s="98">
        <v>8142692.0599999996</v>
      </c>
    </row>
    <row r="3064" spans="2:9" ht="15.95" customHeight="1" x14ac:dyDescent="0.2">
      <c r="B3064" s="95">
        <v>45096</v>
      </c>
      <c r="C3064" s="96">
        <v>601.40291983999998</v>
      </c>
      <c r="D3064" s="96">
        <v>164.37</v>
      </c>
      <c r="E3064" s="96">
        <v>308.41892188000003</v>
      </c>
      <c r="F3064" s="96">
        <v>291.25113045000001</v>
      </c>
      <c r="G3064" s="49"/>
      <c r="H3064" s="97">
        <v>164.37</v>
      </c>
      <c r="I3064" s="98">
        <v>6890388.4800000004</v>
      </c>
    </row>
    <row r="3065" spans="2:9" ht="15.95" customHeight="1" x14ac:dyDescent="0.2">
      <c r="B3065" s="95">
        <v>45097</v>
      </c>
      <c r="C3065" s="96">
        <v>602.72010090000003</v>
      </c>
      <c r="D3065" s="96">
        <v>164.73</v>
      </c>
      <c r="E3065" s="96">
        <v>308.85068703000002</v>
      </c>
      <c r="F3065" s="96">
        <v>291.39905102</v>
      </c>
      <c r="G3065" s="49"/>
      <c r="H3065" s="97">
        <v>164.73</v>
      </c>
      <c r="I3065" s="98">
        <v>9601331.6500000004</v>
      </c>
    </row>
    <row r="3066" spans="2:9" ht="15.95" customHeight="1" x14ac:dyDescent="0.2">
      <c r="B3066" s="95">
        <v>45098</v>
      </c>
      <c r="C3066" s="96">
        <v>606.70823244999997</v>
      </c>
      <c r="D3066" s="96">
        <v>165.82</v>
      </c>
      <c r="E3066" s="96">
        <v>309.45097023</v>
      </c>
      <c r="F3066" s="96">
        <v>291.54704677000001</v>
      </c>
      <c r="G3066" s="49"/>
      <c r="H3066" s="97">
        <v>165.82</v>
      </c>
      <c r="I3066" s="98">
        <v>8112171.3099999996</v>
      </c>
    </row>
    <row r="3067" spans="2:9" ht="15.95" customHeight="1" x14ac:dyDescent="0.2">
      <c r="B3067" s="95">
        <v>45099</v>
      </c>
      <c r="C3067" s="96">
        <v>603.70798669999999</v>
      </c>
      <c r="D3067" s="96">
        <v>165</v>
      </c>
      <c r="E3067" s="96">
        <v>309.05510241000002</v>
      </c>
      <c r="F3067" s="96">
        <v>291.69511769000002</v>
      </c>
      <c r="G3067" s="49"/>
      <c r="H3067" s="97">
        <v>165</v>
      </c>
      <c r="I3067" s="98">
        <v>6283490.3200000003</v>
      </c>
    </row>
    <row r="3068" spans="2:9" ht="15.95" customHeight="1" x14ac:dyDescent="0.2">
      <c r="B3068" s="95">
        <v>45100</v>
      </c>
      <c r="C3068" s="96">
        <v>605.46422811000002</v>
      </c>
      <c r="D3068" s="96">
        <v>165.48</v>
      </c>
      <c r="E3068" s="96">
        <v>309.79498633999998</v>
      </c>
      <c r="F3068" s="96">
        <v>291.84326377999997</v>
      </c>
      <c r="G3068" s="49"/>
      <c r="H3068" s="97">
        <v>165.48</v>
      </c>
      <c r="I3068" s="98">
        <v>6081816.9100000001</v>
      </c>
    </row>
    <row r="3069" spans="2:9" ht="15.95" customHeight="1" x14ac:dyDescent="0.2">
      <c r="B3069" s="95">
        <v>45103</v>
      </c>
      <c r="C3069" s="96">
        <v>606.26917209999999</v>
      </c>
      <c r="D3069" s="96">
        <v>165.7</v>
      </c>
      <c r="E3069" s="96">
        <v>310.08715074999998</v>
      </c>
      <c r="F3069" s="96">
        <v>291.99148543000001</v>
      </c>
      <c r="G3069" s="49"/>
      <c r="H3069" s="97">
        <v>165.7</v>
      </c>
      <c r="I3069" s="98">
        <v>7271524.6299999999</v>
      </c>
    </row>
    <row r="3070" spans="2:9" ht="15.95" customHeight="1" x14ac:dyDescent="0.2">
      <c r="B3070" s="95">
        <v>45104</v>
      </c>
      <c r="C3070" s="96">
        <v>607.36682298000005</v>
      </c>
      <c r="D3070" s="96">
        <v>166</v>
      </c>
      <c r="E3070" s="96">
        <v>310.77119438</v>
      </c>
      <c r="F3070" s="96">
        <v>292.13978225</v>
      </c>
      <c r="G3070" s="49"/>
      <c r="H3070" s="97">
        <v>166</v>
      </c>
      <c r="I3070" s="98">
        <v>8188221.0499999998</v>
      </c>
    </row>
    <row r="3071" spans="2:9" ht="15.95" customHeight="1" x14ac:dyDescent="0.2">
      <c r="B3071" s="95">
        <v>45105</v>
      </c>
      <c r="C3071" s="96">
        <v>607.00093934999995</v>
      </c>
      <c r="D3071" s="96">
        <v>165.9</v>
      </c>
      <c r="E3071" s="96">
        <v>311.15509642000001</v>
      </c>
      <c r="F3071" s="96">
        <v>292.28815423999998</v>
      </c>
      <c r="G3071" s="49"/>
      <c r="H3071" s="97">
        <v>165.9</v>
      </c>
      <c r="I3071" s="98">
        <v>5691868.7999999998</v>
      </c>
    </row>
    <row r="3072" spans="2:9" ht="15.95" customHeight="1" x14ac:dyDescent="0.2">
      <c r="B3072" s="95">
        <v>45106</v>
      </c>
      <c r="C3072" s="96">
        <v>607.14729279999995</v>
      </c>
      <c r="D3072" s="96">
        <v>165.94</v>
      </c>
      <c r="E3072" s="96">
        <v>312.31278543000002</v>
      </c>
      <c r="F3072" s="96">
        <v>292.43660179</v>
      </c>
      <c r="G3072" s="49"/>
      <c r="H3072" s="97">
        <v>165.94</v>
      </c>
      <c r="I3072" s="98">
        <v>7130623.6900000004</v>
      </c>
    </row>
    <row r="3073" spans="2:9" ht="15.95" customHeight="1" x14ac:dyDescent="0.2">
      <c r="B3073" s="95">
        <v>45107</v>
      </c>
      <c r="C3073" s="96">
        <v>611.86719160999996</v>
      </c>
      <c r="D3073" s="96">
        <v>167.23</v>
      </c>
      <c r="E3073" s="96">
        <v>314.63215205</v>
      </c>
      <c r="F3073" s="96">
        <v>292.58512451000001</v>
      </c>
      <c r="G3073" s="49"/>
      <c r="H3073" s="97">
        <v>167.23</v>
      </c>
      <c r="I3073" s="98">
        <v>6885079.0099999998</v>
      </c>
    </row>
    <row r="3074" spans="2:9" ht="15.95" customHeight="1" x14ac:dyDescent="0.2">
      <c r="B3074" s="95">
        <v>45110</v>
      </c>
      <c r="C3074" s="96">
        <v>607.32609075000005</v>
      </c>
      <c r="D3074" s="96">
        <v>164.5</v>
      </c>
      <c r="E3074" s="96">
        <v>314.30807888999999</v>
      </c>
      <c r="F3074" s="96">
        <v>292.73372277999999</v>
      </c>
      <c r="G3074" s="49"/>
      <c r="H3074" s="97">
        <v>164.5</v>
      </c>
      <c r="I3074" s="98">
        <v>8129684.21</v>
      </c>
    </row>
    <row r="3075" spans="2:9" ht="15.95" customHeight="1" x14ac:dyDescent="0.2">
      <c r="B3075" s="95">
        <v>45111</v>
      </c>
      <c r="C3075" s="96">
        <v>609.17206670999997</v>
      </c>
      <c r="D3075" s="96">
        <v>165</v>
      </c>
      <c r="E3075" s="96">
        <v>314.83557027000001</v>
      </c>
      <c r="F3075" s="96">
        <v>292.88239662000001</v>
      </c>
      <c r="G3075" s="49"/>
      <c r="H3075" s="97">
        <v>165</v>
      </c>
      <c r="I3075" s="98">
        <v>5883627.3799999999</v>
      </c>
    </row>
    <row r="3076" spans="2:9" ht="15.95" customHeight="1" x14ac:dyDescent="0.2">
      <c r="B3076" s="95">
        <v>45112</v>
      </c>
      <c r="C3076" s="96">
        <v>609.17206670999997</v>
      </c>
      <c r="D3076" s="96">
        <v>165</v>
      </c>
      <c r="E3076" s="96">
        <v>316.17274594999998</v>
      </c>
      <c r="F3076" s="96">
        <v>293.03114600999999</v>
      </c>
      <c r="G3076" s="49"/>
      <c r="H3076" s="97">
        <v>165</v>
      </c>
      <c r="I3076" s="98">
        <v>5556503.8600000003</v>
      </c>
    </row>
    <row r="3077" spans="2:9" ht="15.95" customHeight="1" x14ac:dyDescent="0.2">
      <c r="B3077" s="95">
        <v>45113</v>
      </c>
      <c r="C3077" s="96">
        <v>610.68576699000005</v>
      </c>
      <c r="D3077" s="96">
        <v>165.41</v>
      </c>
      <c r="E3077" s="96">
        <v>316.81490936</v>
      </c>
      <c r="F3077" s="96">
        <v>293.17997094999998</v>
      </c>
      <c r="G3077" s="49"/>
      <c r="H3077" s="97">
        <v>165.41</v>
      </c>
      <c r="I3077" s="98">
        <v>5522586.0599999996</v>
      </c>
    </row>
    <row r="3078" spans="2:9" ht="15.95" customHeight="1" x14ac:dyDescent="0.2">
      <c r="B3078" s="95">
        <v>45114</v>
      </c>
      <c r="C3078" s="96">
        <v>614.15620179999996</v>
      </c>
      <c r="D3078" s="96">
        <v>166.35</v>
      </c>
      <c r="E3078" s="96">
        <v>318.16803941000001</v>
      </c>
      <c r="F3078" s="96">
        <v>293.32887145000001</v>
      </c>
      <c r="G3078" s="49"/>
      <c r="H3078" s="97">
        <v>166.35</v>
      </c>
      <c r="I3078" s="98">
        <v>5719078.5499999998</v>
      </c>
    </row>
    <row r="3079" spans="2:9" ht="15.95" customHeight="1" x14ac:dyDescent="0.2">
      <c r="B3079" s="95">
        <v>45117</v>
      </c>
      <c r="C3079" s="96">
        <v>616.55597054999998</v>
      </c>
      <c r="D3079" s="96">
        <v>167</v>
      </c>
      <c r="E3079" s="96">
        <v>317.20279999000002</v>
      </c>
      <c r="F3079" s="96">
        <v>293.47784751</v>
      </c>
      <c r="G3079" s="49"/>
      <c r="H3079" s="97">
        <v>167</v>
      </c>
      <c r="I3079" s="98">
        <v>5293686.66</v>
      </c>
    </row>
    <row r="3080" spans="2:9" ht="15.95" customHeight="1" x14ac:dyDescent="0.2">
      <c r="B3080" s="95">
        <v>45118</v>
      </c>
      <c r="C3080" s="96">
        <v>619.65721015999998</v>
      </c>
      <c r="D3080" s="96">
        <v>167.84</v>
      </c>
      <c r="E3080" s="96">
        <v>317.2506631</v>
      </c>
      <c r="F3080" s="96">
        <v>293.62689913000003</v>
      </c>
      <c r="G3080" s="49"/>
      <c r="H3080" s="97">
        <v>167.84</v>
      </c>
      <c r="I3080" s="98">
        <v>6544382.3600000003</v>
      </c>
    </row>
    <row r="3081" spans="2:9" ht="15.95" customHeight="1" x14ac:dyDescent="0.2">
      <c r="B3081" s="95">
        <v>45119</v>
      </c>
      <c r="C3081" s="96">
        <v>615.07918977999998</v>
      </c>
      <c r="D3081" s="96">
        <v>166.6</v>
      </c>
      <c r="E3081" s="96">
        <v>317.08812795</v>
      </c>
      <c r="F3081" s="96">
        <v>293.77602630000001</v>
      </c>
      <c r="G3081" s="49"/>
      <c r="H3081" s="97">
        <v>166.6</v>
      </c>
      <c r="I3081" s="98">
        <v>7959695.9400000004</v>
      </c>
    </row>
    <row r="3082" spans="2:9" ht="15.95" customHeight="1" x14ac:dyDescent="0.2">
      <c r="B3082" s="95">
        <v>45120</v>
      </c>
      <c r="C3082" s="96">
        <v>617.07284380999999</v>
      </c>
      <c r="D3082" s="96">
        <v>167.14</v>
      </c>
      <c r="E3082" s="96">
        <v>316.92459566000002</v>
      </c>
      <c r="F3082" s="96">
        <v>293.92522940999999</v>
      </c>
      <c r="G3082" s="49"/>
      <c r="H3082" s="97">
        <v>167.14</v>
      </c>
      <c r="I3082" s="98">
        <v>7203038.3499999996</v>
      </c>
    </row>
    <row r="3083" spans="2:9" ht="15.95" customHeight="1" x14ac:dyDescent="0.2">
      <c r="B3083" s="95">
        <v>45121</v>
      </c>
      <c r="C3083" s="96">
        <v>609.17206670999997</v>
      </c>
      <c r="D3083" s="96">
        <v>165</v>
      </c>
      <c r="E3083" s="96">
        <v>317.49496440000001</v>
      </c>
      <c r="F3083" s="96">
        <v>294.07450806999998</v>
      </c>
      <c r="G3083" s="49"/>
      <c r="H3083" s="97">
        <v>165</v>
      </c>
      <c r="I3083" s="98">
        <v>9385553.2400000002</v>
      </c>
    </row>
    <row r="3084" spans="2:9" ht="15.95" customHeight="1" x14ac:dyDescent="0.2">
      <c r="B3084" s="95">
        <v>45124</v>
      </c>
      <c r="C3084" s="96">
        <v>604.92632200000003</v>
      </c>
      <c r="D3084" s="96">
        <v>163.85</v>
      </c>
      <c r="E3084" s="96">
        <v>317.35436650999998</v>
      </c>
      <c r="F3084" s="96">
        <v>294.22386268000002</v>
      </c>
      <c r="G3084" s="49"/>
      <c r="H3084" s="97">
        <v>163.85</v>
      </c>
      <c r="I3084" s="98">
        <v>11815345.210000001</v>
      </c>
    </row>
    <row r="3085" spans="2:9" ht="15.95" customHeight="1" x14ac:dyDescent="0.2">
      <c r="B3085" s="95">
        <v>45125</v>
      </c>
      <c r="C3085" s="96">
        <v>599.05611844999999</v>
      </c>
      <c r="D3085" s="96">
        <v>162.26</v>
      </c>
      <c r="E3085" s="96">
        <v>317.09311369</v>
      </c>
      <c r="F3085" s="96">
        <v>294.37329321999999</v>
      </c>
      <c r="G3085" s="49"/>
      <c r="H3085" s="97">
        <v>162.26</v>
      </c>
      <c r="I3085" s="98">
        <v>18666809.760000002</v>
      </c>
    </row>
    <row r="3086" spans="2:9" ht="15.95" customHeight="1" x14ac:dyDescent="0.2">
      <c r="B3086" s="95">
        <v>45126</v>
      </c>
      <c r="C3086" s="96">
        <v>599.49915267999995</v>
      </c>
      <c r="D3086" s="96">
        <v>162.38</v>
      </c>
      <c r="E3086" s="96">
        <v>316.56263087999997</v>
      </c>
      <c r="F3086" s="96">
        <v>294.52279971000002</v>
      </c>
      <c r="G3086" s="49"/>
      <c r="H3086" s="97">
        <v>162.38</v>
      </c>
      <c r="I3086" s="98">
        <v>10405236.109999999</v>
      </c>
    </row>
    <row r="3087" spans="2:9" ht="15.95" customHeight="1" x14ac:dyDescent="0.2">
      <c r="B3087" s="95">
        <v>45127</v>
      </c>
      <c r="C3087" s="96">
        <v>599.90526738999995</v>
      </c>
      <c r="D3087" s="96">
        <v>162.49</v>
      </c>
      <c r="E3087" s="96">
        <v>316.46491035999998</v>
      </c>
      <c r="F3087" s="96">
        <v>294.67238213000002</v>
      </c>
      <c r="G3087" s="49"/>
      <c r="H3087" s="97">
        <v>162.49</v>
      </c>
      <c r="I3087" s="98">
        <v>9285103.5600000005</v>
      </c>
    </row>
    <row r="3088" spans="2:9" ht="15.95" customHeight="1" x14ac:dyDescent="0.2">
      <c r="B3088" s="95">
        <v>45128</v>
      </c>
      <c r="C3088" s="96">
        <v>602.93266796</v>
      </c>
      <c r="D3088" s="96">
        <v>163.31</v>
      </c>
      <c r="E3088" s="96">
        <v>317.61262787999999</v>
      </c>
      <c r="F3088" s="96">
        <v>294.82204050000001</v>
      </c>
      <c r="G3088" s="49"/>
      <c r="H3088" s="97">
        <v>163.31</v>
      </c>
      <c r="I3088" s="98">
        <v>10782443.98</v>
      </c>
    </row>
    <row r="3089" spans="2:9" ht="15.95" customHeight="1" x14ac:dyDescent="0.2">
      <c r="B3089" s="95">
        <v>45131</v>
      </c>
      <c r="C3089" s="96">
        <v>606.95689556000002</v>
      </c>
      <c r="D3089" s="96">
        <v>164.4</v>
      </c>
      <c r="E3089" s="96">
        <v>317.33442355</v>
      </c>
      <c r="F3089" s="96">
        <v>294.97177479999999</v>
      </c>
      <c r="G3089" s="49"/>
      <c r="H3089" s="97">
        <v>164.4</v>
      </c>
      <c r="I3089" s="98">
        <v>13069676.529999999</v>
      </c>
    </row>
    <row r="3090" spans="2:9" ht="15.95" customHeight="1" x14ac:dyDescent="0.2">
      <c r="B3090" s="95">
        <v>45132</v>
      </c>
      <c r="C3090" s="96">
        <v>607.84296401999995</v>
      </c>
      <c r="D3090" s="96">
        <v>164.64</v>
      </c>
      <c r="E3090" s="96">
        <v>317.37829807000003</v>
      </c>
      <c r="F3090" s="96">
        <v>295.12158505000002</v>
      </c>
      <c r="G3090" s="49"/>
      <c r="H3090" s="97">
        <v>164.64</v>
      </c>
      <c r="I3090" s="98">
        <v>10566489.32</v>
      </c>
    </row>
    <row r="3091" spans="2:9" ht="15.95" customHeight="1" x14ac:dyDescent="0.2">
      <c r="B3091" s="95">
        <v>45133</v>
      </c>
      <c r="C3091" s="96">
        <v>603.63413882999998</v>
      </c>
      <c r="D3091" s="96">
        <v>163.5</v>
      </c>
      <c r="E3091" s="96">
        <v>316.58656243000001</v>
      </c>
      <c r="F3091" s="96">
        <v>295.27147160999999</v>
      </c>
      <c r="G3091" s="49"/>
      <c r="H3091" s="97">
        <v>163.5</v>
      </c>
      <c r="I3091" s="98">
        <v>9215009</v>
      </c>
    </row>
    <row r="3092" spans="2:9" ht="15.95" customHeight="1" x14ac:dyDescent="0.2">
      <c r="B3092" s="95">
        <v>45134</v>
      </c>
      <c r="C3092" s="96">
        <v>604.18793161999997</v>
      </c>
      <c r="D3092" s="96">
        <v>163.65</v>
      </c>
      <c r="E3092" s="96">
        <v>316.46191891000001</v>
      </c>
      <c r="F3092" s="96">
        <v>295.42143412000001</v>
      </c>
      <c r="G3092" s="49"/>
      <c r="H3092" s="97">
        <v>163.65</v>
      </c>
      <c r="I3092" s="98">
        <v>9318551.1300000008</v>
      </c>
    </row>
    <row r="3093" spans="2:9" ht="15.95" customHeight="1" x14ac:dyDescent="0.2">
      <c r="B3093" s="95">
        <v>45135</v>
      </c>
      <c r="C3093" s="96">
        <v>604.33560968999996</v>
      </c>
      <c r="D3093" s="96">
        <v>163.69</v>
      </c>
      <c r="E3093" s="96">
        <v>317.21775721</v>
      </c>
      <c r="F3093" s="96">
        <v>295.57147294999999</v>
      </c>
      <c r="G3093" s="49"/>
      <c r="H3093" s="97">
        <v>163.69</v>
      </c>
      <c r="I3093" s="98">
        <v>11206197.27</v>
      </c>
    </row>
    <row r="3094" spans="2:9" ht="15.95" customHeight="1" x14ac:dyDescent="0.2">
      <c r="B3094" s="95">
        <v>45138</v>
      </c>
      <c r="C3094" s="96">
        <v>602.71115084999997</v>
      </c>
      <c r="D3094" s="96">
        <v>163.25</v>
      </c>
      <c r="E3094" s="96">
        <v>318.80621423000002</v>
      </c>
      <c r="F3094" s="96">
        <v>295.72158772</v>
      </c>
      <c r="G3094" s="49"/>
      <c r="H3094" s="97">
        <v>163.25</v>
      </c>
      <c r="I3094" s="98">
        <v>17182025.010000002</v>
      </c>
    </row>
    <row r="3095" spans="2:9" ht="15.95" customHeight="1" x14ac:dyDescent="0.2">
      <c r="B3095" s="95">
        <v>45139</v>
      </c>
      <c r="C3095" s="96">
        <v>605.72191884999995</v>
      </c>
      <c r="D3095" s="96">
        <v>162.96</v>
      </c>
      <c r="E3095" s="96">
        <v>318.02345292000001</v>
      </c>
      <c r="F3095" s="96">
        <v>295.87177881999997</v>
      </c>
      <c r="G3095" s="49"/>
      <c r="H3095" s="97">
        <v>162.96</v>
      </c>
      <c r="I3095" s="98">
        <v>19123586.550000001</v>
      </c>
    </row>
    <row r="3096" spans="2:9" ht="15.95" customHeight="1" x14ac:dyDescent="0.2">
      <c r="B3096" s="95">
        <v>45140</v>
      </c>
      <c r="C3096" s="96">
        <v>606.24229850999996</v>
      </c>
      <c r="D3096" s="96">
        <v>163.1</v>
      </c>
      <c r="E3096" s="96">
        <v>318.30564585000002</v>
      </c>
      <c r="F3096" s="96">
        <v>296.02204623</v>
      </c>
      <c r="G3096" s="49"/>
      <c r="H3096" s="97">
        <v>163.1</v>
      </c>
      <c r="I3096" s="98">
        <v>13321411.220000001</v>
      </c>
    </row>
    <row r="3097" spans="2:9" ht="15.95" customHeight="1" x14ac:dyDescent="0.2">
      <c r="B3097" s="95">
        <v>45141</v>
      </c>
      <c r="C3097" s="96">
        <v>606.61399826000002</v>
      </c>
      <c r="D3097" s="96">
        <v>163.19999999999999</v>
      </c>
      <c r="E3097" s="96">
        <v>319.25891948999998</v>
      </c>
      <c r="F3097" s="96">
        <v>296.16720805</v>
      </c>
      <c r="G3097" s="49"/>
      <c r="H3097" s="97">
        <v>163.19999999999999</v>
      </c>
      <c r="I3097" s="98">
        <v>12350978.060000001</v>
      </c>
    </row>
    <row r="3098" spans="2:9" ht="15.95" customHeight="1" x14ac:dyDescent="0.2">
      <c r="B3098" s="95">
        <v>45142</v>
      </c>
      <c r="C3098" s="96">
        <v>607.95211738</v>
      </c>
      <c r="D3098" s="96">
        <v>163.56</v>
      </c>
      <c r="E3098" s="96">
        <v>320.74865884000002</v>
      </c>
      <c r="F3098" s="96">
        <v>296.31244120000002</v>
      </c>
      <c r="G3098" s="49"/>
      <c r="H3098" s="97">
        <v>163.56</v>
      </c>
      <c r="I3098" s="98">
        <v>8740368.8100000005</v>
      </c>
    </row>
    <row r="3099" spans="2:9" ht="15.95" customHeight="1" x14ac:dyDescent="0.2">
      <c r="B3099" s="95">
        <v>45145</v>
      </c>
      <c r="C3099" s="96">
        <v>606.24229850999996</v>
      </c>
      <c r="D3099" s="96">
        <v>163.1</v>
      </c>
      <c r="E3099" s="96">
        <v>321.02287458000001</v>
      </c>
      <c r="F3099" s="96">
        <v>296.4577453</v>
      </c>
      <c r="G3099" s="49"/>
      <c r="H3099" s="97">
        <v>163.1</v>
      </c>
      <c r="I3099" s="98">
        <v>9016327.9299999997</v>
      </c>
    </row>
    <row r="3100" spans="2:9" ht="15.95" customHeight="1" x14ac:dyDescent="0.2">
      <c r="B3100" s="95">
        <v>45146</v>
      </c>
      <c r="C3100" s="96">
        <v>604.01209999000002</v>
      </c>
      <c r="D3100" s="96">
        <v>162.5</v>
      </c>
      <c r="E3100" s="96">
        <v>320.76561034999997</v>
      </c>
      <c r="F3100" s="96">
        <v>296.60312074000001</v>
      </c>
      <c r="G3100" s="49"/>
      <c r="H3100" s="97">
        <v>162.5</v>
      </c>
      <c r="I3100" s="98">
        <v>10838168.619999999</v>
      </c>
    </row>
    <row r="3101" spans="2:9" ht="15.95" customHeight="1" x14ac:dyDescent="0.2">
      <c r="B3101" s="95">
        <v>45147</v>
      </c>
      <c r="C3101" s="96">
        <v>602.89700072000005</v>
      </c>
      <c r="D3101" s="96">
        <v>162.19999999999999</v>
      </c>
      <c r="E3101" s="96">
        <v>320.30093930999999</v>
      </c>
      <c r="F3101" s="96">
        <v>296.74856751999999</v>
      </c>
      <c r="G3101" s="49"/>
      <c r="H3101" s="97">
        <v>162.19999999999999</v>
      </c>
      <c r="I3101" s="98">
        <v>9264389.3599999994</v>
      </c>
    </row>
    <row r="3102" spans="2:9" ht="15.95" customHeight="1" x14ac:dyDescent="0.2">
      <c r="B3102" s="95">
        <v>45148</v>
      </c>
      <c r="C3102" s="96">
        <v>602.15360122000004</v>
      </c>
      <c r="D3102" s="96">
        <v>162</v>
      </c>
      <c r="E3102" s="96">
        <v>320.39566839000003</v>
      </c>
      <c r="F3102" s="96">
        <v>296.89408564000001</v>
      </c>
      <c r="G3102" s="49"/>
      <c r="H3102" s="97">
        <v>162</v>
      </c>
      <c r="I3102" s="98">
        <v>9753664.1500000004</v>
      </c>
    </row>
    <row r="3103" spans="2:9" ht="15.95" customHeight="1" x14ac:dyDescent="0.2">
      <c r="B3103" s="95">
        <v>45149</v>
      </c>
      <c r="C3103" s="96">
        <v>602.52530096999999</v>
      </c>
      <c r="D3103" s="96">
        <v>162.1</v>
      </c>
      <c r="E3103" s="96">
        <v>321.15050953999997</v>
      </c>
      <c r="F3103" s="96">
        <v>297.03967509</v>
      </c>
      <c r="G3103" s="49"/>
      <c r="H3103" s="97">
        <v>162.1</v>
      </c>
      <c r="I3103" s="98">
        <v>8665916.2400000002</v>
      </c>
    </row>
    <row r="3104" spans="2:9" ht="15.95" customHeight="1" x14ac:dyDescent="0.2">
      <c r="B3104" s="95">
        <v>45152</v>
      </c>
      <c r="C3104" s="96">
        <v>602.15360122000004</v>
      </c>
      <c r="D3104" s="96">
        <v>162</v>
      </c>
      <c r="E3104" s="96">
        <v>320.54025487000001</v>
      </c>
      <c r="F3104" s="96">
        <v>297.18533588000003</v>
      </c>
      <c r="G3104" s="49"/>
      <c r="H3104" s="97">
        <v>162</v>
      </c>
      <c r="I3104" s="98">
        <v>10708658.74</v>
      </c>
    </row>
    <row r="3105" spans="2:9" ht="15.95" customHeight="1" x14ac:dyDescent="0.2">
      <c r="B3105" s="95">
        <v>45153</v>
      </c>
      <c r="C3105" s="96">
        <v>601.78190145999997</v>
      </c>
      <c r="D3105" s="96">
        <v>161.9</v>
      </c>
      <c r="E3105" s="96">
        <v>320.53726343</v>
      </c>
      <c r="F3105" s="96">
        <v>297.33106801000002</v>
      </c>
      <c r="G3105" s="49"/>
      <c r="H3105" s="97">
        <v>161.9</v>
      </c>
      <c r="I3105" s="98">
        <v>10409209.01</v>
      </c>
    </row>
    <row r="3106" spans="2:9" ht="15.95" customHeight="1" x14ac:dyDescent="0.2">
      <c r="B3106" s="95">
        <v>45154</v>
      </c>
      <c r="C3106" s="96">
        <v>602.6368109</v>
      </c>
      <c r="D3106" s="96">
        <v>162.13</v>
      </c>
      <c r="E3106" s="96">
        <v>320.32088227999998</v>
      </c>
      <c r="F3106" s="96">
        <v>297.47687186000002</v>
      </c>
      <c r="G3106" s="49"/>
      <c r="H3106" s="97">
        <v>162.13</v>
      </c>
      <c r="I3106" s="98">
        <v>9243027.2300000004</v>
      </c>
    </row>
    <row r="3107" spans="2:9" ht="15.95" customHeight="1" x14ac:dyDescent="0.2">
      <c r="B3107" s="95">
        <v>45155</v>
      </c>
      <c r="C3107" s="96">
        <v>599.66321287000005</v>
      </c>
      <c r="D3107" s="96">
        <v>161.33000000000001</v>
      </c>
      <c r="E3107" s="96">
        <v>319.72059909000001</v>
      </c>
      <c r="F3107" s="96">
        <v>297.62274704999999</v>
      </c>
      <c r="G3107" s="49"/>
      <c r="H3107" s="97">
        <v>161.33000000000001</v>
      </c>
      <c r="I3107" s="98">
        <v>9815859.8699999992</v>
      </c>
    </row>
    <row r="3108" spans="2:9" ht="15.95" customHeight="1" x14ac:dyDescent="0.2">
      <c r="B3108" s="95">
        <v>45156</v>
      </c>
      <c r="C3108" s="96">
        <v>601.18718186000001</v>
      </c>
      <c r="D3108" s="96">
        <v>161.74</v>
      </c>
      <c r="E3108" s="96">
        <v>320.0356979</v>
      </c>
      <c r="F3108" s="96">
        <v>297.76869396000001</v>
      </c>
      <c r="G3108" s="49"/>
      <c r="H3108" s="97">
        <v>161.74</v>
      </c>
      <c r="I3108" s="98">
        <v>9266635.8000000007</v>
      </c>
    </row>
    <row r="3109" spans="2:9" ht="15.95" customHeight="1" x14ac:dyDescent="0.2">
      <c r="B3109" s="95">
        <v>45159</v>
      </c>
      <c r="C3109" s="96">
        <v>595.16564585000003</v>
      </c>
      <c r="D3109" s="96">
        <v>160.12</v>
      </c>
      <c r="E3109" s="96">
        <v>319.40749456999998</v>
      </c>
      <c r="F3109" s="96">
        <v>297.9147122</v>
      </c>
      <c r="G3109" s="49"/>
      <c r="H3109" s="97">
        <v>160.12</v>
      </c>
      <c r="I3109" s="98">
        <v>31821222.34</v>
      </c>
    </row>
    <row r="3110" spans="2:9" ht="15.95" customHeight="1" x14ac:dyDescent="0.2">
      <c r="B3110" s="95">
        <v>45160</v>
      </c>
      <c r="C3110" s="96">
        <v>599.32868309000003</v>
      </c>
      <c r="D3110" s="96">
        <v>161.24</v>
      </c>
      <c r="E3110" s="96">
        <v>318.60578744999998</v>
      </c>
      <c r="F3110" s="96">
        <v>298.06080216999999</v>
      </c>
      <c r="G3110" s="49"/>
      <c r="H3110" s="97">
        <v>161.24</v>
      </c>
      <c r="I3110" s="98">
        <v>12099187.75</v>
      </c>
    </row>
    <row r="3111" spans="2:9" ht="15.95" customHeight="1" x14ac:dyDescent="0.2">
      <c r="B3111" s="95">
        <v>45161</v>
      </c>
      <c r="C3111" s="96">
        <v>600.55529228</v>
      </c>
      <c r="D3111" s="96">
        <v>161.57</v>
      </c>
      <c r="E3111" s="96">
        <v>318.05536167000002</v>
      </c>
      <c r="F3111" s="96">
        <v>298.20696385000002</v>
      </c>
      <c r="G3111" s="49"/>
      <c r="H3111" s="97">
        <v>161.57</v>
      </c>
      <c r="I3111" s="98">
        <v>20451079.68</v>
      </c>
    </row>
    <row r="3112" spans="2:9" ht="15.95" customHeight="1" x14ac:dyDescent="0.2">
      <c r="B3112" s="95">
        <v>45162</v>
      </c>
      <c r="C3112" s="96">
        <v>599.18000318999998</v>
      </c>
      <c r="D3112" s="96">
        <v>161.19999999999999</v>
      </c>
      <c r="E3112" s="96">
        <v>318.09524758999999</v>
      </c>
      <c r="F3112" s="96">
        <v>298.35319687999998</v>
      </c>
      <c r="G3112" s="49"/>
      <c r="H3112" s="97">
        <v>161.19999999999999</v>
      </c>
      <c r="I3112" s="98">
        <v>7016506.3600000003</v>
      </c>
    </row>
    <row r="3113" spans="2:9" ht="15.95" customHeight="1" x14ac:dyDescent="0.2">
      <c r="B3113" s="95">
        <v>45163</v>
      </c>
      <c r="C3113" s="96">
        <v>600.44378234999999</v>
      </c>
      <c r="D3113" s="96">
        <v>161.54</v>
      </c>
      <c r="E3113" s="96">
        <v>318.79823704</v>
      </c>
      <c r="F3113" s="96">
        <v>298.49950161999999</v>
      </c>
      <c r="G3113" s="49"/>
      <c r="H3113" s="97">
        <v>161.54</v>
      </c>
      <c r="I3113" s="98">
        <v>8840346.0700000003</v>
      </c>
    </row>
    <row r="3114" spans="2:9" ht="15.95" customHeight="1" x14ac:dyDescent="0.2">
      <c r="B3114" s="95">
        <v>45166</v>
      </c>
      <c r="C3114" s="96">
        <v>599.29151310999998</v>
      </c>
      <c r="D3114" s="96">
        <v>161.22999999999999</v>
      </c>
      <c r="E3114" s="96">
        <v>317.99952137000002</v>
      </c>
      <c r="F3114" s="96">
        <v>298.64587847000001</v>
      </c>
      <c r="G3114" s="49"/>
      <c r="H3114" s="97">
        <v>161.22999999999999</v>
      </c>
      <c r="I3114" s="98">
        <v>11550555.800000001</v>
      </c>
    </row>
    <row r="3115" spans="2:9" ht="15.95" customHeight="1" x14ac:dyDescent="0.2">
      <c r="B3115" s="95">
        <v>45167</v>
      </c>
      <c r="C3115" s="96">
        <v>600.22076249999998</v>
      </c>
      <c r="D3115" s="96">
        <v>161.47999999999999</v>
      </c>
      <c r="E3115" s="96">
        <v>318.33256884999997</v>
      </c>
      <c r="F3115" s="96">
        <v>298.79232703999998</v>
      </c>
      <c r="G3115" s="49"/>
      <c r="H3115" s="97">
        <v>161.47999999999999</v>
      </c>
      <c r="I3115" s="98">
        <v>12196381.310000001</v>
      </c>
    </row>
    <row r="3116" spans="2:9" ht="15.95" customHeight="1" x14ac:dyDescent="0.2">
      <c r="B3116" s="95">
        <v>45168</v>
      </c>
      <c r="C3116" s="96">
        <v>602.48813099999995</v>
      </c>
      <c r="D3116" s="96">
        <v>162.09</v>
      </c>
      <c r="E3116" s="96">
        <v>319.88512852999997</v>
      </c>
      <c r="F3116" s="96">
        <v>298.93884732999999</v>
      </c>
      <c r="G3116" s="49"/>
      <c r="H3116" s="97">
        <v>162.09</v>
      </c>
      <c r="I3116" s="98">
        <v>11558982.24</v>
      </c>
    </row>
    <row r="3117" spans="2:9" ht="15.95" customHeight="1" x14ac:dyDescent="0.2">
      <c r="B3117" s="95">
        <v>45169</v>
      </c>
      <c r="C3117" s="96">
        <v>602.97134068000003</v>
      </c>
      <c r="D3117" s="96">
        <v>162.22</v>
      </c>
      <c r="E3117" s="96">
        <v>320.36475680000001</v>
      </c>
      <c r="F3117" s="96">
        <v>299.08543933999999</v>
      </c>
      <c r="G3117" s="49"/>
      <c r="H3117" s="97">
        <v>162.22</v>
      </c>
      <c r="I3117" s="98">
        <v>9711467.2200000007</v>
      </c>
    </row>
    <row r="3118" spans="2:9" ht="15.95" customHeight="1" x14ac:dyDescent="0.2">
      <c r="B3118" s="95">
        <v>45170</v>
      </c>
      <c r="C3118" s="96">
        <v>602.33513704999996</v>
      </c>
      <c r="D3118" s="96">
        <v>160.94999999999999</v>
      </c>
      <c r="E3118" s="96">
        <v>320.80549628</v>
      </c>
      <c r="F3118" s="96">
        <v>299.23210346000002</v>
      </c>
      <c r="G3118" s="49"/>
      <c r="H3118" s="97">
        <v>160.94999999999999</v>
      </c>
      <c r="I3118" s="98">
        <v>13443863.880000001</v>
      </c>
    </row>
    <row r="3119" spans="2:9" ht="15.95" customHeight="1" x14ac:dyDescent="0.2">
      <c r="B3119" s="95">
        <v>45173</v>
      </c>
      <c r="C3119" s="96">
        <v>603.49527307000005</v>
      </c>
      <c r="D3119" s="96">
        <v>161.26</v>
      </c>
      <c r="E3119" s="96">
        <v>320.84538221000003</v>
      </c>
      <c r="F3119" s="96">
        <v>299.37883929999998</v>
      </c>
      <c r="G3119" s="49"/>
      <c r="H3119" s="97">
        <v>161.26</v>
      </c>
      <c r="I3119" s="98">
        <v>7638156.8700000001</v>
      </c>
    </row>
    <row r="3120" spans="2:9" ht="15.95" customHeight="1" x14ac:dyDescent="0.2">
      <c r="B3120" s="95">
        <v>45174</v>
      </c>
      <c r="C3120" s="96">
        <v>602.40998453999998</v>
      </c>
      <c r="D3120" s="96">
        <v>160.97</v>
      </c>
      <c r="E3120" s="96">
        <v>320.66190695</v>
      </c>
      <c r="F3120" s="96">
        <v>299.52564724000001</v>
      </c>
      <c r="G3120" s="49"/>
      <c r="H3120" s="97">
        <v>160.97</v>
      </c>
      <c r="I3120" s="98">
        <v>9120343.1999999993</v>
      </c>
    </row>
    <row r="3121" spans="2:9" ht="15.95" customHeight="1" x14ac:dyDescent="0.2">
      <c r="B3121" s="95">
        <v>45175</v>
      </c>
      <c r="C3121" s="96">
        <v>602.48483202</v>
      </c>
      <c r="D3121" s="96">
        <v>160.99</v>
      </c>
      <c r="E3121" s="96">
        <v>321.28313025</v>
      </c>
      <c r="F3121" s="96">
        <v>299.67252728</v>
      </c>
      <c r="G3121" s="49"/>
      <c r="H3121" s="97">
        <v>160.99</v>
      </c>
      <c r="I3121" s="98">
        <v>11235059.1</v>
      </c>
    </row>
    <row r="3122" spans="2:9" ht="15.95" customHeight="1" x14ac:dyDescent="0.2">
      <c r="B3122" s="95">
        <v>45177</v>
      </c>
      <c r="C3122" s="96">
        <v>603.53269681999996</v>
      </c>
      <c r="D3122" s="96">
        <v>161.27000000000001</v>
      </c>
      <c r="E3122" s="96">
        <v>323.10890852</v>
      </c>
      <c r="F3122" s="96">
        <v>299.81947904999998</v>
      </c>
      <c r="G3122" s="49"/>
      <c r="H3122" s="97">
        <v>161.27000000000001</v>
      </c>
      <c r="I3122" s="98">
        <v>10209164.27</v>
      </c>
    </row>
    <row r="3123" spans="2:9" ht="15.95" customHeight="1" x14ac:dyDescent="0.2">
      <c r="B3123" s="95">
        <v>45180</v>
      </c>
      <c r="C3123" s="96">
        <v>602.52225577000002</v>
      </c>
      <c r="D3123" s="96">
        <v>161</v>
      </c>
      <c r="E3123" s="96">
        <v>321.77272999000002</v>
      </c>
      <c r="F3123" s="96">
        <v>299.96650291999998</v>
      </c>
      <c r="G3123" s="49"/>
      <c r="H3123" s="97">
        <v>161</v>
      </c>
      <c r="I3123" s="98">
        <v>9148384.7100000009</v>
      </c>
    </row>
    <row r="3124" spans="2:9" ht="15.95" customHeight="1" x14ac:dyDescent="0.2">
      <c r="B3124" s="95">
        <v>45181</v>
      </c>
      <c r="C3124" s="96">
        <v>604.01920546999997</v>
      </c>
      <c r="D3124" s="96">
        <v>161.4</v>
      </c>
      <c r="E3124" s="96">
        <v>321.56432603000002</v>
      </c>
      <c r="F3124" s="96">
        <v>300.11359888999999</v>
      </c>
      <c r="G3124" s="49"/>
      <c r="H3124" s="97">
        <v>161.4</v>
      </c>
      <c r="I3124" s="98">
        <v>9145340.0099999998</v>
      </c>
    </row>
    <row r="3125" spans="2:9" ht="15.95" customHeight="1" x14ac:dyDescent="0.2">
      <c r="B3125" s="95">
        <v>45182</v>
      </c>
      <c r="C3125" s="96">
        <v>602.52225577000002</v>
      </c>
      <c r="D3125" s="96">
        <v>161</v>
      </c>
      <c r="E3125" s="96">
        <v>320.70079571999997</v>
      </c>
      <c r="F3125" s="96">
        <v>300.26076697000002</v>
      </c>
      <c r="G3125" s="49"/>
      <c r="H3125" s="97">
        <v>161</v>
      </c>
      <c r="I3125" s="98">
        <v>8240668.0700000003</v>
      </c>
    </row>
    <row r="3126" spans="2:9" ht="15.95" customHeight="1" x14ac:dyDescent="0.2">
      <c r="B3126" s="95">
        <v>45183</v>
      </c>
      <c r="C3126" s="96">
        <v>601.54923845999997</v>
      </c>
      <c r="D3126" s="96">
        <v>160.74</v>
      </c>
      <c r="E3126" s="96">
        <v>320.72273297999999</v>
      </c>
      <c r="F3126" s="96">
        <v>300.40800716000001</v>
      </c>
      <c r="G3126" s="49"/>
      <c r="H3126" s="97">
        <v>160.74</v>
      </c>
      <c r="I3126" s="98">
        <v>18621303.440000001</v>
      </c>
    </row>
    <row r="3127" spans="2:9" ht="15.95" customHeight="1" x14ac:dyDescent="0.2">
      <c r="B3127" s="95">
        <v>45184</v>
      </c>
      <c r="C3127" s="96">
        <v>609.07141072000002</v>
      </c>
      <c r="D3127" s="96">
        <v>162.75</v>
      </c>
      <c r="E3127" s="96">
        <v>322.48369663</v>
      </c>
      <c r="F3127" s="96">
        <v>300.55531982999997</v>
      </c>
      <c r="G3127" s="49"/>
      <c r="H3127" s="97">
        <v>162.75</v>
      </c>
      <c r="I3127" s="98">
        <v>63019777.119999997</v>
      </c>
    </row>
    <row r="3128" spans="2:9" ht="15.95" customHeight="1" x14ac:dyDescent="0.2">
      <c r="B3128" s="95">
        <v>45187</v>
      </c>
      <c r="C3128" s="96">
        <v>605.10449400000005</v>
      </c>
      <c r="D3128" s="96">
        <v>161.69</v>
      </c>
      <c r="E3128" s="96">
        <v>322.41589054999997</v>
      </c>
      <c r="F3128" s="96">
        <v>300.70270461000001</v>
      </c>
      <c r="G3128" s="49"/>
      <c r="H3128" s="97">
        <v>161.69</v>
      </c>
      <c r="I3128" s="98">
        <v>11658028.439999999</v>
      </c>
    </row>
    <row r="3129" spans="2:9" ht="15.95" customHeight="1" x14ac:dyDescent="0.2">
      <c r="B3129" s="95">
        <v>45188</v>
      </c>
      <c r="C3129" s="96">
        <v>604.76768031999995</v>
      </c>
      <c r="D3129" s="96">
        <v>161.6</v>
      </c>
      <c r="E3129" s="96">
        <v>322.03099135999997</v>
      </c>
      <c r="F3129" s="96">
        <v>300.85016149</v>
      </c>
      <c r="G3129" s="49"/>
      <c r="H3129" s="97">
        <v>161.6</v>
      </c>
      <c r="I3129" s="98">
        <v>9425080.4299999997</v>
      </c>
    </row>
    <row r="3130" spans="2:9" ht="15.95" customHeight="1" x14ac:dyDescent="0.2">
      <c r="B3130" s="95">
        <v>45189</v>
      </c>
      <c r="C3130" s="96">
        <v>602.52225577000002</v>
      </c>
      <c r="D3130" s="96">
        <v>161</v>
      </c>
      <c r="E3130" s="96">
        <v>321.55036595000001</v>
      </c>
      <c r="F3130" s="96">
        <v>300.99769085000003</v>
      </c>
      <c r="G3130" s="49"/>
      <c r="H3130" s="97">
        <v>161</v>
      </c>
      <c r="I3130" s="98">
        <v>12653799.220000001</v>
      </c>
    </row>
    <row r="3131" spans="2:9" ht="15.95" customHeight="1" x14ac:dyDescent="0.2">
      <c r="B3131" s="95">
        <v>45190</v>
      </c>
      <c r="C3131" s="96">
        <v>605.44130769000003</v>
      </c>
      <c r="D3131" s="96">
        <v>161.78</v>
      </c>
      <c r="E3131" s="96">
        <v>321.50449714000001</v>
      </c>
      <c r="F3131" s="96">
        <v>301.14000033000002</v>
      </c>
      <c r="G3131" s="49"/>
      <c r="H3131" s="97">
        <v>161.78</v>
      </c>
      <c r="I3131" s="98">
        <v>11821578.83</v>
      </c>
    </row>
    <row r="3132" spans="2:9" ht="15.95" customHeight="1" x14ac:dyDescent="0.2">
      <c r="B3132" s="95">
        <v>45191</v>
      </c>
      <c r="C3132" s="96">
        <v>602.52225577000002</v>
      </c>
      <c r="D3132" s="96">
        <v>161</v>
      </c>
      <c r="E3132" s="96">
        <v>321.71888398999999</v>
      </c>
      <c r="F3132" s="96">
        <v>301.28237691999999</v>
      </c>
      <c r="G3132" s="49"/>
      <c r="H3132" s="97">
        <v>161</v>
      </c>
      <c r="I3132" s="98">
        <v>13359466.630000001</v>
      </c>
    </row>
    <row r="3133" spans="2:9" ht="15.95" customHeight="1" x14ac:dyDescent="0.2">
      <c r="B3133" s="95">
        <v>45194</v>
      </c>
      <c r="C3133" s="96">
        <v>603.83208676000004</v>
      </c>
      <c r="D3133" s="96">
        <v>161.35</v>
      </c>
      <c r="E3133" s="96">
        <v>320.51133757000002</v>
      </c>
      <c r="F3133" s="96">
        <v>301.42482101000002</v>
      </c>
      <c r="G3133" s="49"/>
      <c r="H3133" s="97">
        <v>161.35</v>
      </c>
      <c r="I3133" s="98">
        <v>9780816.7899999991</v>
      </c>
    </row>
    <row r="3134" spans="2:9" ht="15.95" customHeight="1" x14ac:dyDescent="0.2">
      <c r="B3134" s="95">
        <v>45195</v>
      </c>
      <c r="C3134" s="96">
        <v>602.52225577000002</v>
      </c>
      <c r="D3134" s="96">
        <v>161</v>
      </c>
      <c r="E3134" s="96">
        <v>319.00165527000001</v>
      </c>
      <c r="F3134" s="96">
        <v>301.56733222000003</v>
      </c>
      <c r="G3134" s="49"/>
      <c r="H3134" s="97">
        <v>161</v>
      </c>
      <c r="I3134" s="98">
        <v>36360273.119999997</v>
      </c>
    </row>
    <row r="3135" spans="2:9" ht="15.95" customHeight="1" x14ac:dyDescent="0.2">
      <c r="B3135" s="95">
        <v>45196</v>
      </c>
      <c r="C3135" s="96">
        <v>600.65106863999995</v>
      </c>
      <c r="D3135" s="96">
        <v>160.5</v>
      </c>
      <c r="E3135" s="96">
        <v>318.40436352</v>
      </c>
      <c r="F3135" s="96">
        <v>301.70991092999998</v>
      </c>
      <c r="G3135" s="49"/>
      <c r="H3135" s="97">
        <v>160.5</v>
      </c>
      <c r="I3135" s="98">
        <v>37730637.729999997</v>
      </c>
    </row>
    <row r="3136" spans="2:9" ht="15.95" customHeight="1" x14ac:dyDescent="0.2">
      <c r="B3136" s="95">
        <v>45197</v>
      </c>
      <c r="C3136" s="96">
        <v>600.65106863999995</v>
      </c>
      <c r="D3136" s="96">
        <v>160.5</v>
      </c>
      <c r="E3136" s="96">
        <v>318.40635781999998</v>
      </c>
      <c r="F3136" s="96">
        <v>301.85255715</v>
      </c>
      <c r="G3136" s="49"/>
      <c r="H3136" s="97">
        <v>160.5</v>
      </c>
      <c r="I3136" s="98">
        <v>20414884.41</v>
      </c>
    </row>
    <row r="3137" spans="2:9" ht="15.95" customHeight="1" x14ac:dyDescent="0.2">
      <c r="B3137" s="95">
        <v>45198</v>
      </c>
      <c r="C3137" s="96">
        <v>604.31859540999994</v>
      </c>
      <c r="D3137" s="96">
        <v>161.47999999999999</v>
      </c>
      <c r="E3137" s="96">
        <v>321.00991164999999</v>
      </c>
      <c r="F3137" s="96">
        <v>301.99527087000001</v>
      </c>
      <c r="G3137" s="49"/>
      <c r="H3137" s="97">
        <v>161.47999999999999</v>
      </c>
      <c r="I3137" s="98">
        <v>11856253.33</v>
      </c>
    </row>
    <row r="3138" spans="2:9" ht="15.95" customHeight="1" x14ac:dyDescent="0.2">
      <c r="B3138" s="95">
        <v>45201</v>
      </c>
      <c r="C3138" s="96">
        <v>602.13313098000003</v>
      </c>
      <c r="D3138" s="96">
        <v>159.80000000000001</v>
      </c>
      <c r="E3138" s="96">
        <v>318.80122849000003</v>
      </c>
      <c r="F3138" s="96">
        <v>302.13805170000001</v>
      </c>
      <c r="G3138" s="49"/>
      <c r="H3138" s="97">
        <v>159.80000000000001</v>
      </c>
      <c r="I3138" s="98">
        <v>16107436.24</v>
      </c>
    </row>
    <row r="3139" spans="2:9" ht="15.95" customHeight="1" x14ac:dyDescent="0.2">
      <c r="B3139" s="95">
        <v>45202</v>
      </c>
      <c r="C3139" s="96">
        <v>602.50993518999996</v>
      </c>
      <c r="D3139" s="96">
        <v>159.9</v>
      </c>
      <c r="E3139" s="96">
        <v>318.66063059999999</v>
      </c>
      <c r="F3139" s="96">
        <v>302.28090004000001</v>
      </c>
      <c r="G3139" s="49"/>
      <c r="H3139" s="97">
        <v>159.9</v>
      </c>
      <c r="I3139" s="98">
        <v>10135246.109999999</v>
      </c>
    </row>
    <row r="3140" spans="2:9" ht="15.95" customHeight="1" x14ac:dyDescent="0.2">
      <c r="B3140" s="95">
        <v>45203</v>
      </c>
      <c r="C3140" s="96">
        <v>602.50993518999996</v>
      </c>
      <c r="D3140" s="96">
        <v>159.9</v>
      </c>
      <c r="E3140" s="96">
        <v>317.57074765999999</v>
      </c>
      <c r="F3140" s="96">
        <v>302.42381626000002</v>
      </c>
      <c r="G3140" s="49"/>
      <c r="H3140" s="97">
        <v>159.9</v>
      </c>
      <c r="I3140" s="98">
        <v>8459015.4199999999</v>
      </c>
    </row>
    <row r="3141" spans="2:9" ht="15.95" customHeight="1" x14ac:dyDescent="0.2">
      <c r="B3141" s="95">
        <v>45204</v>
      </c>
      <c r="C3141" s="96">
        <v>601.64328550000005</v>
      </c>
      <c r="D3141" s="96">
        <v>159.66999999999999</v>
      </c>
      <c r="E3141" s="96">
        <v>317.40721536000001</v>
      </c>
      <c r="F3141" s="96">
        <v>302.56679998999999</v>
      </c>
      <c r="G3141" s="49"/>
      <c r="H3141" s="97">
        <v>159.66999999999999</v>
      </c>
      <c r="I3141" s="98">
        <v>9732545.4499999993</v>
      </c>
    </row>
    <row r="3142" spans="2:9" ht="15.95" customHeight="1" x14ac:dyDescent="0.2">
      <c r="B3142" s="95">
        <v>45205</v>
      </c>
      <c r="C3142" s="96">
        <v>599.11869727999999</v>
      </c>
      <c r="D3142" s="96">
        <v>159</v>
      </c>
      <c r="E3142" s="96">
        <v>317.41319824999999</v>
      </c>
      <c r="F3142" s="96">
        <v>302.70985121000001</v>
      </c>
      <c r="G3142" s="49"/>
      <c r="H3142" s="97">
        <v>159</v>
      </c>
      <c r="I3142" s="98">
        <v>12308592.439999999</v>
      </c>
    </row>
    <row r="3143" spans="2:9" ht="15.95" customHeight="1" x14ac:dyDescent="0.2">
      <c r="B3143" s="95">
        <v>45208</v>
      </c>
      <c r="C3143" s="96">
        <v>599.11869727999999</v>
      </c>
      <c r="D3143" s="96">
        <v>159</v>
      </c>
      <c r="E3143" s="96">
        <v>317.02829905999999</v>
      </c>
      <c r="F3143" s="96">
        <v>302.85296993999998</v>
      </c>
      <c r="G3143" s="49"/>
      <c r="H3143" s="97">
        <v>159</v>
      </c>
      <c r="I3143" s="98">
        <v>11556134.869999999</v>
      </c>
    </row>
    <row r="3144" spans="2:9" ht="15.95" customHeight="1" x14ac:dyDescent="0.2">
      <c r="B3144" s="95">
        <v>45209</v>
      </c>
      <c r="C3144" s="96">
        <v>599.15637770000001</v>
      </c>
      <c r="D3144" s="96">
        <v>159.01</v>
      </c>
      <c r="E3144" s="96">
        <v>317.13200246999997</v>
      </c>
      <c r="F3144" s="96">
        <v>302.99615655999997</v>
      </c>
      <c r="G3144" s="49"/>
      <c r="H3144" s="97">
        <v>159.01</v>
      </c>
      <c r="I3144" s="98">
        <v>16378395.57</v>
      </c>
    </row>
    <row r="3145" spans="2:9" ht="15.95" customHeight="1" x14ac:dyDescent="0.2">
      <c r="B3145" s="95">
        <v>45210</v>
      </c>
      <c r="C3145" s="96">
        <v>599.11869727999999</v>
      </c>
      <c r="D3145" s="96">
        <v>159</v>
      </c>
      <c r="E3145" s="96">
        <v>317.46903854999999</v>
      </c>
      <c r="F3145" s="96">
        <v>303.13941067000002</v>
      </c>
      <c r="G3145" s="49"/>
      <c r="H3145" s="97">
        <v>159</v>
      </c>
      <c r="I3145" s="98">
        <v>8345284.6399999997</v>
      </c>
    </row>
    <row r="3146" spans="2:9" ht="15.95" customHeight="1" x14ac:dyDescent="0.2">
      <c r="B3146" s="95">
        <v>45212</v>
      </c>
      <c r="C3146" s="96">
        <v>598.55349095999998</v>
      </c>
      <c r="D3146" s="96">
        <v>158.85</v>
      </c>
      <c r="E3146" s="96">
        <v>318.29068862999998</v>
      </c>
      <c r="F3146" s="96">
        <v>303.28273267999998</v>
      </c>
      <c r="G3146" s="49"/>
      <c r="H3146" s="97">
        <v>158.85</v>
      </c>
      <c r="I3146" s="98">
        <v>9019982.6500000004</v>
      </c>
    </row>
    <row r="3147" spans="2:9" ht="15.95" customHeight="1" x14ac:dyDescent="0.2">
      <c r="B3147" s="95">
        <v>45215</v>
      </c>
      <c r="C3147" s="96">
        <v>600.24910992000002</v>
      </c>
      <c r="D3147" s="96">
        <v>159.30000000000001</v>
      </c>
      <c r="E3147" s="96">
        <v>318.10721337000001</v>
      </c>
      <c r="F3147" s="96">
        <v>303.42612256000001</v>
      </c>
      <c r="G3147" s="49"/>
      <c r="H3147" s="97">
        <v>159.30000000000001</v>
      </c>
      <c r="I3147" s="98">
        <v>12664260.83</v>
      </c>
    </row>
    <row r="3148" spans="2:9" ht="15.95" customHeight="1" x14ac:dyDescent="0.2">
      <c r="B3148" s="95">
        <v>45216</v>
      </c>
      <c r="C3148" s="96">
        <v>602.13313098000003</v>
      </c>
      <c r="D3148" s="96">
        <v>159.80000000000001</v>
      </c>
      <c r="E3148" s="96">
        <v>317.41020680999998</v>
      </c>
      <c r="F3148" s="96">
        <v>303.56957994999999</v>
      </c>
      <c r="G3148" s="49"/>
      <c r="H3148" s="97">
        <v>159.80000000000001</v>
      </c>
      <c r="I3148" s="98">
        <v>10967096.640000001</v>
      </c>
    </row>
    <row r="3149" spans="2:9" ht="15.95" customHeight="1" x14ac:dyDescent="0.2">
      <c r="B3149" s="95">
        <v>45217</v>
      </c>
      <c r="C3149" s="96">
        <v>600.13606864999997</v>
      </c>
      <c r="D3149" s="96">
        <v>159.27000000000001</v>
      </c>
      <c r="E3149" s="96">
        <v>316.47488184000002</v>
      </c>
      <c r="F3149" s="96">
        <v>303.71310523</v>
      </c>
      <c r="G3149" s="49"/>
      <c r="H3149" s="97">
        <v>159.27000000000001</v>
      </c>
      <c r="I3149" s="98">
        <v>8988803.0099999998</v>
      </c>
    </row>
    <row r="3150" spans="2:9" ht="15.95" customHeight="1" x14ac:dyDescent="0.2">
      <c r="B3150" s="95">
        <v>45218</v>
      </c>
      <c r="C3150" s="96">
        <v>598.89261475000001</v>
      </c>
      <c r="D3150" s="96">
        <v>158.94</v>
      </c>
      <c r="E3150" s="96">
        <v>315.50565383000003</v>
      </c>
      <c r="F3150" s="96">
        <v>303.85669839000002</v>
      </c>
      <c r="G3150" s="49"/>
      <c r="H3150" s="97">
        <v>158.94</v>
      </c>
      <c r="I3150" s="98">
        <v>8599843.8200000003</v>
      </c>
    </row>
    <row r="3151" spans="2:9" ht="15.95" customHeight="1" x14ac:dyDescent="0.2">
      <c r="B3151" s="95">
        <v>45219</v>
      </c>
      <c r="C3151" s="96">
        <v>598.10132591000001</v>
      </c>
      <c r="D3151" s="96">
        <v>158.72999999999999</v>
      </c>
      <c r="E3151" s="96">
        <v>315.93941328</v>
      </c>
      <c r="F3151" s="96">
        <v>304.00035943</v>
      </c>
      <c r="G3151" s="49"/>
      <c r="H3151" s="97">
        <v>158.72999999999999</v>
      </c>
      <c r="I3151" s="98">
        <v>10396052.6</v>
      </c>
    </row>
    <row r="3152" spans="2:9" ht="15.95" customHeight="1" x14ac:dyDescent="0.2">
      <c r="B3152" s="95">
        <v>45222</v>
      </c>
      <c r="C3152" s="96">
        <v>596.48106780000001</v>
      </c>
      <c r="D3152" s="96">
        <v>158.30000000000001</v>
      </c>
      <c r="E3152" s="96">
        <v>316.33528109999997</v>
      </c>
      <c r="F3152" s="96">
        <v>304.14408836000001</v>
      </c>
      <c r="G3152" s="49"/>
      <c r="H3152" s="97">
        <v>158.30000000000001</v>
      </c>
      <c r="I3152" s="98">
        <v>9685917.6699999999</v>
      </c>
    </row>
    <row r="3153" spans="2:9" ht="15.95" customHeight="1" x14ac:dyDescent="0.2">
      <c r="B3153" s="95">
        <v>45223</v>
      </c>
      <c r="C3153" s="96">
        <v>594.22024252000006</v>
      </c>
      <c r="D3153" s="96">
        <v>157.69999999999999</v>
      </c>
      <c r="E3153" s="96">
        <v>314.65309216000003</v>
      </c>
      <c r="F3153" s="96">
        <v>304.28788517999999</v>
      </c>
      <c r="G3153" s="49"/>
      <c r="H3153" s="97">
        <v>157.69999999999999</v>
      </c>
      <c r="I3153" s="98">
        <v>11085055.65</v>
      </c>
    </row>
    <row r="3154" spans="2:9" ht="15.95" customHeight="1" x14ac:dyDescent="0.2">
      <c r="B3154" s="95">
        <v>45224</v>
      </c>
      <c r="C3154" s="96">
        <v>595.08689220999997</v>
      </c>
      <c r="D3154" s="96">
        <v>157.93</v>
      </c>
      <c r="E3154" s="96">
        <v>314.12260934</v>
      </c>
      <c r="F3154" s="96">
        <v>304.43175027000001</v>
      </c>
      <c r="G3154" s="49"/>
      <c r="H3154" s="97">
        <v>157.93</v>
      </c>
      <c r="I3154" s="98">
        <v>8904465.6300000008</v>
      </c>
    </row>
    <row r="3155" spans="2:9" ht="15.95" customHeight="1" x14ac:dyDescent="0.2">
      <c r="B3155" s="95">
        <v>45225</v>
      </c>
      <c r="C3155" s="96">
        <v>593.46663409999996</v>
      </c>
      <c r="D3155" s="96">
        <v>157.5</v>
      </c>
      <c r="E3155" s="96">
        <v>313.28101629000003</v>
      </c>
      <c r="F3155" s="96">
        <v>304.57568323999999</v>
      </c>
      <c r="G3155" s="49"/>
      <c r="H3155" s="97">
        <v>157.5</v>
      </c>
      <c r="I3155" s="98">
        <v>10378501.859999999</v>
      </c>
    </row>
    <row r="3156" spans="2:9" ht="15.95" customHeight="1" x14ac:dyDescent="0.2">
      <c r="B3156" s="95">
        <v>45226</v>
      </c>
      <c r="C3156" s="96">
        <v>594.40864463000003</v>
      </c>
      <c r="D3156" s="96">
        <v>157.75</v>
      </c>
      <c r="E3156" s="96">
        <v>314.66904653</v>
      </c>
      <c r="F3156" s="96">
        <v>304.71968408999999</v>
      </c>
      <c r="G3156" s="49"/>
      <c r="H3156" s="97">
        <v>157.75</v>
      </c>
      <c r="I3156" s="98">
        <v>7343588.7699999996</v>
      </c>
    </row>
    <row r="3157" spans="2:9" ht="15.95" customHeight="1" x14ac:dyDescent="0.2">
      <c r="B3157" s="95">
        <v>45229</v>
      </c>
      <c r="C3157" s="96">
        <v>595.08689220999997</v>
      </c>
      <c r="D3157" s="96">
        <v>157.93</v>
      </c>
      <c r="E3157" s="96">
        <v>314.70693815999999</v>
      </c>
      <c r="F3157" s="96">
        <v>304.86375321999998</v>
      </c>
      <c r="G3157" s="49"/>
      <c r="H3157" s="97">
        <v>157.93</v>
      </c>
      <c r="I3157" s="98">
        <v>9446706.0800000001</v>
      </c>
    </row>
    <row r="3158" spans="2:9" ht="15.95" customHeight="1" x14ac:dyDescent="0.2">
      <c r="B3158" s="95">
        <v>45230</v>
      </c>
      <c r="C3158" s="96">
        <v>595.35065515999997</v>
      </c>
      <c r="D3158" s="96">
        <v>158</v>
      </c>
      <c r="E3158" s="96">
        <v>314.67004366999998</v>
      </c>
      <c r="F3158" s="96">
        <v>305.00789061</v>
      </c>
      <c r="G3158" s="49"/>
      <c r="H3158" s="97">
        <v>158</v>
      </c>
      <c r="I3158" s="98">
        <v>36030906.149999999</v>
      </c>
    </row>
    <row r="3159" spans="2:9" ht="15.95" customHeight="1" x14ac:dyDescent="0.2">
      <c r="B3159" s="95">
        <v>45231</v>
      </c>
      <c r="C3159" s="96">
        <v>594.09848361000002</v>
      </c>
      <c r="D3159" s="96">
        <v>156.57</v>
      </c>
      <c r="E3159" s="96">
        <v>313.79753904</v>
      </c>
      <c r="F3159" s="96">
        <v>305.15209589</v>
      </c>
      <c r="G3159" s="49"/>
      <c r="H3159" s="97">
        <v>156.57</v>
      </c>
      <c r="I3159" s="98">
        <v>11630055.74</v>
      </c>
    </row>
    <row r="3160" spans="2:9" ht="15.95" customHeight="1" x14ac:dyDescent="0.2">
      <c r="B3160" s="95">
        <v>45233</v>
      </c>
      <c r="C3160" s="96">
        <v>598.38622254999996</v>
      </c>
      <c r="D3160" s="96">
        <v>157.69999999999999</v>
      </c>
      <c r="E3160" s="96">
        <v>315.13770615999999</v>
      </c>
      <c r="F3160" s="96">
        <v>305.29098040999997</v>
      </c>
      <c r="G3160" s="49"/>
      <c r="H3160" s="97">
        <v>157.69999999999999</v>
      </c>
      <c r="I3160" s="98">
        <v>8235350.0999999996</v>
      </c>
    </row>
    <row r="3161" spans="2:9" ht="15.95" customHeight="1" x14ac:dyDescent="0.2">
      <c r="B3161" s="95">
        <v>45236</v>
      </c>
      <c r="C3161" s="96">
        <v>598.15855499999998</v>
      </c>
      <c r="D3161" s="96">
        <v>157.63999999999999</v>
      </c>
      <c r="E3161" s="96">
        <v>315.37901600999999</v>
      </c>
      <c r="F3161" s="96">
        <v>305.42992781999999</v>
      </c>
      <c r="G3161" s="49"/>
      <c r="H3161" s="97">
        <v>157.63999999999999</v>
      </c>
      <c r="I3161" s="98">
        <v>9075594.1500000004</v>
      </c>
    </row>
    <row r="3162" spans="2:9" ht="15.95" customHeight="1" x14ac:dyDescent="0.2">
      <c r="B3162" s="95">
        <v>45237</v>
      </c>
      <c r="C3162" s="96">
        <v>598.68977929000005</v>
      </c>
      <c r="D3162" s="96">
        <v>157.78</v>
      </c>
      <c r="E3162" s="96">
        <v>316.39112139000002</v>
      </c>
      <c r="F3162" s="96">
        <v>305.56893852000002</v>
      </c>
      <c r="G3162" s="49"/>
      <c r="H3162" s="97">
        <v>157.78</v>
      </c>
      <c r="I3162" s="98">
        <v>7662572.7400000002</v>
      </c>
    </row>
    <row r="3163" spans="2:9" ht="15.95" customHeight="1" x14ac:dyDescent="0.2">
      <c r="B3163" s="95">
        <v>45238</v>
      </c>
      <c r="C3163" s="96">
        <v>598.38622254999996</v>
      </c>
      <c r="D3163" s="96">
        <v>157.69999999999999</v>
      </c>
      <c r="E3163" s="96">
        <v>316.51676206000002</v>
      </c>
      <c r="F3163" s="96">
        <v>305.7080125</v>
      </c>
      <c r="G3163" s="49"/>
      <c r="H3163" s="97">
        <v>157.69999999999999</v>
      </c>
      <c r="I3163" s="98">
        <v>6872545.0199999996</v>
      </c>
    </row>
    <row r="3164" spans="2:9" ht="15.95" customHeight="1" x14ac:dyDescent="0.2">
      <c r="B3164" s="95">
        <v>45239</v>
      </c>
      <c r="C3164" s="96">
        <v>599.52456032999999</v>
      </c>
      <c r="D3164" s="96">
        <v>158</v>
      </c>
      <c r="E3164" s="96">
        <v>316.86875536000002</v>
      </c>
      <c r="F3164" s="96">
        <v>305.84714976999999</v>
      </c>
      <c r="G3164" s="49"/>
      <c r="H3164" s="97">
        <v>158</v>
      </c>
      <c r="I3164" s="98">
        <v>6502028.9500000002</v>
      </c>
    </row>
    <row r="3165" spans="2:9" ht="15.95" customHeight="1" x14ac:dyDescent="0.2">
      <c r="B3165" s="95">
        <v>45240</v>
      </c>
      <c r="C3165" s="96">
        <v>603.62257631</v>
      </c>
      <c r="D3165" s="96">
        <v>159.08000000000001</v>
      </c>
      <c r="E3165" s="96">
        <v>317.31049199</v>
      </c>
      <c r="F3165" s="96">
        <v>305.98635030999998</v>
      </c>
      <c r="G3165" s="49"/>
      <c r="H3165" s="97">
        <v>159.08000000000001</v>
      </c>
      <c r="I3165" s="98">
        <v>8018918.7300000004</v>
      </c>
    </row>
    <row r="3166" spans="2:9" ht="15.95" customHeight="1" x14ac:dyDescent="0.2">
      <c r="B3166" s="95">
        <v>45243</v>
      </c>
      <c r="C3166" s="96">
        <v>603.92613304999998</v>
      </c>
      <c r="D3166" s="96">
        <v>159.16</v>
      </c>
      <c r="E3166" s="96">
        <v>317.11704524999999</v>
      </c>
      <c r="F3166" s="96">
        <v>306.12561453000001</v>
      </c>
      <c r="G3166" s="49"/>
      <c r="H3166" s="97">
        <v>159.16</v>
      </c>
      <c r="I3166" s="98">
        <v>8454575.9499999993</v>
      </c>
    </row>
    <row r="3167" spans="2:9" ht="15.95" customHeight="1" x14ac:dyDescent="0.2">
      <c r="B3167" s="95">
        <v>45244</v>
      </c>
      <c r="C3167" s="96">
        <v>605.17830460000005</v>
      </c>
      <c r="D3167" s="96">
        <v>159.49</v>
      </c>
      <c r="E3167" s="96">
        <v>317.53185888000002</v>
      </c>
      <c r="F3167" s="96">
        <v>306.26494201999998</v>
      </c>
      <c r="G3167" s="49"/>
      <c r="H3167" s="97">
        <v>159.49</v>
      </c>
      <c r="I3167" s="98">
        <v>8386796.6699999999</v>
      </c>
    </row>
    <row r="3168" spans="2:9" ht="15.95" customHeight="1" x14ac:dyDescent="0.2">
      <c r="B3168" s="95">
        <v>45246</v>
      </c>
      <c r="C3168" s="96">
        <v>606.96170043999996</v>
      </c>
      <c r="D3168" s="96">
        <v>159.96</v>
      </c>
      <c r="E3168" s="96">
        <v>318.22188541000003</v>
      </c>
      <c r="F3168" s="96">
        <v>306.40433280000002</v>
      </c>
      <c r="G3168" s="49"/>
      <c r="H3168" s="97">
        <v>159.96</v>
      </c>
      <c r="I3168" s="98">
        <v>11477181.550000001</v>
      </c>
    </row>
    <row r="3169" spans="2:9" ht="15.95" customHeight="1" x14ac:dyDescent="0.2">
      <c r="B3169" s="95">
        <v>45247</v>
      </c>
      <c r="C3169" s="96">
        <v>607.79648148000001</v>
      </c>
      <c r="D3169" s="96">
        <v>160.18</v>
      </c>
      <c r="E3169" s="96">
        <v>318.85706878000002</v>
      </c>
      <c r="F3169" s="96">
        <v>306.54378724999998</v>
      </c>
      <c r="G3169" s="49"/>
      <c r="H3169" s="97">
        <v>160.18</v>
      </c>
      <c r="I3169" s="98">
        <v>9187737.9600000009</v>
      </c>
    </row>
    <row r="3170" spans="2:9" ht="15.95" customHeight="1" x14ac:dyDescent="0.2">
      <c r="B3170" s="95">
        <v>45250</v>
      </c>
      <c r="C3170" s="96">
        <v>614.13322841000002</v>
      </c>
      <c r="D3170" s="96">
        <v>161.85</v>
      </c>
      <c r="E3170" s="96">
        <v>318.73242526000001</v>
      </c>
      <c r="F3170" s="96">
        <v>306.68330498</v>
      </c>
      <c r="G3170" s="49"/>
      <c r="H3170" s="97">
        <v>161.85</v>
      </c>
      <c r="I3170" s="98">
        <v>23293524.760000002</v>
      </c>
    </row>
    <row r="3171" spans="2:9" ht="15.95" customHeight="1" x14ac:dyDescent="0.2">
      <c r="B3171" s="95">
        <v>45251</v>
      </c>
      <c r="C3171" s="96">
        <v>615.08184322</v>
      </c>
      <c r="D3171" s="96">
        <v>162.1</v>
      </c>
      <c r="E3171" s="96">
        <v>318.22587399999998</v>
      </c>
      <c r="F3171" s="96">
        <v>306.82288638</v>
      </c>
      <c r="G3171" s="49"/>
      <c r="H3171" s="97">
        <v>162.1</v>
      </c>
      <c r="I3171" s="98">
        <v>10150746.970000001</v>
      </c>
    </row>
    <row r="3172" spans="2:9" ht="15.95" customHeight="1" x14ac:dyDescent="0.2">
      <c r="B3172" s="95">
        <v>45252</v>
      </c>
      <c r="C3172" s="96">
        <v>615.87867965999999</v>
      </c>
      <c r="D3172" s="96">
        <v>162.31</v>
      </c>
      <c r="E3172" s="96">
        <v>317.06319925000003</v>
      </c>
      <c r="F3172" s="96">
        <v>306.96253105</v>
      </c>
      <c r="G3172" s="49"/>
      <c r="H3172" s="97">
        <v>162.31</v>
      </c>
      <c r="I3172" s="98">
        <v>10134292.68</v>
      </c>
    </row>
    <row r="3173" spans="2:9" ht="15.95" customHeight="1" x14ac:dyDescent="0.2">
      <c r="B3173" s="95">
        <v>45253</v>
      </c>
      <c r="C3173" s="96">
        <v>614.58856351999998</v>
      </c>
      <c r="D3173" s="96">
        <v>161.97</v>
      </c>
      <c r="E3173" s="96">
        <v>316.94154716999998</v>
      </c>
      <c r="F3173" s="96">
        <v>307.10223939999997</v>
      </c>
      <c r="G3173" s="49"/>
      <c r="H3173" s="97">
        <v>161.97</v>
      </c>
      <c r="I3173" s="98">
        <v>6671864.4000000004</v>
      </c>
    </row>
    <row r="3174" spans="2:9" ht="15.95" customHeight="1" x14ac:dyDescent="0.2">
      <c r="B3174" s="95">
        <v>45254</v>
      </c>
      <c r="C3174" s="96">
        <v>613.26050279000003</v>
      </c>
      <c r="D3174" s="96">
        <v>161.62</v>
      </c>
      <c r="E3174" s="96">
        <v>316.54368505999997</v>
      </c>
      <c r="F3174" s="96">
        <v>307.24201140999998</v>
      </c>
      <c r="G3174" s="49"/>
      <c r="H3174" s="97">
        <v>161.62</v>
      </c>
      <c r="I3174" s="98">
        <v>9942899.2799999993</v>
      </c>
    </row>
    <row r="3175" spans="2:9" ht="15.95" customHeight="1" x14ac:dyDescent="0.2">
      <c r="B3175" s="95">
        <v>45257</v>
      </c>
      <c r="C3175" s="96">
        <v>607.60675850999996</v>
      </c>
      <c r="D3175" s="96">
        <v>160.13</v>
      </c>
      <c r="E3175" s="96">
        <v>315.01804837999998</v>
      </c>
      <c r="F3175" s="96">
        <v>307.38184709000001</v>
      </c>
      <c r="G3175" s="49"/>
      <c r="H3175" s="97">
        <v>160.13</v>
      </c>
      <c r="I3175" s="98">
        <v>15467182.869999999</v>
      </c>
    </row>
    <row r="3176" spans="2:9" ht="15.95" customHeight="1" x14ac:dyDescent="0.2">
      <c r="B3176" s="95">
        <v>45258</v>
      </c>
      <c r="C3176" s="96">
        <v>607.49292474000003</v>
      </c>
      <c r="D3176" s="96">
        <v>160.1</v>
      </c>
      <c r="E3176" s="96">
        <v>315.84568135000001</v>
      </c>
      <c r="F3176" s="96">
        <v>307.52174644000002</v>
      </c>
      <c r="G3176" s="49"/>
      <c r="H3176" s="97">
        <v>160.1</v>
      </c>
      <c r="I3176" s="98">
        <v>31260624.289999999</v>
      </c>
    </row>
    <row r="3177" spans="2:9" ht="15.95" customHeight="1" x14ac:dyDescent="0.2">
      <c r="B3177" s="95">
        <v>45259</v>
      </c>
      <c r="C3177" s="96">
        <v>608.55537331999994</v>
      </c>
      <c r="D3177" s="96">
        <v>160.38</v>
      </c>
      <c r="E3177" s="96">
        <v>315.49767664000001</v>
      </c>
      <c r="F3177" s="96">
        <v>307.66170944999999</v>
      </c>
      <c r="G3177" s="49"/>
      <c r="H3177" s="97">
        <v>160.38</v>
      </c>
      <c r="I3177" s="98">
        <v>7936966.7000000002</v>
      </c>
    </row>
    <row r="3178" spans="2:9" ht="15.95" customHeight="1" x14ac:dyDescent="0.2">
      <c r="B3178" s="95">
        <v>45260</v>
      </c>
      <c r="C3178" s="96">
        <v>612.42572174999998</v>
      </c>
      <c r="D3178" s="96">
        <v>161.4</v>
      </c>
      <c r="E3178" s="96">
        <v>316.75009473</v>
      </c>
      <c r="F3178" s="96">
        <v>307.80173612999999</v>
      </c>
      <c r="G3178" s="49"/>
      <c r="H3178" s="97">
        <v>161.4</v>
      </c>
      <c r="I3178" s="98">
        <v>9875783.4199999999</v>
      </c>
    </row>
    <row r="3179" spans="2:9" ht="15.95" customHeight="1" x14ac:dyDescent="0.2">
      <c r="B3179" s="95">
        <v>45261</v>
      </c>
      <c r="C3179" s="96">
        <v>611.27957255000001</v>
      </c>
      <c r="D3179" s="96">
        <v>160</v>
      </c>
      <c r="E3179" s="96">
        <v>316.60251679999999</v>
      </c>
      <c r="F3179" s="96">
        <v>307.94182647000002</v>
      </c>
      <c r="G3179" s="49"/>
      <c r="H3179" s="97">
        <v>160</v>
      </c>
      <c r="I3179" s="98">
        <v>11136024.24</v>
      </c>
    </row>
    <row r="3180" spans="2:9" ht="15.95" customHeight="1" x14ac:dyDescent="0.2">
      <c r="B3180" s="95">
        <v>45264</v>
      </c>
      <c r="C3180" s="96">
        <v>612.92238640000005</v>
      </c>
      <c r="D3180" s="96">
        <v>160.43</v>
      </c>
      <c r="E3180" s="96">
        <v>317.54681611000001</v>
      </c>
      <c r="F3180" s="96">
        <v>308.08198048999998</v>
      </c>
      <c r="G3180" s="49"/>
      <c r="H3180" s="97">
        <v>160.43</v>
      </c>
      <c r="I3180" s="98">
        <v>8754777.2300000004</v>
      </c>
    </row>
    <row r="3181" spans="2:9" ht="15.95" customHeight="1" x14ac:dyDescent="0.2">
      <c r="B3181" s="95">
        <v>45265</v>
      </c>
      <c r="C3181" s="96">
        <v>612.80777148000004</v>
      </c>
      <c r="D3181" s="96">
        <v>160.4</v>
      </c>
      <c r="E3181" s="96">
        <v>318.08029037</v>
      </c>
      <c r="F3181" s="96">
        <v>308.22219816</v>
      </c>
      <c r="G3181" s="49"/>
      <c r="H3181" s="97">
        <v>160.4</v>
      </c>
      <c r="I3181" s="98">
        <v>27216983.739999998</v>
      </c>
    </row>
    <row r="3182" spans="2:9" ht="15.95" customHeight="1" x14ac:dyDescent="0.2">
      <c r="B3182" s="95">
        <v>45266</v>
      </c>
      <c r="C3182" s="96">
        <v>613.18982122</v>
      </c>
      <c r="D3182" s="96">
        <v>160.5</v>
      </c>
      <c r="E3182" s="96">
        <v>318.21689966999998</v>
      </c>
      <c r="F3182" s="96">
        <v>308.36247988999997</v>
      </c>
      <c r="G3182" s="49"/>
      <c r="H3182" s="97">
        <v>160.5</v>
      </c>
      <c r="I3182" s="98">
        <v>9622048.7699999996</v>
      </c>
    </row>
    <row r="3183" spans="2:9" ht="15.95" customHeight="1" x14ac:dyDescent="0.2">
      <c r="B3183" s="95">
        <v>45267</v>
      </c>
      <c r="C3183" s="96">
        <v>613.57187094999995</v>
      </c>
      <c r="D3183" s="96">
        <v>160.6</v>
      </c>
      <c r="E3183" s="96">
        <v>317.06220209999998</v>
      </c>
      <c r="F3183" s="96">
        <v>308.50282528999998</v>
      </c>
      <c r="G3183" s="49"/>
      <c r="H3183" s="97">
        <v>160.6</v>
      </c>
      <c r="I3183" s="98">
        <v>7616407.4199999999</v>
      </c>
    </row>
    <row r="3184" spans="2:9" ht="15.95" customHeight="1" x14ac:dyDescent="0.2">
      <c r="B3184" s="95">
        <v>45268</v>
      </c>
      <c r="C3184" s="96">
        <v>615.67314448000002</v>
      </c>
      <c r="D3184" s="96">
        <v>161.15</v>
      </c>
      <c r="E3184" s="96">
        <v>318.05237022</v>
      </c>
      <c r="F3184" s="96">
        <v>308.64323473000002</v>
      </c>
      <c r="G3184" s="49"/>
      <c r="H3184" s="97">
        <v>161.15</v>
      </c>
      <c r="I3184" s="98">
        <v>9175728.8499999996</v>
      </c>
    </row>
    <row r="3185" spans="2:9" ht="15.95" customHeight="1" x14ac:dyDescent="0.2">
      <c r="B3185" s="95">
        <v>45271</v>
      </c>
      <c r="C3185" s="96">
        <v>615.67314448000002</v>
      </c>
      <c r="D3185" s="96">
        <v>161.15</v>
      </c>
      <c r="E3185" s="96">
        <v>317.19183135999998</v>
      </c>
      <c r="F3185" s="96">
        <v>308.78370784999998</v>
      </c>
      <c r="G3185" s="49"/>
      <c r="H3185" s="97">
        <v>161.15</v>
      </c>
      <c r="I3185" s="98">
        <v>8325181.7199999997</v>
      </c>
    </row>
    <row r="3186" spans="2:9" ht="15.95" customHeight="1" x14ac:dyDescent="0.2">
      <c r="B3186" s="95">
        <v>45272</v>
      </c>
      <c r="C3186" s="96">
        <v>612.80777148000004</v>
      </c>
      <c r="D3186" s="96">
        <v>160.4</v>
      </c>
      <c r="E3186" s="96">
        <v>316.06305965000001</v>
      </c>
      <c r="F3186" s="96">
        <v>308.92424500999999</v>
      </c>
      <c r="G3186" s="49"/>
      <c r="H3186" s="97">
        <v>160.4</v>
      </c>
      <c r="I3186" s="98">
        <v>16394084.640000001</v>
      </c>
    </row>
    <row r="3187" spans="2:9" ht="15.95" customHeight="1" x14ac:dyDescent="0.2">
      <c r="B3187" s="95">
        <v>45273</v>
      </c>
      <c r="C3187" s="96">
        <v>615.02365994000002</v>
      </c>
      <c r="D3187" s="96">
        <v>160.97999999999999</v>
      </c>
      <c r="E3187" s="96">
        <v>316.79895499000003</v>
      </c>
      <c r="F3187" s="96">
        <v>309.06484621999999</v>
      </c>
      <c r="G3187" s="49"/>
      <c r="H3187" s="97">
        <v>160.97999999999999</v>
      </c>
      <c r="I3187" s="98">
        <v>8862784.7899999991</v>
      </c>
    </row>
    <row r="3188" spans="2:9" ht="15.95" customHeight="1" x14ac:dyDescent="0.2">
      <c r="B3188" s="95">
        <v>45274</v>
      </c>
      <c r="C3188" s="96">
        <v>613.95392068000001</v>
      </c>
      <c r="D3188" s="96">
        <v>160.69999999999999</v>
      </c>
      <c r="E3188" s="96">
        <v>317.51490736</v>
      </c>
      <c r="F3188" s="96">
        <v>309.20002886999998</v>
      </c>
      <c r="G3188" s="49"/>
      <c r="H3188" s="97">
        <v>160.69999999999999</v>
      </c>
      <c r="I3188" s="98">
        <v>8376430.3200000003</v>
      </c>
    </row>
    <row r="3189" spans="2:9" ht="15.95" customHeight="1" x14ac:dyDescent="0.2">
      <c r="B3189" s="95">
        <v>45275</v>
      </c>
      <c r="C3189" s="96">
        <v>592.13888094000004</v>
      </c>
      <c r="D3189" s="96">
        <v>154.99</v>
      </c>
      <c r="E3189" s="96">
        <v>318.05237022</v>
      </c>
      <c r="F3189" s="96">
        <v>309.33527057999999</v>
      </c>
      <c r="G3189" s="49"/>
      <c r="H3189" s="97">
        <v>154.99</v>
      </c>
      <c r="I3189" s="98">
        <v>53631008.789999999</v>
      </c>
    </row>
    <row r="3190" spans="2:9" ht="15.95" customHeight="1" x14ac:dyDescent="0.2">
      <c r="B3190" s="95">
        <v>45278</v>
      </c>
      <c r="C3190" s="96">
        <v>606.46574592000002</v>
      </c>
      <c r="D3190" s="96">
        <v>158.74</v>
      </c>
      <c r="E3190" s="96">
        <v>318.83912012000002</v>
      </c>
      <c r="F3190" s="96">
        <v>309.47057135</v>
      </c>
      <c r="G3190" s="49"/>
      <c r="H3190" s="97">
        <v>158.74</v>
      </c>
      <c r="I3190" s="98">
        <v>25978965.149999999</v>
      </c>
    </row>
    <row r="3191" spans="2:9" ht="15.95" customHeight="1" x14ac:dyDescent="0.2">
      <c r="B3191" s="95">
        <v>45279</v>
      </c>
      <c r="C3191" s="96">
        <v>610.78290790000005</v>
      </c>
      <c r="D3191" s="96">
        <v>159.87</v>
      </c>
      <c r="E3191" s="96">
        <v>319.76048501000002</v>
      </c>
      <c r="F3191" s="96">
        <v>309.60593157</v>
      </c>
      <c r="G3191" s="49"/>
      <c r="H3191" s="97">
        <v>159.87</v>
      </c>
      <c r="I3191" s="98">
        <v>9928193.2100000009</v>
      </c>
    </row>
    <row r="3192" spans="2:9" ht="15.95" customHeight="1" x14ac:dyDescent="0.2">
      <c r="B3192" s="95">
        <v>45280</v>
      </c>
      <c r="C3192" s="96">
        <v>613.18982122</v>
      </c>
      <c r="D3192" s="96">
        <v>160.5</v>
      </c>
      <c r="E3192" s="96">
        <v>320.33883093999998</v>
      </c>
      <c r="F3192" s="96">
        <v>309.74135086000001</v>
      </c>
      <c r="G3192" s="49"/>
      <c r="H3192" s="97">
        <v>160.5</v>
      </c>
      <c r="I3192" s="98">
        <v>15246834.9</v>
      </c>
    </row>
    <row r="3193" spans="2:9" ht="15.95" customHeight="1" x14ac:dyDescent="0.2">
      <c r="B3193" s="95">
        <v>45281</v>
      </c>
      <c r="C3193" s="96">
        <v>611.27957255000001</v>
      </c>
      <c r="D3193" s="96">
        <v>160</v>
      </c>
      <c r="E3193" s="96">
        <v>322.32515007000001</v>
      </c>
      <c r="F3193" s="96">
        <v>309.87682920999998</v>
      </c>
      <c r="G3193" s="49"/>
      <c r="H3193" s="97">
        <v>160</v>
      </c>
      <c r="I3193" s="98">
        <v>10852287.140000001</v>
      </c>
    </row>
    <row r="3194" spans="2:9" ht="15.95" customHeight="1" x14ac:dyDescent="0.2">
      <c r="B3194" s="95">
        <v>45282</v>
      </c>
      <c r="C3194" s="96">
        <v>615.10006987999998</v>
      </c>
      <c r="D3194" s="96">
        <v>161</v>
      </c>
      <c r="E3194" s="96">
        <v>325.11716490999999</v>
      </c>
      <c r="F3194" s="96">
        <v>310.01236700999999</v>
      </c>
      <c r="G3194" s="49"/>
      <c r="H3194" s="97">
        <v>161</v>
      </c>
      <c r="I3194" s="98">
        <v>12173464.57</v>
      </c>
    </row>
    <row r="3195" spans="2:9" ht="15.95" customHeight="1" x14ac:dyDescent="0.2">
      <c r="B3195" s="95">
        <v>45286</v>
      </c>
      <c r="C3195" s="96">
        <v>618.04185283000004</v>
      </c>
      <c r="D3195" s="96">
        <v>161.77000000000001</v>
      </c>
      <c r="E3195" s="96">
        <v>327.60305526000002</v>
      </c>
      <c r="F3195" s="96">
        <v>310.14796425999998</v>
      </c>
      <c r="G3195" s="49"/>
      <c r="H3195" s="97">
        <v>161.77000000000001</v>
      </c>
      <c r="I3195" s="98">
        <v>9419048.6199999992</v>
      </c>
    </row>
    <row r="3196" spans="2:9" ht="15.95" customHeight="1" x14ac:dyDescent="0.2">
      <c r="B3196" s="95">
        <v>45287</v>
      </c>
      <c r="C3196" s="96">
        <v>620.52517608999995</v>
      </c>
      <c r="D3196" s="96">
        <v>162.41999999999999</v>
      </c>
      <c r="E3196" s="96">
        <v>328.91929083000002</v>
      </c>
      <c r="F3196" s="96">
        <v>310.28362056999998</v>
      </c>
      <c r="G3196" s="49"/>
      <c r="H3196" s="97">
        <v>162.41999999999999</v>
      </c>
      <c r="I3196" s="98">
        <v>7771945.2599999998</v>
      </c>
    </row>
    <row r="3197" spans="2:9" ht="15.95" customHeight="1" x14ac:dyDescent="0.2">
      <c r="B3197" s="95">
        <v>45288</v>
      </c>
      <c r="C3197" s="96">
        <v>618.88236224000002</v>
      </c>
      <c r="D3197" s="96">
        <v>161.99</v>
      </c>
      <c r="E3197" s="96">
        <v>330.19863191000002</v>
      </c>
      <c r="F3197" s="96">
        <v>310.41933633000002</v>
      </c>
      <c r="G3197" s="49"/>
      <c r="H3197" s="97">
        <v>161.99</v>
      </c>
      <c r="I3197" s="98">
        <v>10814973.15</v>
      </c>
    </row>
    <row r="3198" spans="2:9" ht="15.95" customHeight="1" x14ac:dyDescent="0.2">
      <c r="B3198" s="95">
        <v>45293</v>
      </c>
      <c r="C3198" s="96">
        <v>623.11364198000001</v>
      </c>
      <c r="D3198" s="96">
        <v>161.99</v>
      </c>
      <c r="E3198" s="96">
        <v>330.46387332</v>
      </c>
      <c r="F3198" s="96">
        <v>310.69094580000001</v>
      </c>
      <c r="G3198" s="49"/>
      <c r="H3198" s="97">
        <v>161.99</v>
      </c>
      <c r="I3198" s="98">
        <v>13090005</v>
      </c>
    </row>
    <row r="3199" spans="2:9" ht="15.95" customHeight="1" x14ac:dyDescent="0.2">
      <c r="B3199" s="95">
        <v>45294</v>
      </c>
      <c r="C3199" s="96">
        <v>622.92131109000002</v>
      </c>
      <c r="D3199" s="96">
        <v>161.94</v>
      </c>
      <c r="E3199" s="96">
        <v>331.49293022000001</v>
      </c>
      <c r="F3199" s="96">
        <v>310.82683952000002</v>
      </c>
      <c r="G3199" s="49"/>
      <c r="H3199" s="97">
        <v>161.94</v>
      </c>
      <c r="I3199" s="98">
        <v>6706162.4000000004</v>
      </c>
    </row>
    <row r="3200" spans="2:9" ht="15.95" customHeight="1" x14ac:dyDescent="0.2">
      <c r="B3200" s="95">
        <v>45295</v>
      </c>
      <c r="C3200" s="96">
        <v>623.03670963000002</v>
      </c>
      <c r="D3200" s="96">
        <v>161.97</v>
      </c>
      <c r="E3200" s="96">
        <v>331.09107950999999</v>
      </c>
      <c r="F3200" s="96">
        <v>310.96279269000001</v>
      </c>
      <c r="G3200" s="49"/>
      <c r="H3200" s="97">
        <v>161.97</v>
      </c>
      <c r="I3200" s="98">
        <v>12594262.369999999</v>
      </c>
    </row>
    <row r="3201" spans="2:9" ht="15.95" customHeight="1" x14ac:dyDescent="0.2">
      <c r="B3201" s="95">
        <v>45296</v>
      </c>
      <c r="C3201" s="96">
        <v>623.99836411000001</v>
      </c>
      <c r="D3201" s="96">
        <v>162.22</v>
      </c>
      <c r="E3201" s="96">
        <v>331.47498155</v>
      </c>
      <c r="F3201" s="96">
        <v>311.09880529999998</v>
      </c>
      <c r="G3201" s="49"/>
      <c r="H3201" s="97">
        <v>162.22</v>
      </c>
      <c r="I3201" s="98">
        <v>8157330.4299999997</v>
      </c>
    </row>
    <row r="3202" spans="2:9" ht="15.95" customHeight="1" x14ac:dyDescent="0.2">
      <c r="B3202" s="95">
        <v>45299</v>
      </c>
      <c r="C3202" s="96">
        <v>623.57523614000002</v>
      </c>
      <c r="D3202" s="96">
        <v>162.11000000000001</v>
      </c>
      <c r="E3202" s="96">
        <v>331.76116307000001</v>
      </c>
      <c r="F3202" s="96">
        <v>311.23487774</v>
      </c>
      <c r="G3202" s="49"/>
      <c r="H3202" s="97">
        <v>162.11000000000001</v>
      </c>
      <c r="I3202" s="98">
        <v>9182414.2400000002</v>
      </c>
    </row>
    <row r="3203" spans="2:9" ht="15.95" customHeight="1" x14ac:dyDescent="0.2">
      <c r="B3203" s="95">
        <v>45300</v>
      </c>
      <c r="C3203" s="96">
        <v>623.34443906000001</v>
      </c>
      <c r="D3203" s="96">
        <v>162.05000000000001</v>
      </c>
      <c r="E3203" s="96">
        <v>331.54179047999997</v>
      </c>
      <c r="F3203" s="96">
        <v>311.37100964000001</v>
      </c>
      <c r="G3203" s="49"/>
      <c r="H3203" s="97">
        <v>162.05000000000001</v>
      </c>
      <c r="I3203" s="98">
        <v>6806270.5300000003</v>
      </c>
    </row>
    <row r="3204" spans="2:9" ht="15.95" customHeight="1" x14ac:dyDescent="0.2">
      <c r="B3204" s="95">
        <v>45301</v>
      </c>
      <c r="C3204" s="96">
        <v>623.72910086000002</v>
      </c>
      <c r="D3204" s="96">
        <v>162.15</v>
      </c>
      <c r="E3204" s="96">
        <v>331.53680473999998</v>
      </c>
      <c r="F3204" s="96">
        <v>311.50720097999999</v>
      </c>
      <c r="G3204" s="49"/>
      <c r="H3204" s="97">
        <v>162.15</v>
      </c>
      <c r="I3204" s="98">
        <v>7647195.6799999997</v>
      </c>
    </row>
    <row r="3205" spans="2:9" ht="15.95" customHeight="1" x14ac:dyDescent="0.2">
      <c r="B3205" s="95">
        <v>45302</v>
      </c>
      <c r="C3205" s="96">
        <v>622.95977726000001</v>
      </c>
      <c r="D3205" s="96">
        <v>161.94999999999999</v>
      </c>
      <c r="E3205" s="96">
        <v>330.86273258</v>
      </c>
      <c r="F3205" s="96">
        <v>311.64345176</v>
      </c>
      <c r="G3205" s="49"/>
      <c r="H3205" s="97">
        <v>161.94999999999999</v>
      </c>
      <c r="I3205" s="98">
        <v>6460932.7599999998</v>
      </c>
    </row>
    <row r="3206" spans="2:9" ht="15.95" customHeight="1" x14ac:dyDescent="0.2">
      <c r="B3206" s="95">
        <v>45303</v>
      </c>
      <c r="C3206" s="96">
        <v>624.72922152000001</v>
      </c>
      <c r="D3206" s="96">
        <v>162.41</v>
      </c>
      <c r="E3206" s="96">
        <v>331.62156233000002</v>
      </c>
      <c r="F3206" s="96">
        <v>311.77976238000002</v>
      </c>
      <c r="G3206" s="49"/>
      <c r="H3206" s="97">
        <v>162.41</v>
      </c>
      <c r="I3206" s="98">
        <v>8886920.5099999998</v>
      </c>
    </row>
    <row r="3207" spans="2:9" ht="15.95" customHeight="1" x14ac:dyDescent="0.2">
      <c r="B3207" s="95">
        <v>45306</v>
      </c>
      <c r="C3207" s="96">
        <v>626.49866578000001</v>
      </c>
      <c r="D3207" s="96">
        <v>162.87</v>
      </c>
      <c r="E3207" s="96">
        <v>332.26671719000001</v>
      </c>
      <c r="F3207" s="96">
        <v>311.91613245000002</v>
      </c>
      <c r="G3207" s="49"/>
      <c r="H3207" s="97">
        <v>162.87</v>
      </c>
      <c r="I3207" s="98">
        <v>12656705.130000001</v>
      </c>
    </row>
    <row r="3208" spans="2:9" ht="15.95" customHeight="1" x14ac:dyDescent="0.2">
      <c r="B3208" s="95">
        <v>45307</v>
      </c>
      <c r="C3208" s="96">
        <v>629.07589981000001</v>
      </c>
      <c r="D3208" s="96">
        <v>163.54</v>
      </c>
      <c r="E3208" s="96">
        <v>332.50004985999999</v>
      </c>
      <c r="F3208" s="96">
        <v>312.05256235000002</v>
      </c>
      <c r="G3208" s="49"/>
      <c r="H3208" s="97">
        <v>163.54</v>
      </c>
      <c r="I3208" s="98">
        <v>9187431.3900000006</v>
      </c>
    </row>
    <row r="3209" spans="2:9" ht="15.95" customHeight="1" x14ac:dyDescent="0.2">
      <c r="B3209" s="95">
        <v>45308</v>
      </c>
      <c r="C3209" s="96">
        <v>629.11436599000001</v>
      </c>
      <c r="D3209" s="96">
        <v>163.55000000000001</v>
      </c>
      <c r="E3209" s="96">
        <v>332.30062022999999</v>
      </c>
      <c r="F3209" s="96">
        <v>312.18905169999999</v>
      </c>
      <c r="G3209" s="49"/>
      <c r="H3209" s="97">
        <v>163.55000000000001</v>
      </c>
      <c r="I3209" s="98">
        <v>8465004.9600000009</v>
      </c>
    </row>
    <row r="3210" spans="2:9" ht="15.95" customHeight="1" x14ac:dyDescent="0.2">
      <c r="B3210" s="95">
        <v>45309</v>
      </c>
      <c r="C3210" s="96">
        <v>628.92203509000001</v>
      </c>
      <c r="D3210" s="96">
        <v>163.5</v>
      </c>
      <c r="E3210" s="96">
        <v>332.03238736999998</v>
      </c>
      <c r="F3210" s="96">
        <v>312.32560087000002</v>
      </c>
      <c r="G3210" s="49"/>
      <c r="H3210" s="97">
        <v>163.5</v>
      </c>
      <c r="I3210" s="98">
        <v>7209834.3600000003</v>
      </c>
    </row>
    <row r="3211" spans="2:9" ht="15.95" customHeight="1" x14ac:dyDescent="0.2">
      <c r="B3211" s="95">
        <v>45310</v>
      </c>
      <c r="C3211" s="96">
        <v>630.11448666000001</v>
      </c>
      <c r="D3211" s="96">
        <v>163.81</v>
      </c>
      <c r="E3211" s="96">
        <v>333.06343857000002</v>
      </c>
      <c r="F3211" s="96">
        <v>312.46220987999999</v>
      </c>
      <c r="G3211" s="49"/>
      <c r="H3211" s="97">
        <v>163.81</v>
      </c>
      <c r="I3211" s="98">
        <v>9834746.8300000001</v>
      </c>
    </row>
    <row r="3212" spans="2:9" ht="15.95" customHeight="1" x14ac:dyDescent="0.2">
      <c r="B3212" s="95">
        <v>45313</v>
      </c>
      <c r="C3212" s="96">
        <v>628.99896745000001</v>
      </c>
      <c r="D3212" s="96">
        <v>163.52000000000001</v>
      </c>
      <c r="E3212" s="96">
        <v>332.45517819000003</v>
      </c>
      <c r="F3212" s="96">
        <v>312.59887834</v>
      </c>
      <c r="G3212" s="49"/>
      <c r="H3212" s="97">
        <v>163.52000000000001</v>
      </c>
      <c r="I3212" s="98">
        <v>8320344.8899999997</v>
      </c>
    </row>
    <row r="3213" spans="2:9" ht="15.95" customHeight="1" x14ac:dyDescent="0.2">
      <c r="B3213" s="95">
        <v>45314</v>
      </c>
      <c r="C3213" s="96">
        <v>628.15271150000001</v>
      </c>
      <c r="D3213" s="96">
        <v>163.30000000000001</v>
      </c>
      <c r="E3213" s="96">
        <v>332.05631892999997</v>
      </c>
      <c r="F3213" s="96">
        <v>312.73560663000001</v>
      </c>
      <c r="G3213" s="49"/>
      <c r="H3213" s="97">
        <v>163.30000000000001</v>
      </c>
      <c r="I3213" s="98">
        <v>7312930.29</v>
      </c>
    </row>
    <row r="3214" spans="2:9" ht="15.95" customHeight="1" x14ac:dyDescent="0.2">
      <c r="B3214" s="95">
        <v>45315</v>
      </c>
      <c r="C3214" s="96">
        <v>627.76804970000001</v>
      </c>
      <c r="D3214" s="96">
        <v>163.19999999999999</v>
      </c>
      <c r="E3214" s="96">
        <v>331.49392736999999</v>
      </c>
      <c r="F3214" s="96">
        <v>312.87239474</v>
      </c>
      <c r="G3214" s="49"/>
      <c r="H3214" s="97">
        <v>163.19999999999999</v>
      </c>
      <c r="I3214" s="98">
        <v>5871175.3399999999</v>
      </c>
    </row>
    <row r="3215" spans="2:9" ht="15.95" customHeight="1" x14ac:dyDescent="0.2">
      <c r="B3215" s="95">
        <v>45316</v>
      </c>
      <c r="C3215" s="96">
        <v>628.69123801000001</v>
      </c>
      <c r="D3215" s="96">
        <v>163.44</v>
      </c>
      <c r="E3215" s="96">
        <v>331.48395589</v>
      </c>
      <c r="F3215" s="96">
        <v>313.00924269000001</v>
      </c>
      <c r="G3215" s="49"/>
      <c r="H3215" s="97">
        <v>163.44</v>
      </c>
      <c r="I3215" s="98">
        <v>6464828.6399999997</v>
      </c>
    </row>
    <row r="3216" spans="2:9" ht="15.95" customHeight="1" x14ac:dyDescent="0.2">
      <c r="B3216" s="95">
        <v>45317</v>
      </c>
      <c r="C3216" s="96">
        <v>631.11460732</v>
      </c>
      <c r="D3216" s="96">
        <v>164.07</v>
      </c>
      <c r="E3216" s="96">
        <v>332.20888259999998</v>
      </c>
      <c r="F3216" s="96">
        <v>313.14615048000002</v>
      </c>
      <c r="G3216" s="49"/>
      <c r="H3216" s="97">
        <v>164.07</v>
      </c>
      <c r="I3216" s="98">
        <v>8479642.9700000007</v>
      </c>
    </row>
    <row r="3217" spans="2:9" ht="15.95" customHeight="1" x14ac:dyDescent="0.2">
      <c r="B3217" s="95">
        <v>45320</v>
      </c>
      <c r="C3217" s="96">
        <v>631.1530735</v>
      </c>
      <c r="D3217" s="96">
        <v>164.08</v>
      </c>
      <c r="E3217" s="96">
        <v>331.97554993</v>
      </c>
      <c r="F3217" s="96">
        <v>313.28311809000002</v>
      </c>
      <c r="G3217" s="49"/>
      <c r="H3217" s="97">
        <v>164.08</v>
      </c>
      <c r="I3217" s="98">
        <v>7226897.0700000003</v>
      </c>
    </row>
    <row r="3218" spans="2:9" ht="15.95" customHeight="1" x14ac:dyDescent="0.2">
      <c r="B3218" s="95">
        <v>45321</v>
      </c>
      <c r="C3218" s="96">
        <v>629.69135868000001</v>
      </c>
      <c r="D3218" s="96">
        <v>163.69999999999999</v>
      </c>
      <c r="E3218" s="96">
        <v>331.80603473999997</v>
      </c>
      <c r="F3218" s="96">
        <v>313.42014591999998</v>
      </c>
      <c r="G3218" s="49"/>
      <c r="H3218" s="97">
        <v>163.69999999999999</v>
      </c>
      <c r="I3218" s="98">
        <v>6448914.1900000004</v>
      </c>
    </row>
    <row r="3219" spans="2:9" ht="15.95" customHeight="1" x14ac:dyDescent="0.2">
      <c r="B3219" s="95">
        <v>45322</v>
      </c>
      <c r="C3219" s="96">
        <v>635.69208269000001</v>
      </c>
      <c r="D3219" s="96">
        <v>165.26</v>
      </c>
      <c r="E3219" s="96">
        <v>332.40033504000002</v>
      </c>
      <c r="F3219" s="96">
        <v>313.55723356999999</v>
      </c>
      <c r="G3219" s="49"/>
      <c r="H3219" s="97">
        <v>165.26</v>
      </c>
      <c r="I3219" s="98">
        <v>7231597.5899999999</v>
      </c>
    </row>
    <row r="3220" spans="2:9" ht="15.95" customHeight="1" x14ac:dyDescent="0.2">
      <c r="B3220" s="95">
        <v>45323</v>
      </c>
      <c r="C3220" s="96">
        <v>633.56226637999998</v>
      </c>
      <c r="D3220" s="96">
        <v>163.61000000000001</v>
      </c>
      <c r="E3220" s="96">
        <v>331.10005384999999</v>
      </c>
      <c r="F3220" s="96">
        <v>313.68879413000002</v>
      </c>
      <c r="G3220" s="49"/>
      <c r="H3220" s="97">
        <v>163.61000000000001</v>
      </c>
      <c r="I3220" s="98">
        <v>6839397.1500000004</v>
      </c>
    </row>
    <row r="3221" spans="2:9" ht="15.95" customHeight="1" x14ac:dyDescent="0.2">
      <c r="B3221" s="95">
        <v>45324</v>
      </c>
      <c r="C3221" s="96">
        <v>632.43927231999999</v>
      </c>
      <c r="D3221" s="96">
        <v>163.32</v>
      </c>
      <c r="E3221" s="96">
        <v>332.33751470999999</v>
      </c>
      <c r="F3221" s="96">
        <v>313.82040991000002</v>
      </c>
      <c r="G3221" s="49"/>
      <c r="H3221" s="97">
        <v>163.32</v>
      </c>
      <c r="I3221" s="98">
        <v>9053714.5399999991</v>
      </c>
    </row>
    <row r="3222" spans="2:9" ht="15.95" customHeight="1" x14ac:dyDescent="0.2">
      <c r="B3222" s="95">
        <v>45327</v>
      </c>
      <c r="C3222" s="96">
        <v>632.51672019</v>
      </c>
      <c r="D3222" s="96">
        <v>163.34</v>
      </c>
      <c r="E3222" s="96">
        <v>331.84392637000002</v>
      </c>
      <c r="F3222" s="96">
        <v>313.95208092000001</v>
      </c>
      <c r="G3222" s="49"/>
      <c r="H3222" s="97">
        <v>163.34</v>
      </c>
      <c r="I3222" s="98">
        <v>8202901.4299999997</v>
      </c>
    </row>
    <row r="3223" spans="2:9" ht="15.95" customHeight="1" x14ac:dyDescent="0.2">
      <c r="B3223" s="95">
        <v>45328</v>
      </c>
      <c r="C3223" s="96">
        <v>635.65335875000005</v>
      </c>
      <c r="D3223" s="96">
        <v>164.15</v>
      </c>
      <c r="E3223" s="96">
        <v>332.29762878000003</v>
      </c>
      <c r="F3223" s="96">
        <v>314.08380715999999</v>
      </c>
      <c r="G3223" s="49"/>
      <c r="H3223" s="97">
        <v>164.15</v>
      </c>
      <c r="I3223" s="98">
        <v>6187323.75</v>
      </c>
    </row>
    <row r="3224" spans="2:9" ht="15.95" customHeight="1" x14ac:dyDescent="0.2">
      <c r="B3224" s="95">
        <v>45329</v>
      </c>
      <c r="C3224" s="96">
        <v>638.55765371999996</v>
      </c>
      <c r="D3224" s="96">
        <v>164.9</v>
      </c>
      <c r="E3224" s="96">
        <v>333.11628741999999</v>
      </c>
      <c r="F3224" s="96">
        <v>314.21558863000001</v>
      </c>
      <c r="G3224" s="49"/>
      <c r="H3224" s="97">
        <v>164.9</v>
      </c>
      <c r="I3224" s="98">
        <v>5541250.2999999998</v>
      </c>
    </row>
    <row r="3225" spans="2:9" ht="15.95" customHeight="1" x14ac:dyDescent="0.2">
      <c r="B3225" s="95">
        <v>45330</v>
      </c>
      <c r="C3225" s="96">
        <v>637.12486820000004</v>
      </c>
      <c r="D3225" s="96">
        <v>164.53</v>
      </c>
      <c r="E3225" s="96">
        <v>333.02554694000003</v>
      </c>
      <c r="F3225" s="96">
        <v>314.34742532000001</v>
      </c>
      <c r="G3225" s="49"/>
      <c r="H3225" s="97">
        <v>164.53</v>
      </c>
      <c r="I3225" s="98">
        <v>8306722.9100000001</v>
      </c>
    </row>
    <row r="3226" spans="2:9" ht="15.95" customHeight="1" x14ac:dyDescent="0.2">
      <c r="B3226" s="95">
        <v>45331</v>
      </c>
      <c r="C3226" s="96">
        <v>637.78317505999996</v>
      </c>
      <c r="D3226" s="96">
        <v>164.7</v>
      </c>
      <c r="E3226" s="96">
        <v>334.24306482999998</v>
      </c>
      <c r="F3226" s="96">
        <v>314.47931725000001</v>
      </c>
      <c r="G3226" s="49"/>
      <c r="H3226" s="97">
        <v>164.7</v>
      </c>
      <c r="I3226" s="98">
        <v>9605393.2200000007</v>
      </c>
    </row>
    <row r="3227" spans="2:9" ht="15.95" customHeight="1" x14ac:dyDescent="0.2">
      <c r="B3227" s="95">
        <v>45336</v>
      </c>
      <c r="C3227" s="96">
        <v>637.97679473000005</v>
      </c>
      <c r="D3227" s="96">
        <v>164.75</v>
      </c>
      <c r="E3227" s="96">
        <v>333.33765431</v>
      </c>
      <c r="F3227" s="96">
        <v>314.61126439999998</v>
      </c>
      <c r="G3227" s="49"/>
      <c r="H3227" s="97">
        <v>164.75</v>
      </c>
      <c r="I3227" s="98">
        <v>5710382.5899999999</v>
      </c>
    </row>
    <row r="3228" spans="2:9" ht="15.95" customHeight="1" x14ac:dyDescent="0.2">
      <c r="B3228" s="95">
        <v>45337</v>
      </c>
      <c r="C3228" s="96">
        <v>638.13169045999996</v>
      </c>
      <c r="D3228" s="96">
        <v>164.79</v>
      </c>
      <c r="E3228" s="96">
        <v>333.96386335</v>
      </c>
      <c r="F3228" s="96">
        <v>314.74326717000002</v>
      </c>
      <c r="G3228" s="49"/>
      <c r="H3228" s="97">
        <v>164.79</v>
      </c>
      <c r="I3228" s="98">
        <v>6887435.0899999999</v>
      </c>
    </row>
    <row r="3229" spans="2:9" ht="15.95" customHeight="1" x14ac:dyDescent="0.2">
      <c r="B3229" s="95">
        <v>45338</v>
      </c>
      <c r="C3229" s="96">
        <v>639.56447598</v>
      </c>
      <c r="D3229" s="96">
        <v>165.16</v>
      </c>
      <c r="E3229" s="96">
        <v>334.05560098000001</v>
      </c>
      <c r="F3229" s="96">
        <v>314.87532517</v>
      </c>
      <c r="G3229" s="49"/>
      <c r="H3229" s="97">
        <v>165.16</v>
      </c>
      <c r="I3229" s="98">
        <v>7576610.8600000003</v>
      </c>
    </row>
    <row r="3230" spans="2:9" ht="15.95" customHeight="1" x14ac:dyDescent="0.2">
      <c r="B3230" s="95">
        <v>45341</v>
      </c>
      <c r="C3230" s="96">
        <v>641.84918802000004</v>
      </c>
      <c r="D3230" s="96">
        <v>165.75</v>
      </c>
      <c r="E3230" s="96">
        <v>334.74562751000002</v>
      </c>
      <c r="F3230" s="96">
        <v>315.00743877000002</v>
      </c>
      <c r="G3230" s="49"/>
      <c r="H3230" s="97">
        <v>165.75</v>
      </c>
      <c r="I3230" s="98">
        <v>7272559.8499999996</v>
      </c>
    </row>
    <row r="3231" spans="2:9" ht="15.95" customHeight="1" x14ac:dyDescent="0.2">
      <c r="B3231" s="95">
        <v>45342</v>
      </c>
      <c r="C3231" s="96">
        <v>646.53478389999998</v>
      </c>
      <c r="D3231" s="96">
        <v>166.96</v>
      </c>
      <c r="E3231" s="96">
        <v>334.80645354000001</v>
      </c>
      <c r="F3231" s="96">
        <v>315.13960760999998</v>
      </c>
      <c r="G3231" s="49"/>
      <c r="H3231" s="97">
        <v>166.96</v>
      </c>
      <c r="I3231" s="98">
        <v>7744887.2999999998</v>
      </c>
    </row>
    <row r="3232" spans="2:9" ht="15.95" customHeight="1" x14ac:dyDescent="0.2">
      <c r="B3232" s="95">
        <v>45343</v>
      </c>
      <c r="C3232" s="96">
        <v>651.41399945000001</v>
      </c>
      <c r="D3232" s="96">
        <v>168.22</v>
      </c>
      <c r="E3232" s="96">
        <v>334.64690983999998</v>
      </c>
      <c r="F3232" s="96">
        <v>315.27183206000001</v>
      </c>
      <c r="G3232" s="49"/>
      <c r="H3232" s="97">
        <v>168.22</v>
      </c>
      <c r="I3232" s="98">
        <v>6838225.0199999996</v>
      </c>
    </row>
    <row r="3233" spans="2:9" ht="15.95" customHeight="1" x14ac:dyDescent="0.2">
      <c r="B3233" s="95">
        <v>45344</v>
      </c>
      <c r="C3233" s="96">
        <v>643.59176500000001</v>
      </c>
      <c r="D3233" s="96">
        <v>166.2</v>
      </c>
      <c r="E3233" s="96">
        <v>334.49334901999998</v>
      </c>
      <c r="F3233" s="96">
        <v>315.40411174000002</v>
      </c>
      <c r="G3233" s="49"/>
      <c r="H3233" s="97">
        <v>166.2</v>
      </c>
      <c r="I3233" s="98">
        <v>8094251.0899999999</v>
      </c>
    </row>
    <row r="3234" spans="2:9" ht="15.95" customHeight="1" x14ac:dyDescent="0.2">
      <c r="B3234" s="95">
        <v>45345</v>
      </c>
      <c r="C3234" s="96">
        <v>643.78538465999998</v>
      </c>
      <c r="D3234" s="96">
        <v>166.25</v>
      </c>
      <c r="E3234" s="96">
        <v>335.36485650999998</v>
      </c>
      <c r="F3234" s="96">
        <v>315.53644702999998</v>
      </c>
      <c r="G3234" s="49"/>
      <c r="H3234" s="97">
        <v>166.25</v>
      </c>
      <c r="I3234" s="98">
        <v>7819783.3200000003</v>
      </c>
    </row>
    <row r="3235" spans="2:9" ht="15.95" customHeight="1" x14ac:dyDescent="0.2">
      <c r="B3235" s="95">
        <v>45348</v>
      </c>
      <c r="C3235" s="96">
        <v>645.52796164999995</v>
      </c>
      <c r="D3235" s="96">
        <v>166.7</v>
      </c>
      <c r="E3235" s="96">
        <v>334.24605628</v>
      </c>
      <c r="F3235" s="96">
        <v>315.66883793</v>
      </c>
      <c r="G3235" s="49"/>
      <c r="H3235" s="97">
        <v>166.7</v>
      </c>
      <c r="I3235" s="98">
        <v>7519475.5599999996</v>
      </c>
    </row>
    <row r="3236" spans="2:9" ht="15.95" customHeight="1" x14ac:dyDescent="0.2">
      <c r="B3236" s="95">
        <v>45349</v>
      </c>
      <c r="C3236" s="96">
        <v>647.58033008999996</v>
      </c>
      <c r="D3236" s="96">
        <v>167.23</v>
      </c>
      <c r="E3236" s="96">
        <v>333.64577308999998</v>
      </c>
      <c r="F3236" s="96">
        <v>315.80128445000003</v>
      </c>
      <c r="G3236" s="49"/>
      <c r="H3236" s="97">
        <v>167.23</v>
      </c>
      <c r="I3236" s="98">
        <v>8172899.2599999998</v>
      </c>
    </row>
    <row r="3237" spans="2:9" ht="15.95" customHeight="1" x14ac:dyDescent="0.2">
      <c r="B3237" s="95">
        <v>45350</v>
      </c>
      <c r="C3237" s="96">
        <v>648.85821987999998</v>
      </c>
      <c r="D3237" s="96">
        <v>167.56</v>
      </c>
      <c r="E3237" s="96">
        <v>333.37853738000001</v>
      </c>
      <c r="F3237" s="96">
        <v>315.93378658</v>
      </c>
      <c r="G3237" s="49"/>
      <c r="H3237" s="97">
        <v>167.56</v>
      </c>
      <c r="I3237" s="98">
        <v>7630320.29</v>
      </c>
    </row>
    <row r="3238" spans="2:9" ht="15.95" customHeight="1" x14ac:dyDescent="0.2">
      <c r="B3238" s="95">
        <v>45351</v>
      </c>
      <c r="C3238" s="96">
        <v>658.26813557000003</v>
      </c>
      <c r="D3238" s="96">
        <v>169.99</v>
      </c>
      <c r="E3238" s="96">
        <v>335.04178051000002</v>
      </c>
      <c r="F3238" s="96">
        <v>316.06634431999998</v>
      </c>
      <c r="G3238" s="49"/>
      <c r="H3238" s="97">
        <v>169.99</v>
      </c>
      <c r="I3238" s="98">
        <v>10046019.050000001</v>
      </c>
    </row>
    <row r="3239" spans="2:9" ht="15.95" customHeight="1" x14ac:dyDescent="0.2">
      <c r="B3239" s="95">
        <v>45352</v>
      </c>
      <c r="C3239" s="96">
        <v>658.69687318000001</v>
      </c>
      <c r="D3239" s="96">
        <v>169</v>
      </c>
      <c r="E3239" s="96">
        <v>335.68992680999997</v>
      </c>
      <c r="F3239" s="96">
        <v>316.19895767000003</v>
      </c>
      <c r="G3239" s="49"/>
      <c r="H3239" s="97">
        <v>169</v>
      </c>
      <c r="I3239" s="98">
        <v>8864091.4299999997</v>
      </c>
    </row>
    <row r="3240" spans="2:9" ht="15.95" customHeight="1" x14ac:dyDescent="0.2">
      <c r="B3240" s="95">
        <v>45355</v>
      </c>
      <c r="C3240" s="96">
        <v>656.94294660000003</v>
      </c>
      <c r="D3240" s="96">
        <v>168.55</v>
      </c>
      <c r="E3240" s="96">
        <v>335.52340306999997</v>
      </c>
      <c r="F3240" s="96">
        <v>316.33162663000002</v>
      </c>
      <c r="G3240" s="49"/>
      <c r="H3240" s="97">
        <v>168.55</v>
      </c>
      <c r="I3240" s="98">
        <v>8906656.8699999992</v>
      </c>
    </row>
    <row r="3241" spans="2:9" ht="15.95" customHeight="1" x14ac:dyDescent="0.2">
      <c r="B3241" s="95">
        <v>45356</v>
      </c>
      <c r="C3241" s="96">
        <v>657.13782733000005</v>
      </c>
      <c r="D3241" s="96">
        <v>168.6</v>
      </c>
      <c r="E3241" s="96">
        <v>335.73579561999998</v>
      </c>
      <c r="F3241" s="96">
        <v>316.46435121000002</v>
      </c>
      <c r="G3241" s="49"/>
      <c r="H3241" s="97">
        <v>168.6</v>
      </c>
      <c r="I3241" s="98">
        <v>6441755.6600000001</v>
      </c>
    </row>
    <row r="3242" spans="2:9" ht="15.95" customHeight="1" x14ac:dyDescent="0.2">
      <c r="B3242" s="95">
        <v>45357</v>
      </c>
      <c r="C3242" s="96">
        <v>658.57994473999997</v>
      </c>
      <c r="D3242" s="96">
        <v>168.97</v>
      </c>
      <c r="E3242" s="96">
        <v>335.55830324999999</v>
      </c>
      <c r="F3242" s="96">
        <v>316.59713140000002</v>
      </c>
      <c r="G3242" s="49"/>
      <c r="H3242" s="97">
        <v>168.97</v>
      </c>
      <c r="I3242" s="98">
        <v>6953980.9000000004</v>
      </c>
    </row>
    <row r="3243" spans="2:9" ht="15.95" customHeight="1" x14ac:dyDescent="0.2">
      <c r="B3243" s="95">
        <v>45358</v>
      </c>
      <c r="C3243" s="96">
        <v>659.82718143</v>
      </c>
      <c r="D3243" s="96">
        <v>169.29</v>
      </c>
      <c r="E3243" s="96">
        <v>336.21442674000002</v>
      </c>
      <c r="F3243" s="96">
        <v>316.72996719999998</v>
      </c>
      <c r="G3243" s="49"/>
      <c r="H3243" s="97">
        <v>169.29</v>
      </c>
      <c r="I3243" s="98">
        <v>5206603.3099999996</v>
      </c>
    </row>
    <row r="3244" spans="2:9" ht="15.95" customHeight="1" x14ac:dyDescent="0.2">
      <c r="B3244" s="95">
        <v>45359</v>
      </c>
      <c r="C3244" s="96">
        <v>664.77715201000001</v>
      </c>
      <c r="D3244" s="96">
        <v>170.56</v>
      </c>
      <c r="E3244" s="96">
        <v>337.2634266</v>
      </c>
      <c r="F3244" s="96">
        <v>316.86285900000001</v>
      </c>
      <c r="G3244" s="49"/>
      <c r="H3244" s="97">
        <v>170.56</v>
      </c>
      <c r="I3244" s="98">
        <v>7614828.25</v>
      </c>
    </row>
    <row r="3245" spans="2:9" ht="15.95" customHeight="1" x14ac:dyDescent="0.2">
      <c r="B3245" s="95">
        <v>45362</v>
      </c>
      <c r="C3245" s="96">
        <v>663.56889148000005</v>
      </c>
      <c r="D3245" s="96">
        <v>170.25</v>
      </c>
      <c r="E3245" s="96">
        <v>336.48265959000003</v>
      </c>
      <c r="F3245" s="96">
        <v>316.99580641</v>
      </c>
      <c r="G3245" s="49"/>
      <c r="H3245" s="97">
        <v>170.25</v>
      </c>
      <c r="I3245" s="98">
        <v>6202538.0099999998</v>
      </c>
    </row>
    <row r="3246" spans="2:9" ht="15.95" customHeight="1" x14ac:dyDescent="0.2">
      <c r="B3246" s="95">
        <v>45363</v>
      </c>
      <c r="C3246" s="96">
        <v>655.15004386999999</v>
      </c>
      <c r="D3246" s="96">
        <v>168.09</v>
      </c>
      <c r="E3246" s="96">
        <v>335.91528228999999</v>
      </c>
      <c r="F3246" s="96">
        <v>317.12880944</v>
      </c>
      <c r="G3246" s="49"/>
      <c r="H3246" s="97">
        <v>168.09</v>
      </c>
      <c r="I3246" s="98">
        <v>7390323.8799999999</v>
      </c>
    </row>
    <row r="3247" spans="2:9" ht="15.95" customHeight="1" x14ac:dyDescent="0.2">
      <c r="B3247" s="95">
        <v>45364</v>
      </c>
      <c r="C3247" s="96">
        <v>648.91386045000002</v>
      </c>
      <c r="D3247" s="96">
        <v>166.49</v>
      </c>
      <c r="E3247" s="96">
        <v>335.78365874000002</v>
      </c>
      <c r="F3247" s="96">
        <v>317.26186846000002</v>
      </c>
      <c r="G3247" s="49"/>
      <c r="H3247" s="97">
        <v>166.49</v>
      </c>
      <c r="I3247" s="98">
        <v>7612132.1600000001</v>
      </c>
    </row>
    <row r="3248" spans="2:9" ht="15.95" customHeight="1" x14ac:dyDescent="0.2">
      <c r="B3248" s="95">
        <v>45365</v>
      </c>
      <c r="C3248" s="96">
        <v>651.68116683999995</v>
      </c>
      <c r="D3248" s="96">
        <v>167.2</v>
      </c>
      <c r="E3248" s="96">
        <v>335.60816066000001</v>
      </c>
      <c r="F3248" s="96">
        <v>317.39498308999998</v>
      </c>
      <c r="G3248" s="49"/>
      <c r="H3248" s="97">
        <v>167.2</v>
      </c>
      <c r="I3248" s="98">
        <v>7089768.6699999999</v>
      </c>
    </row>
    <row r="3249" spans="2:9" ht="15.95" customHeight="1" x14ac:dyDescent="0.2">
      <c r="B3249" s="95">
        <v>45366</v>
      </c>
      <c r="C3249" s="96">
        <v>648.95283659999996</v>
      </c>
      <c r="D3249" s="96">
        <v>166.5</v>
      </c>
      <c r="E3249" s="96">
        <v>335.74078136999998</v>
      </c>
      <c r="F3249" s="96">
        <v>317.52815371999998</v>
      </c>
      <c r="G3249" s="49"/>
      <c r="H3249" s="97">
        <v>166.5</v>
      </c>
      <c r="I3249" s="98">
        <v>9432557.8900000006</v>
      </c>
    </row>
    <row r="3250" spans="2:9" ht="15.95" customHeight="1" x14ac:dyDescent="0.2">
      <c r="B3250" s="95">
        <v>45369</v>
      </c>
      <c r="C3250" s="96">
        <v>655.77366221</v>
      </c>
      <c r="D3250" s="96">
        <v>168.25</v>
      </c>
      <c r="E3250" s="96">
        <v>336.43878506999999</v>
      </c>
      <c r="F3250" s="96">
        <v>317.66138033999999</v>
      </c>
      <c r="G3250" s="49"/>
      <c r="H3250" s="97">
        <v>168.25</v>
      </c>
      <c r="I3250" s="98">
        <v>6158823.9800000004</v>
      </c>
    </row>
    <row r="3251" spans="2:9" ht="15.95" customHeight="1" x14ac:dyDescent="0.2">
      <c r="B3251" s="95">
        <v>45370</v>
      </c>
      <c r="C3251" s="96">
        <v>656.78704201000005</v>
      </c>
      <c r="D3251" s="96">
        <v>168.51</v>
      </c>
      <c r="E3251" s="96">
        <v>336.40189058999999</v>
      </c>
      <c r="F3251" s="96">
        <v>317.79466295999998</v>
      </c>
      <c r="G3251" s="49"/>
      <c r="H3251" s="97">
        <v>168.51</v>
      </c>
      <c r="I3251" s="98">
        <v>6022416.3799999999</v>
      </c>
    </row>
    <row r="3252" spans="2:9" ht="15.95" customHeight="1" x14ac:dyDescent="0.2">
      <c r="B3252" s="95">
        <v>45371</v>
      </c>
      <c r="C3252" s="96">
        <v>655.18902001000004</v>
      </c>
      <c r="D3252" s="96">
        <v>168.1</v>
      </c>
      <c r="E3252" s="96">
        <v>336.86157588999998</v>
      </c>
      <c r="F3252" s="96">
        <v>317.92800118999997</v>
      </c>
      <c r="G3252" s="49"/>
      <c r="H3252" s="97">
        <v>168.1</v>
      </c>
      <c r="I3252" s="98">
        <v>6403137.5700000003</v>
      </c>
    </row>
    <row r="3253" spans="2:9" ht="15.95" customHeight="1" x14ac:dyDescent="0.2">
      <c r="B3253" s="95">
        <v>45372</v>
      </c>
      <c r="C3253" s="96">
        <v>654.68233010999995</v>
      </c>
      <c r="D3253" s="96">
        <v>167.97</v>
      </c>
      <c r="E3253" s="96">
        <v>337.16171749</v>
      </c>
      <c r="F3253" s="96">
        <v>318.05570492999999</v>
      </c>
      <c r="G3253" s="49"/>
      <c r="H3253" s="97">
        <v>167.97</v>
      </c>
      <c r="I3253" s="98">
        <v>7996260.4900000002</v>
      </c>
    </row>
    <row r="3254" spans="2:9" ht="15.95" customHeight="1" x14ac:dyDescent="0.2">
      <c r="B3254" s="95">
        <v>45373</v>
      </c>
      <c r="C3254" s="96">
        <v>654.79925854999999</v>
      </c>
      <c r="D3254" s="96">
        <v>168</v>
      </c>
      <c r="E3254" s="96">
        <v>338.34632950000002</v>
      </c>
      <c r="F3254" s="96">
        <v>318.18346006000002</v>
      </c>
      <c r="G3254" s="49"/>
      <c r="H3254" s="97">
        <v>168</v>
      </c>
      <c r="I3254" s="98">
        <v>6488213.79</v>
      </c>
    </row>
    <row r="3255" spans="2:9" ht="15.95" customHeight="1" x14ac:dyDescent="0.2">
      <c r="B3255" s="95">
        <v>45376</v>
      </c>
      <c r="C3255" s="96">
        <v>654.87721083999998</v>
      </c>
      <c r="D3255" s="96">
        <v>168.02</v>
      </c>
      <c r="E3255" s="96">
        <v>338.03821072</v>
      </c>
      <c r="F3255" s="96">
        <v>318.31126657999999</v>
      </c>
      <c r="G3255" s="49"/>
      <c r="H3255" s="97">
        <v>168.02</v>
      </c>
      <c r="I3255" s="98">
        <v>7312189.8700000001</v>
      </c>
    </row>
    <row r="3256" spans="2:9" ht="15.95" customHeight="1" x14ac:dyDescent="0.2">
      <c r="B3256" s="95">
        <v>45377</v>
      </c>
      <c r="C3256" s="96">
        <v>654.79925854999999</v>
      </c>
      <c r="D3256" s="96">
        <v>168</v>
      </c>
      <c r="E3256" s="96">
        <v>338.25758330999997</v>
      </c>
      <c r="F3256" s="96">
        <v>318.43912448999998</v>
      </c>
      <c r="G3256" s="49"/>
      <c r="H3256" s="97">
        <v>168</v>
      </c>
      <c r="I3256" s="98">
        <v>5807018.8799999999</v>
      </c>
    </row>
    <row r="3257" spans="2:9" ht="15.95" customHeight="1" x14ac:dyDescent="0.2">
      <c r="B3257" s="95">
        <v>45378</v>
      </c>
      <c r="C3257" s="96">
        <v>654.79925854999999</v>
      </c>
      <c r="D3257" s="96">
        <v>168</v>
      </c>
      <c r="E3257" s="96">
        <v>338.57268212999998</v>
      </c>
      <c r="F3257" s="96">
        <v>318.56703379999999</v>
      </c>
      <c r="G3257" s="49"/>
      <c r="H3257" s="97">
        <v>168</v>
      </c>
      <c r="I3257" s="98">
        <v>5624485.5</v>
      </c>
    </row>
    <row r="3258" spans="2:9" ht="15.95" customHeight="1" x14ac:dyDescent="0.2">
      <c r="B3258" s="95">
        <v>45379</v>
      </c>
      <c r="C3258" s="96">
        <v>658.69687318000001</v>
      </c>
      <c r="D3258" s="96">
        <v>169</v>
      </c>
      <c r="E3258" s="96">
        <v>339.84304888000003</v>
      </c>
      <c r="F3258" s="96">
        <v>318.69499451000001</v>
      </c>
      <c r="G3258" s="49"/>
      <c r="H3258" s="97">
        <v>169</v>
      </c>
      <c r="I3258" s="98">
        <v>7387416.4900000002</v>
      </c>
    </row>
    <row r="3259" spans="2:9" ht="15.95" customHeight="1" x14ac:dyDescent="0.2">
      <c r="B3259" s="95">
        <v>45383</v>
      </c>
      <c r="C3259" s="96">
        <v>660.65844815000003</v>
      </c>
      <c r="D3259" s="96">
        <v>168.4</v>
      </c>
      <c r="E3259" s="96">
        <v>339.37040065000002</v>
      </c>
      <c r="F3259" s="96">
        <v>318.82300660999999</v>
      </c>
      <c r="G3259" s="49"/>
      <c r="H3259" s="97">
        <v>168.4</v>
      </c>
      <c r="I3259" s="98">
        <v>11786885.41</v>
      </c>
    </row>
    <row r="3260" spans="2:9" ht="15.95" customHeight="1" x14ac:dyDescent="0.2">
      <c r="B3260" s="95">
        <v>45384</v>
      </c>
      <c r="C3260" s="96">
        <v>660.06997565999995</v>
      </c>
      <c r="D3260" s="96">
        <v>168.25</v>
      </c>
      <c r="E3260" s="96">
        <v>339.68549947000002</v>
      </c>
      <c r="F3260" s="96">
        <v>318.95107009999998</v>
      </c>
      <c r="G3260" s="49"/>
      <c r="H3260" s="97">
        <v>168.25</v>
      </c>
      <c r="I3260" s="98">
        <v>6106637.6200000001</v>
      </c>
    </row>
    <row r="3261" spans="2:9" ht="15.95" customHeight="1" x14ac:dyDescent="0.2">
      <c r="B3261" s="95">
        <v>45385</v>
      </c>
      <c r="C3261" s="96">
        <v>659.40304017000005</v>
      </c>
      <c r="D3261" s="96">
        <v>168.08</v>
      </c>
      <c r="E3261" s="96">
        <v>340.22894522000001</v>
      </c>
      <c r="F3261" s="96">
        <v>319.07918497999998</v>
      </c>
      <c r="G3261" s="49"/>
      <c r="H3261" s="97">
        <v>168.08</v>
      </c>
      <c r="I3261" s="98">
        <v>6301049.5599999996</v>
      </c>
    </row>
    <row r="3262" spans="2:9" ht="15.95" customHeight="1" x14ac:dyDescent="0.2">
      <c r="B3262" s="95">
        <v>45386</v>
      </c>
      <c r="C3262" s="96">
        <v>658.69687318000001</v>
      </c>
      <c r="D3262" s="96">
        <v>167.9</v>
      </c>
      <c r="E3262" s="96">
        <v>340.45430069999998</v>
      </c>
      <c r="F3262" s="96">
        <v>319.20735126</v>
      </c>
      <c r="G3262" s="49"/>
      <c r="H3262" s="97">
        <v>167.9</v>
      </c>
      <c r="I3262" s="98">
        <v>4359612.63</v>
      </c>
    </row>
    <row r="3263" spans="2:9" ht="15.95" customHeight="1" x14ac:dyDescent="0.2">
      <c r="B3263" s="95">
        <v>45387</v>
      </c>
      <c r="C3263" s="96">
        <v>659.79535515999999</v>
      </c>
      <c r="D3263" s="96">
        <v>168.18</v>
      </c>
      <c r="E3263" s="96">
        <v>341.24204773999998</v>
      </c>
      <c r="F3263" s="96">
        <v>319.33556893000002</v>
      </c>
      <c r="G3263" s="49"/>
      <c r="H3263" s="97">
        <v>168.18</v>
      </c>
      <c r="I3263" s="98">
        <v>6342711.6399999997</v>
      </c>
    </row>
    <row r="3264" spans="2:9" ht="15.95" customHeight="1" x14ac:dyDescent="0.2">
      <c r="B3264" s="95">
        <v>45390</v>
      </c>
      <c r="C3264" s="96">
        <v>658.30455818999997</v>
      </c>
      <c r="D3264" s="96">
        <v>167.8</v>
      </c>
      <c r="E3264" s="96">
        <v>341.21113615000002</v>
      </c>
      <c r="F3264" s="96">
        <v>319.46383799</v>
      </c>
      <c r="G3264" s="49"/>
      <c r="H3264" s="97">
        <v>167.8</v>
      </c>
      <c r="I3264" s="98">
        <v>6819368.4900000002</v>
      </c>
    </row>
    <row r="3265" spans="2:9" ht="15.95" customHeight="1" x14ac:dyDescent="0.2">
      <c r="B3265" s="95">
        <v>45391</v>
      </c>
      <c r="C3265" s="96">
        <v>658.50071568999999</v>
      </c>
      <c r="D3265" s="96">
        <v>167.85</v>
      </c>
      <c r="E3265" s="96">
        <v>341.10045271000001</v>
      </c>
      <c r="F3265" s="96">
        <v>319.59215884000002</v>
      </c>
      <c r="G3265" s="49"/>
      <c r="H3265" s="97">
        <v>167.85</v>
      </c>
      <c r="I3265" s="98">
        <v>6614512.0300000003</v>
      </c>
    </row>
    <row r="3266" spans="2:9" ht="15.95" customHeight="1" x14ac:dyDescent="0.2">
      <c r="B3266" s="95">
        <v>45392</v>
      </c>
      <c r="C3266" s="96">
        <v>659.04995668000004</v>
      </c>
      <c r="D3266" s="96">
        <v>167.99</v>
      </c>
      <c r="E3266" s="96">
        <v>340.86811718000001</v>
      </c>
      <c r="F3266" s="96">
        <v>319.72053106999999</v>
      </c>
      <c r="G3266" s="49"/>
      <c r="H3266" s="97">
        <v>167.99</v>
      </c>
      <c r="I3266" s="98">
        <v>5816407.8200000003</v>
      </c>
    </row>
    <row r="3267" spans="2:9" ht="15.95" customHeight="1" x14ac:dyDescent="0.2">
      <c r="B3267" s="95">
        <v>45393</v>
      </c>
      <c r="C3267" s="96">
        <v>658.26532669000005</v>
      </c>
      <c r="D3267" s="96">
        <v>167.79</v>
      </c>
      <c r="E3267" s="96">
        <v>340.78236243999999</v>
      </c>
      <c r="F3267" s="96">
        <v>319.84895508</v>
      </c>
      <c r="G3267" s="49"/>
      <c r="H3267" s="97">
        <v>167.79</v>
      </c>
      <c r="I3267" s="98">
        <v>5814983.3899999997</v>
      </c>
    </row>
    <row r="3268" spans="2:9" ht="15.95" customHeight="1" x14ac:dyDescent="0.2">
      <c r="B3268" s="95">
        <v>45394</v>
      </c>
      <c r="C3268" s="96">
        <v>657.12761321000005</v>
      </c>
      <c r="D3268" s="96">
        <v>167.5</v>
      </c>
      <c r="E3268" s="96">
        <v>341.41854296999998</v>
      </c>
      <c r="F3268" s="96">
        <v>319.97743049000002</v>
      </c>
      <c r="G3268" s="49"/>
      <c r="H3268" s="97">
        <v>167.5</v>
      </c>
      <c r="I3268" s="98">
        <v>6974488.4100000001</v>
      </c>
    </row>
    <row r="3269" spans="2:9" ht="15.95" customHeight="1" x14ac:dyDescent="0.2">
      <c r="B3269" s="95">
        <v>45397</v>
      </c>
      <c r="C3269" s="96">
        <v>648.26129436999997</v>
      </c>
      <c r="D3269" s="96">
        <v>165.24</v>
      </c>
      <c r="E3269" s="96">
        <v>340.294757</v>
      </c>
      <c r="F3269" s="96">
        <v>320.10595767000001</v>
      </c>
      <c r="G3269" s="49"/>
      <c r="H3269" s="97">
        <v>165.24</v>
      </c>
      <c r="I3269" s="98">
        <v>13511239.98</v>
      </c>
    </row>
    <row r="3270" spans="2:9" ht="15.95" customHeight="1" x14ac:dyDescent="0.2">
      <c r="B3270" s="95">
        <v>45398</v>
      </c>
      <c r="C3270" s="96">
        <v>653.20446328000003</v>
      </c>
      <c r="D3270" s="96">
        <v>166.5</v>
      </c>
      <c r="E3270" s="96">
        <v>339.28165446999998</v>
      </c>
      <c r="F3270" s="96">
        <v>320.23453625000002</v>
      </c>
      <c r="G3270" s="49"/>
      <c r="H3270" s="97">
        <v>166.5</v>
      </c>
      <c r="I3270" s="98">
        <v>7919226.0800000001</v>
      </c>
    </row>
    <row r="3271" spans="2:9" ht="15.95" customHeight="1" x14ac:dyDescent="0.2">
      <c r="B3271" s="95">
        <v>45399</v>
      </c>
      <c r="C3271" s="96">
        <v>647.28050688999997</v>
      </c>
      <c r="D3271" s="96">
        <v>164.99</v>
      </c>
      <c r="E3271" s="96">
        <v>338.16385138999999</v>
      </c>
      <c r="F3271" s="96">
        <v>320.3631666</v>
      </c>
      <c r="G3271" s="49"/>
      <c r="H3271" s="97">
        <v>164.99</v>
      </c>
      <c r="I3271" s="98">
        <v>7100404.7400000002</v>
      </c>
    </row>
    <row r="3272" spans="2:9" ht="15.95" customHeight="1" x14ac:dyDescent="0.2">
      <c r="B3272" s="95">
        <v>45400</v>
      </c>
      <c r="C3272" s="96">
        <v>645.08354293000002</v>
      </c>
      <c r="D3272" s="96">
        <v>164.43</v>
      </c>
      <c r="E3272" s="96">
        <v>337.71214327000001</v>
      </c>
      <c r="F3272" s="96">
        <v>320.49184873000002</v>
      </c>
      <c r="G3272" s="49"/>
      <c r="H3272" s="97">
        <v>164.43</v>
      </c>
      <c r="I3272" s="98">
        <v>7969253.75</v>
      </c>
    </row>
    <row r="3273" spans="2:9" ht="15.95" customHeight="1" x14ac:dyDescent="0.2">
      <c r="B3273" s="95">
        <v>45401</v>
      </c>
      <c r="C3273" s="96">
        <v>642.21964347999995</v>
      </c>
      <c r="D3273" s="96">
        <v>163.69999999999999</v>
      </c>
      <c r="E3273" s="96">
        <v>338.14989130999999</v>
      </c>
      <c r="F3273" s="96">
        <v>320.62058225999999</v>
      </c>
      <c r="G3273" s="49"/>
      <c r="H3273" s="97">
        <v>163.69999999999999</v>
      </c>
      <c r="I3273" s="98">
        <v>7661381.6699999999</v>
      </c>
    </row>
    <row r="3274" spans="2:9" ht="15.95" customHeight="1" x14ac:dyDescent="0.2">
      <c r="B3274" s="95">
        <v>45404</v>
      </c>
      <c r="C3274" s="96">
        <v>642.65118997000002</v>
      </c>
      <c r="D3274" s="96">
        <v>163.81</v>
      </c>
      <c r="E3274" s="96">
        <v>337.03607682000001</v>
      </c>
      <c r="F3274" s="96">
        <v>320.74936756</v>
      </c>
      <c r="G3274" s="49"/>
      <c r="H3274" s="97">
        <v>163.81</v>
      </c>
      <c r="I3274" s="98">
        <v>8449084.8800000008</v>
      </c>
    </row>
    <row r="3275" spans="2:9" ht="15.95" customHeight="1" x14ac:dyDescent="0.2">
      <c r="B3275" s="95">
        <v>45405</v>
      </c>
      <c r="C3275" s="96">
        <v>642.80811597000002</v>
      </c>
      <c r="D3275" s="96">
        <v>163.85</v>
      </c>
      <c r="E3275" s="96">
        <v>336.36200466999998</v>
      </c>
      <c r="F3275" s="96">
        <v>320.87820463999998</v>
      </c>
      <c r="G3275" s="49"/>
      <c r="H3275" s="97">
        <v>163.85</v>
      </c>
      <c r="I3275" s="98">
        <v>6642566.9699999997</v>
      </c>
    </row>
    <row r="3276" spans="2:9" ht="15.95" customHeight="1" x14ac:dyDescent="0.2">
      <c r="B3276" s="95">
        <v>45406</v>
      </c>
      <c r="C3276" s="96">
        <v>640.76807799999995</v>
      </c>
      <c r="D3276" s="96">
        <v>163.33000000000001</v>
      </c>
      <c r="E3276" s="96">
        <v>335.58123766</v>
      </c>
      <c r="F3276" s="96">
        <v>321.00709348999999</v>
      </c>
      <c r="G3276" s="49"/>
      <c r="H3276" s="97">
        <v>163.33000000000001</v>
      </c>
      <c r="I3276" s="98">
        <v>6250301.46</v>
      </c>
    </row>
    <row r="3277" spans="2:9" ht="15.95" customHeight="1" x14ac:dyDescent="0.2">
      <c r="B3277" s="95">
        <v>45407</v>
      </c>
      <c r="C3277" s="96">
        <v>645.20123741999998</v>
      </c>
      <c r="D3277" s="96">
        <v>164.46</v>
      </c>
      <c r="E3277" s="96">
        <v>335.12753524999999</v>
      </c>
      <c r="F3277" s="96">
        <v>321.13603412999998</v>
      </c>
      <c r="G3277" s="49"/>
      <c r="H3277" s="97">
        <v>164.46</v>
      </c>
      <c r="I3277" s="98">
        <v>5930283.3200000003</v>
      </c>
    </row>
    <row r="3278" spans="2:9" ht="15.95" customHeight="1" x14ac:dyDescent="0.2">
      <c r="B3278" s="95">
        <v>45408</v>
      </c>
      <c r="C3278" s="96">
        <v>644.22044993999998</v>
      </c>
      <c r="D3278" s="96">
        <v>164.21</v>
      </c>
      <c r="E3278" s="96">
        <v>335.71385837000003</v>
      </c>
      <c r="F3278" s="96">
        <v>321.26502654000001</v>
      </c>
      <c r="G3278" s="49"/>
      <c r="H3278" s="97">
        <v>164.21</v>
      </c>
      <c r="I3278" s="98">
        <v>5622617.9699999997</v>
      </c>
    </row>
    <row r="3279" spans="2:9" ht="15.95" customHeight="1" x14ac:dyDescent="0.2">
      <c r="B3279" s="95">
        <v>45411</v>
      </c>
      <c r="C3279" s="96">
        <v>654.14601926</v>
      </c>
      <c r="D3279" s="96">
        <v>166.74</v>
      </c>
      <c r="E3279" s="96">
        <v>336.53052271000001</v>
      </c>
      <c r="F3279" s="96">
        <v>321.39407072</v>
      </c>
      <c r="G3279" s="49"/>
      <c r="H3279" s="97">
        <v>166.74</v>
      </c>
      <c r="I3279" s="98">
        <v>7504377.0999999996</v>
      </c>
    </row>
    <row r="3280" spans="2:9" ht="15.95" customHeight="1" x14ac:dyDescent="0.2">
      <c r="B3280" s="95">
        <v>45412</v>
      </c>
      <c r="C3280" s="96">
        <v>653.71447277000004</v>
      </c>
      <c r="D3280" s="96">
        <v>166.63</v>
      </c>
      <c r="E3280" s="96">
        <v>337.21456633999998</v>
      </c>
      <c r="F3280" s="96">
        <v>321.52316668999998</v>
      </c>
      <c r="G3280" s="49"/>
      <c r="H3280" s="97">
        <v>166.63</v>
      </c>
      <c r="I3280" s="98">
        <v>6205514.4100000001</v>
      </c>
    </row>
    <row r="3281" spans="2:9" ht="15.95" customHeight="1" x14ac:dyDescent="0.2">
      <c r="B3281" s="95">
        <v>45414</v>
      </c>
      <c r="C3281" s="96">
        <v>651.54240148999997</v>
      </c>
      <c r="D3281" s="96">
        <v>164.98</v>
      </c>
      <c r="E3281" s="96">
        <v>336.67710348000003</v>
      </c>
      <c r="F3281" s="96">
        <v>321.65231481000001</v>
      </c>
      <c r="G3281" s="49"/>
      <c r="H3281" s="97">
        <v>164.98</v>
      </c>
      <c r="I3281" s="98">
        <v>6442562.7800000003</v>
      </c>
    </row>
    <row r="3282" spans="2:9" ht="15.95" customHeight="1" x14ac:dyDescent="0.2">
      <c r="B3282" s="95">
        <v>45415</v>
      </c>
      <c r="C3282" s="96">
        <v>657.90064652000001</v>
      </c>
      <c r="D3282" s="96">
        <v>166.59</v>
      </c>
      <c r="E3282" s="96">
        <v>338.19376583000002</v>
      </c>
      <c r="F3282" s="96">
        <v>321.78151471000001</v>
      </c>
      <c r="G3282" s="49"/>
      <c r="H3282" s="97">
        <v>166.59</v>
      </c>
      <c r="I3282" s="98">
        <v>4984515.4400000004</v>
      </c>
    </row>
    <row r="3283" spans="2:9" ht="15.95" customHeight="1" x14ac:dyDescent="0.2">
      <c r="B3283" s="95">
        <v>45418</v>
      </c>
      <c r="C3283" s="96">
        <v>658.09810755000001</v>
      </c>
      <c r="D3283" s="96">
        <v>166.64</v>
      </c>
      <c r="E3283" s="96">
        <v>338.29348064999999</v>
      </c>
      <c r="F3283" s="96">
        <v>321.91076638999999</v>
      </c>
      <c r="G3283" s="49"/>
      <c r="H3283" s="97">
        <v>166.64</v>
      </c>
      <c r="I3283" s="98">
        <v>6751293.6900000004</v>
      </c>
    </row>
    <row r="3284" spans="2:9" ht="15.95" customHeight="1" x14ac:dyDescent="0.2">
      <c r="B3284" s="95">
        <v>45419</v>
      </c>
      <c r="C3284" s="96">
        <v>654.97822334</v>
      </c>
      <c r="D3284" s="96">
        <v>165.85</v>
      </c>
      <c r="E3284" s="96">
        <v>338.48493309000003</v>
      </c>
      <c r="F3284" s="96">
        <v>322.04006985000001</v>
      </c>
      <c r="G3284" s="49"/>
      <c r="H3284" s="97">
        <v>165.85</v>
      </c>
      <c r="I3284" s="98">
        <v>5299470.6900000004</v>
      </c>
    </row>
    <row r="3285" spans="2:9" ht="15.95" customHeight="1" x14ac:dyDescent="0.2">
      <c r="B3285" s="95">
        <v>45420</v>
      </c>
      <c r="C3285" s="96">
        <v>654.50431688000003</v>
      </c>
      <c r="D3285" s="96">
        <v>165.73</v>
      </c>
      <c r="E3285" s="96">
        <v>338.84091497999998</v>
      </c>
      <c r="F3285" s="96">
        <v>322.16942546000001</v>
      </c>
      <c r="G3285" s="49"/>
      <c r="H3285" s="97">
        <v>165.73</v>
      </c>
      <c r="I3285" s="98">
        <v>5616548.9000000004</v>
      </c>
    </row>
    <row r="3286" spans="2:9" ht="15.95" customHeight="1" x14ac:dyDescent="0.2">
      <c r="B3286" s="95">
        <v>45421</v>
      </c>
      <c r="C3286" s="96">
        <v>649.52829901999996</v>
      </c>
      <c r="D3286" s="96">
        <v>164.47</v>
      </c>
      <c r="E3286" s="96">
        <v>337.96043315999998</v>
      </c>
      <c r="F3286" s="96">
        <v>322.29594023999999</v>
      </c>
      <c r="G3286" s="49"/>
      <c r="H3286" s="97">
        <v>164.47</v>
      </c>
      <c r="I3286" s="98">
        <v>6279630.2999999998</v>
      </c>
    </row>
    <row r="3287" spans="2:9" ht="15.95" customHeight="1" x14ac:dyDescent="0.2">
      <c r="B3287" s="95">
        <v>45422</v>
      </c>
      <c r="C3287" s="96">
        <v>648.89642374000005</v>
      </c>
      <c r="D3287" s="96">
        <v>164.31</v>
      </c>
      <c r="E3287" s="96">
        <v>338.81000339000002</v>
      </c>
      <c r="F3287" s="96">
        <v>322.4225045</v>
      </c>
      <c r="G3287" s="49"/>
      <c r="H3287" s="97">
        <v>164.31</v>
      </c>
      <c r="I3287" s="98">
        <v>7429854.8099999996</v>
      </c>
    </row>
    <row r="3288" spans="2:9" ht="15.95" customHeight="1" x14ac:dyDescent="0.2">
      <c r="B3288" s="95">
        <v>45425</v>
      </c>
      <c r="C3288" s="96">
        <v>642.14325665000001</v>
      </c>
      <c r="D3288" s="96">
        <v>162.6</v>
      </c>
      <c r="E3288" s="96">
        <v>336.68707497000003</v>
      </c>
      <c r="F3288" s="96">
        <v>322.54911862</v>
      </c>
      <c r="G3288" s="49"/>
      <c r="H3288" s="97">
        <v>162.6</v>
      </c>
      <c r="I3288" s="98">
        <v>9282088.7200000007</v>
      </c>
    </row>
    <row r="3289" spans="2:9" ht="15.95" customHeight="1" x14ac:dyDescent="0.2">
      <c r="B3289" s="95">
        <v>45426</v>
      </c>
      <c r="C3289" s="96">
        <v>638.03606731000002</v>
      </c>
      <c r="D3289" s="96">
        <v>161.56</v>
      </c>
      <c r="E3289" s="96">
        <v>335.81157888000001</v>
      </c>
      <c r="F3289" s="96">
        <v>322.67578221000002</v>
      </c>
      <c r="G3289" s="49"/>
      <c r="H3289" s="97">
        <v>161.56</v>
      </c>
      <c r="I3289" s="98">
        <v>7946215.8700000001</v>
      </c>
    </row>
    <row r="3290" spans="2:9" ht="15.95" customHeight="1" x14ac:dyDescent="0.2">
      <c r="B3290" s="95">
        <v>45427</v>
      </c>
      <c r="C3290" s="96">
        <v>638.90489581999998</v>
      </c>
      <c r="D3290" s="96">
        <v>161.78</v>
      </c>
      <c r="E3290" s="96">
        <v>336.29719003999998</v>
      </c>
      <c r="F3290" s="96">
        <v>322.80249565999998</v>
      </c>
      <c r="G3290" s="49"/>
      <c r="H3290" s="97">
        <v>161.78</v>
      </c>
      <c r="I3290" s="98">
        <v>7449195.7000000002</v>
      </c>
    </row>
    <row r="3291" spans="2:9" ht="15.95" customHeight="1" x14ac:dyDescent="0.2">
      <c r="B3291" s="95">
        <v>45428</v>
      </c>
      <c r="C3291" s="96">
        <v>641.74833460000002</v>
      </c>
      <c r="D3291" s="96">
        <v>162.5</v>
      </c>
      <c r="E3291" s="96">
        <v>336.99020801</v>
      </c>
      <c r="F3291" s="96">
        <v>322.92925896999998</v>
      </c>
      <c r="G3291" s="49"/>
      <c r="H3291" s="97">
        <v>162.5</v>
      </c>
      <c r="I3291" s="98">
        <v>6860656.1100000003</v>
      </c>
    </row>
    <row r="3292" spans="2:9" ht="15.95" customHeight="1" x14ac:dyDescent="0.2">
      <c r="B3292" s="95">
        <v>45429</v>
      </c>
      <c r="C3292" s="96">
        <v>644.43380454999999</v>
      </c>
      <c r="D3292" s="96">
        <v>163.18</v>
      </c>
      <c r="E3292" s="96">
        <v>338.26356620000001</v>
      </c>
      <c r="F3292" s="96">
        <v>323.05607214000003</v>
      </c>
      <c r="G3292" s="49"/>
      <c r="H3292" s="97">
        <v>163.18</v>
      </c>
      <c r="I3292" s="98">
        <v>5948036.75</v>
      </c>
    </row>
    <row r="3293" spans="2:9" ht="15.95" customHeight="1" x14ac:dyDescent="0.2">
      <c r="B3293" s="95">
        <v>45432</v>
      </c>
      <c r="C3293" s="96">
        <v>644.94720322000001</v>
      </c>
      <c r="D3293" s="96">
        <v>163.31</v>
      </c>
      <c r="E3293" s="96">
        <v>338.15886563999999</v>
      </c>
      <c r="F3293" s="96">
        <v>323.18293478999999</v>
      </c>
      <c r="G3293" s="49"/>
      <c r="H3293" s="97">
        <v>163.31</v>
      </c>
      <c r="I3293" s="98">
        <v>6954971.9000000004</v>
      </c>
    </row>
    <row r="3294" spans="2:9" ht="15.95" customHeight="1" x14ac:dyDescent="0.2">
      <c r="B3294" s="95">
        <v>45433</v>
      </c>
      <c r="C3294" s="96">
        <v>641.70884238999997</v>
      </c>
      <c r="D3294" s="96">
        <v>162.49</v>
      </c>
      <c r="E3294" s="96">
        <v>337.70915183</v>
      </c>
      <c r="F3294" s="96">
        <v>323.30984728999999</v>
      </c>
      <c r="G3294" s="49"/>
      <c r="H3294" s="97">
        <v>162.49</v>
      </c>
      <c r="I3294" s="98">
        <v>7094680.2999999998</v>
      </c>
    </row>
    <row r="3295" spans="2:9" ht="15.95" customHeight="1" x14ac:dyDescent="0.2">
      <c r="B3295" s="95">
        <v>45434</v>
      </c>
      <c r="C3295" s="96">
        <v>640.12915418</v>
      </c>
      <c r="D3295" s="96">
        <v>162.09</v>
      </c>
      <c r="E3295" s="96">
        <v>337.40901022999998</v>
      </c>
      <c r="F3295" s="96">
        <v>323.43680965999999</v>
      </c>
      <c r="G3295" s="49"/>
      <c r="H3295" s="97">
        <v>162.09</v>
      </c>
      <c r="I3295" s="98">
        <v>4881641.4400000004</v>
      </c>
    </row>
    <row r="3296" spans="2:9" ht="15.95" customHeight="1" x14ac:dyDescent="0.2">
      <c r="B3296" s="95">
        <v>45435</v>
      </c>
      <c r="C3296" s="96">
        <v>639.29981786999997</v>
      </c>
      <c r="D3296" s="96">
        <v>161.88</v>
      </c>
      <c r="E3296" s="96">
        <v>336.51257404</v>
      </c>
      <c r="F3296" s="96">
        <v>323.56382187999998</v>
      </c>
      <c r="G3296" s="49"/>
      <c r="H3296" s="97">
        <v>161.88</v>
      </c>
      <c r="I3296" s="98">
        <v>5277758.97</v>
      </c>
    </row>
    <row r="3297" spans="2:9" ht="15.95" customHeight="1" x14ac:dyDescent="0.2">
      <c r="B3297" s="95">
        <v>45436</v>
      </c>
      <c r="C3297" s="96">
        <v>638.98388022999995</v>
      </c>
      <c r="D3297" s="96">
        <v>161.80000000000001</v>
      </c>
      <c r="E3297" s="96">
        <v>336.93735915000002</v>
      </c>
      <c r="F3297" s="96">
        <v>323.69088396000001</v>
      </c>
      <c r="G3297" s="49"/>
      <c r="H3297" s="97">
        <v>161.80000000000001</v>
      </c>
      <c r="I3297" s="98">
        <v>8073327.7300000004</v>
      </c>
    </row>
    <row r="3298" spans="2:9" ht="15.95" customHeight="1" x14ac:dyDescent="0.2">
      <c r="B3298" s="95">
        <v>45439</v>
      </c>
      <c r="C3298" s="96">
        <v>638.98388022999995</v>
      </c>
      <c r="D3298" s="96">
        <v>161.80000000000001</v>
      </c>
      <c r="E3298" s="96">
        <v>336.52055122000002</v>
      </c>
      <c r="F3298" s="96">
        <v>323.81799590999998</v>
      </c>
      <c r="G3298" s="49"/>
      <c r="H3298" s="97">
        <v>161.80000000000001</v>
      </c>
      <c r="I3298" s="98">
        <v>6053080.9900000002</v>
      </c>
    </row>
    <row r="3299" spans="2:9" ht="15.95" customHeight="1" x14ac:dyDescent="0.2">
      <c r="B3299" s="95">
        <v>45440</v>
      </c>
      <c r="C3299" s="96">
        <v>635.82450381000001</v>
      </c>
      <c r="D3299" s="96">
        <v>161</v>
      </c>
      <c r="E3299" s="96">
        <v>335.40873103000001</v>
      </c>
      <c r="F3299" s="96">
        <v>323.94515809000001</v>
      </c>
      <c r="G3299" s="49"/>
      <c r="H3299" s="97">
        <v>161</v>
      </c>
      <c r="I3299" s="98">
        <v>7253967.6799999997</v>
      </c>
    </row>
    <row r="3300" spans="2:9" ht="15.95" customHeight="1" x14ac:dyDescent="0.2">
      <c r="B3300" s="95">
        <v>45441</v>
      </c>
      <c r="C3300" s="96">
        <v>639.10235684999998</v>
      </c>
      <c r="D3300" s="96">
        <v>161.83000000000001</v>
      </c>
      <c r="E3300" s="96">
        <v>336.14961211000002</v>
      </c>
      <c r="F3300" s="96">
        <v>324.07237013999998</v>
      </c>
      <c r="G3300" s="49"/>
      <c r="H3300" s="97">
        <v>161.83000000000001</v>
      </c>
      <c r="I3300" s="98">
        <v>6255882.9800000004</v>
      </c>
    </row>
    <row r="3301" spans="2:9" ht="15.95" customHeight="1" x14ac:dyDescent="0.2">
      <c r="B3301" s="95">
        <v>45443</v>
      </c>
      <c r="C3301" s="96">
        <v>645.30263305999995</v>
      </c>
      <c r="D3301" s="96">
        <v>163.4</v>
      </c>
      <c r="E3301" s="96">
        <v>337.26940948999999</v>
      </c>
      <c r="F3301" s="96">
        <v>324.19963203999998</v>
      </c>
      <c r="G3301" s="49"/>
      <c r="H3301" s="97">
        <v>163.4</v>
      </c>
      <c r="I3301" s="98">
        <v>7893648.3600000003</v>
      </c>
    </row>
    <row r="3302" spans="2:9" ht="15.95" customHeight="1" x14ac:dyDescent="0.2">
      <c r="B3302" s="95">
        <v>45446</v>
      </c>
      <c r="C3302" s="96">
        <v>639.29889321999997</v>
      </c>
      <c r="D3302" s="96">
        <v>160.79</v>
      </c>
      <c r="E3302" s="96">
        <v>336.19647807000001</v>
      </c>
      <c r="F3302" s="96">
        <v>324.32694380999999</v>
      </c>
      <c r="G3302" s="49"/>
      <c r="H3302" s="97">
        <v>160.79</v>
      </c>
      <c r="I3302" s="98">
        <v>10622382.41</v>
      </c>
    </row>
    <row r="3303" spans="2:9" ht="15.95" customHeight="1" x14ac:dyDescent="0.2">
      <c r="B3303" s="95">
        <v>45447</v>
      </c>
      <c r="C3303" s="96">
        <v>642.00256414</v>
      </c>
      <c r="D3303" s="96">
        <v>161.47</v>
      </c>
      <c r="E3303" s="96">
        <v>335.44462836000002</v>
      </c>
      <c r="F3303" s="96">
        <v>324.45430582</v>
      </c>
      <c r="G3303" s="49"/>
      <c r="H3303" s="97">
        <v>161.47</v>
      </c>
      <c r="I3303" s="98">
        <v>6070712.7400000002</v>
      </c>
    </row>
    <row r="3304" spans="2:9" ht="15.95" customHeight="1" x14ac:dyDescent="0.2">
      <c r="B3304" s="95">
        <v>45448</v>
      </c>
      <c r="C3304" s="96">
        <v>638.94105442</v>
      </c>
      <c r="D3304" s="96">
        <v>160.69999999999999</v>
      </c>
      <c r="E3304" s="96">
        <v>334.65089842999998</v>
      </c>
      <c r="F3304" s="96">
        <v>324.58171768</v>
      </c>
      <c r="G3304" s="49"/>
      <c r="H3304" s="97">
        <v>160.69999999999999</v>
      </c>
      <c r="I3304" s="98">
        <v>5620373.5700000003</v>
      </c>
    </row>
    <row r="3305" spans="2:9" ht="15.95" customHeight="1" x14ac:dyDescent="0.2">
      <c r="B3305" s="95">
        <v>45449</v>
      </c>
      <c r="C3305" s="96">
        <v>640.84952801999998</v>
      </c>
      <c r="D3305" s="96">
        <v>161.18</v>
      </c>
      <c r="E3305" s="96">
        <v>334.93109706000001</v>
      </c>
      <c r="F3305" s="96">
        <v>324.70917979000001</v>
      </c>
      <c r="G3305" s="49"/>
      <c r="H3305" s="97">
        <v>161.18</v>
      </c>
      <c r="I3305" s="98">
        <v>6478304.8300000001</v>
      </c>
    </row>
    <row r="3306" spans="2:9" ht="15.95" customHeight="1" x14ac:dyDescent="0.2">
      <c r="B3306" s="95">
        <v>45450</v>
      </c>
      <c r="C3306" s="96">
        <v>641.08808722000003</v>
      </c>
      <c r="D3306" s="96">
        <v>161.24</v>
      </c>
      <c r="E3306" s="96">
        <v>334.92710847000001</v>
      </c>
      <c r="F3306" s="96">
        <v>324.83669176000001</v>
      </c>
      <c r="G3306" s="49"/>
      <c r="H3306" s="97">
        <v>161.24</v>
      </c>
      <c r="I3306" s="98">
        <v>6283250.1500000004</v>
      </c>
    </row>
    <row r="3307" spans="2:9" ht="15.95" customHeight="1" x14ac:dyDescent="0.2">
      <c r="B3307" s="95">
        <v>45453</v>
      </c>
      <c r="C3307" s="96">
        <v>639.49769256000002</v>
      </c>
      <c r="D3307" s="96">
        <v>160.84</v>
      </c>
      <c r="E3307" s="96">
        <v>333.56699837999997</v>
      </c>
      <c r="F3307" s="96">
        <v>324.96425397000002</v>
      </c>
      <c r="G3307" s="49"/>
      <c r="H3307" s="97">
        <v>160.84</v>
      </c>
      <c r="I3307" s="98">
        <v>8286374.2599999998</v>
      </c>
    </row>
    <row r="3308" spans="2:9" ht="15.95" customHeight="1" x14ac:dyDescent="0.2">
      <c r="B3308" s="95">
        <v>45454</v>
      </c>
      <c r="C3308" s="96">
        <v>636.59522230000005</v>
      </c>
      <c r="D3308" s="96">
        <v>160.11000000000001</v>
      </c>
      <c r="E3308" s="96">
        <v>332.54691581999998</v>
      </c>
      <c r="F3308" s="96">
        <v>325.09186604000001</v>
      </c>
      <c r="G3308" s="49"/>
      <c r="H3308" s="97">
        <v>160.11000000000001</v>
      </c>
      <c r="I3308" s="98">
        <v>7037285.4500000002</v>
      </c>
    </row>
    <row r="3309" spans="2:9" ht="15.95" customHeight="1" x14ac:dyDescent="0.2">
      <c r="B3309" s="95">
        <v>45455</v>
      </c>
      <c r="C3309" s="96">
        <v>635.68074536999995</v>
      </c>
      <c r="D3309" s="96">
        <v>159.88</v>
      </c>
      <c r="E3309" s="96">
        <v>331.09506811</v>
      </c>
      <c r="F3309" s="96">
        <v>325.21952836000003</v>
      </c>
      <c r="G3309" s="49"/>
      <c r="H3309" s="97">
        <v>159.88</v>
      </c>
      <c r="I3309" s="98">
        <v>5970424.3099999996</v>
      </c>
    </row>
    <row r="3310" spans="2:9" ht="15.95" customHeight="1" x14ac:dyDescent="0.2">
      <c r="B3310" s="95">
        <v>45456</v>
      </c>
      <c r="C3310" s="96">
        <v>628.24565034</v>
      </c>
      <c r="D3310" s="96">
        <v>158.01</v>
      </c>
      <c r="E3310" s="96">
        <v>328.63111500999997</v>
      </c>
      <c r="F3310" s="96">
        <v>325.34724091999999</v>
      </c>
      <c r="G3310" s="49"/>
      <c r="H3310" s="97">
        <v>158.01</v>
      </c>
      <c r="I3310" s="98">
        <v>10444761.060000001</v>
      </c>
    </row>
    <row r="3311" spans="2:9" ht="15.95" customHeight="1" x14ac:dyDescent="0.2">
      <c r="B3311" s="95">
        <v>45457</v>
      </c>
      <c r="C3311" s="96">
        <v>634.13011057999995</v>
      </c>
      <c r="D3311" s="96">
        <v>159.49</v>
      </c>
      <c r="E3311" s="96">
        <v>330.31430110000002</v>
      </c>
      <c r="F3311" s="96">
        <v>325.47500332999999</v>
      </c>
      <c r="G3311" s="49"/>
      <c r="H3311" s="97">
        <v>159.49</v>
      </c>
      <c r="I3311" s="98">
        <v>9211246.1999999993</v>
      </c>
    </row>
    <row r="3312" spans="2:9" ht="15.95" customHeight="1" x14ac:dyDescent="0.2">
      <c r="B3312" s="95">
        <v>45460</v>
      </c>
      <c r="C3312" s="96">
        <v>631.34691993000001</v>
      </c>
      <c r="D3312" s="96">
        <v>158.79</v>
      </c>
      <c r="E3312" s="96">
        <v>329.65020042999998</v>
      </c>
      <c r="F3312" s="96">
        <v>325.60281599000001</v>
      </c>
      <c r="G3312" s="49"/>
      <c r="H3312" s="97">
        <v>158.79</v>
      </c>
      <c r="I3312" s="98">
        <v>9898654.3000000007</v>
      </c>
    </row>
    <row r="3313" spans="2:9" ht="15.95" customHeight="1" x14ac:dyDescent="0.2">
      <c r="B3313" s="95">
        <v>45461</v>
      </c>
      <c r="C3313" s="96">
        <v>630.43244300000003</v>
      </c>
      <c r="D3313" s="96">
        <v>158.56</v>
      </c>
      <c r="E3313" s="96">
        <v>329.19948946</v>
      </c>
      <c r="F3313" s="96">
        <v>325.73067888999998</v>
      </c>
      <c r="G3313" s="49"/>
      <c r="H3313" s="97">
        <v>158.56</v>
      </c>
      <c r="I3313" s="98">
        <v>6650829.1399999997</v>
      </c>
    </row>
    <row r="3314" spans="2:9" ht="15.95" customHeight="1" x14ac:dyDescent="0.2">
      <c r="B3314" s="95">
        <v>45462</v>
      </c>
      <c r="C3314" s="96">
        <v>629.39868647000003</v>
      </c>
      <c r="D3314" s="96">
        <v>158.30000000000001</v>
      </c>
      <c r="E3314" s="96">
        <v>329.07783739000001</v>
      </c>
      <c r="F3314" s="96">
        <v>325.85859204000002</v>
      </c>
      <c r="G3314" s="49"/>
      <c r="H3314" s="97">
        <v>158.30000000000001</v>
      </c>
      <c r="I3314" s="98">
        <v>7865302.0599999996</v>
      </c>
    </row>
    <row r="3315" spans="2:9" ht="15.95" customHeight="1" x14ac:dyDescent="0.2">
      <c r="B3315" s="95">
        <v>45463</v>
      </c>
      <c r="C3315" s="96">
        <v>627.21189380999999</v>
      </c>
      <c r="D3315" s="96">
        <v>157.75</v>
      </c>
      <c r="E3315" s="96">
        <v>329.20746665000001</v>
      </c>
      <c r="F3315" s="96">
        <v>325.98655543000001</v>
      </c>
      <c r="G3315" s="49"/>
      <c r="H3315" s="97">
        <v>157.75</v>
      </c>
      <c r="I3315" s="98">
        <v>8918155.5299999993</v>
      </c>
    </row>
    <row r="3316" spans="2:9" ht="15.95" customHeight="1" x14ac:dyDescent="0.2">
      <c r="B3316" s="95">
        <v>45464</v>
      </c>
      <c r="C3316" s="96">
        <v>618.46472318999997</v>
      </c>
      <c r="D3316" s="96">
        <v>155.55000000000001</v>
      </c>
      <c r="E3316" s="96">
        <v>328.99706837999997</v>
      </c>
      <c r="F3316" s="96">
        <v>326.11456906000001</v>
      </c>
      <c r="G3316" s="49"/>
      <c r="H3316" s="97">
        <v>155.55000000000001</v>
      </c>
      <c r="I3316" s="98">
        <v>27832117.93</v>
      </c>
    </row>
    <row r="3317" spans="2:9" ht="15.95" customHeight="1" x14ac:dyDescent="0.2">
      <c r="B3317" s="95">
        <v>45467</v>
      </c>
      <c r="C3317" s="96">
        <v>627.33117341000002</v>
      </c>
      <c r="D3317" s="96">
        <v>157.78</v>
      </c>
      <c r="E3317" s="96">
        <v>328.68296672000002</v>
      </c>
      <c r="F3317" s="96">
        <v>326.24263293000001</v>
      </c>
      <c r="G3317" s="49"/>
      <c r="H3317" s="97">
        <v>157.78</v>
      </c>
      <c r="I3317" s="98">
        <v>12173981.59</v>
      </c>
    </row>
    <row r="3318" spans="2:9" ht="15.95" customHeight="1" x14ac:dyDescent="0.2">
      <c r="B3318" s="95">
        <v>45468</v>
      </c>
      <c r="C3318" s="96">
        <v>632.10235738999995</v>
      </c>
      <c r="D3318" s="96">
        <v>158.97999999999999</v>
      </c>
      <c r="E3318" s="96">
        <v>329.18154078999999</v>
      </c>
      <c r="F3318" s="96">
        <v>326.37074704999998</v>
      </c>
      <c r="G3318" s="49"/>
      <c r="H3318" s="97">
        <v>158.97999999999999</v>
      </c>
      <c r="I3318" s="98">
        <v>7252005.1799999997</v>
      </c>
    </row>
    <row r="3319" spans="2:9" ht="15.95" customHeight="1" x14ac:dyDescent="0.2">
      <c r="B3319" s="95">
        <v>45469</v>
      </c>
      <c r="C3319" s="96">
        <v>635.52170591000004</v>
      </c>
      <c r="D3319" s="96">
        <v>159.84</v>
      </c>
      <c r="E3319" s="96">
        <v>330.16074028000003</v>
      </c>
      <c r="F3319" s="96">
        <v>326.49891141000001</v>
      </c>
      <c r="G3319" s="49"/>
      <c r="H3319" s="97">
        <v>159.84</v>
      </c>
      <c r="I3319" s="98">
        <v>6788077.1699999999</v>
      </c>
    </row>
    <row r="3320" spans="2:9" ht="15.95" customHeight="1" x14ac:dyDescent="0.2">
      <c r="B3320" s="95">
        <v>45470</v>
      </c>
      <c r="C3320" s="96">
        <v>644.54719560000001</v>
      </c>
      <c r="D3320" s="96">
        <v>162.11000000000001</v>
      </c>
      <c r="E3320" s="96">
        <v>331.86287219000002</v>
      </c>
      <c r="F3320" s="96">
        <v>326.62712600999998</v>
      </c>
      <c r="G3320" s="49"/>
      <c r="H3320" s="97">
        <v>162.11000000000001</v>
      </c>
      <c r="I3320" s="98">
        <v>6233798.5199999996</v>
      </c>
    </row>
    <row r="3321" spans="2:9" ht="15.95" customHeight="1" x14ac:dyDescent="0.2">
      <c r="B3321" s="95">
        <v>45471</v>
      </c>
      <c r="C3321" s="96">
        <v>644.70623507000005</v>
      </c>
      <c r="D3321" s="96">
        <v>162.15</v>
      </c>
      <c r="E3321" s="96">
        <v>333.77839379</v>
      </c>
      <c r="F3321" s="96">
        <v>326.75539123999999</v>
      </c>
      <c r="G3321" s="49"/>
      <c r="H3321" s="97">
        <v>162.15</v>
      </c>
      <c r="I3321" s="98">
        <v>9081548.6699999999</v>
      </c>
    </row>
    <row r="3322" spans="2:9" ht="15.95" customHeight="1" x14ac:dyDescent="0.2">
      <c r="B3322" s="95">
        <v>45474</v>
      </c>
      <c r="C3322" s="96">
        <v>634.65834528000005</v>
      </c>
      <c r="D3322" s="96">
        <v>158.54</v>
      </c>
      <c r="E3322" s="96">
        <v>330.9375187</v>
      </c>
      <c r="F3322" s="96">
        <v>326.88370671000001</v>
      </c>
      <c r="G3322" s="49"/>
      <c r="H3322" s="97">
        <v>158.54</v>
      </c>
      <c r="I3322" s="98">
        <v>13165254.189999999</v>
      </c>
    </row>
    <row r="3323" spans="2:9" ht="15.95" customHeight="1" x14ac:dyDescent="0.2">
      <c r="B3323" s="95">
        <v>45475</v>
      </c>
      <c r="C3323" s="96">
        <v>636.49979122000002</v>
      </c>
      <c r="D3323" s="96">
        <v>159</v>
      </c>
      <c r="E3323" s="96">
        <v>329.60832019999998</v>
      </c>
      <c r="F3323" s="96">
        <v>327.01207242999999</v>
      </c>
      <c r="G3323" s="49"/>
      <c r="H3323" s="97">
        <v>159</v>
      </c>
      <c r="I3323" s="98">
        <v>9856037.0999999996</v>
      </c>
    </row>
    <row r="3324" spans="2:9" ht="15.95" customHeight="1" x14ac:dyDescent="0.2">
      <c r="B3324" s="95">
        <v>45476</v>
      </c>
      <c r="C3324" s="96">
        <v>634.65834528000005</v>
      </c>
      <c r="D3324" s="96">
        <v>158.54</v>
      </c>
      <c r="E3324" s="96">
        <v>329.34008734999998</v>
      </c>
      <c r="F3324" s="96">
        <v>327.14048876999999</v>
      </c>
      <c r="G3324" s="49"/>
      <c r="H3324" s="97">
        <v>158.54</v>
      </c>
      <c r="I3324" s="98">
        <v>7370948.1600000001</v>
      </c>
    </row>
    <row r="3325" spans="2:9" ht="15.95" customHeight="1" x14ac:dyDescent="0.2">
      <c r="B3325" s="95">
        <v>45477</v>
      </c>
      <c r="C3325" s="96">
        <v>640.30277738999996</v>
      </c>
      <c r="D3325" s="96">
        <v>159.94999999999999</v>
      </c>
      <c r="E3325" s="96">
        <v>331.41914126</v>
      </c>
      <c r="F3325" s="96">
        <v>327.26895536000001</v>
      </c>
      <c r="G3325" s="49"/>
      <c r="H3325" s="97">
        <v>159.94999999999999</v>
      </c>
      <c r="I3325" s="98">
        <v>6360137.4199999999</v>
      </c>
    </row>
    <row r="3326" spans="2:9" ht="15.95" customHeight="1" x14ac:dyDescent="0.2">
      <c r="B3326" s="95">
        <v>45478</v>
      </c>
      <c r="C3326" s="96">
        <v>642.30434906000005</v>
      </c>
      <c r="D3326" s="96">
        <v>160.44999999999999</v>
      </c>
      <c r="E3326" s="96">
        <v>333.21101649000002</v>
      </c>
      <c r="F3326" s="96">
        <v>327.39747256999999</v>
      </c>
      <c r="G3326" s="49"/>
      <c r="H3326" s="97">
        <v>160.44999999999999</v>
      </c>
      <c r="I3326" s="98">
        <v>6700960.71</v>
      </c>
    </row>
    <row r="3327" spans="2:9" ht="15.95" customHeight="1" x14ac:dyDescent="0.2">
      <c r="B3327" s="95">
        <v>45481</v>
      </c>
      <c r="C3327" s="96">
        <v>641.58378326000002</v>
      </c>
      <c r="D3327" s="96">
        <v>160.27000000000001</v>
      </c>
      <c r="E3327" s="96">
        <v>333.78138524000002</v>
      </c>
      <c r="F3327" s="96">
        <v>327.52604041000001</v>
      </c>
      <c r="G3327" s="49"/>
      <c r="H3327" s="97">
        <v>160.27000000000001</v>
      </c>
      <c r="I3327" s="98">
        <v>8649994.0600000005</v>
      </c>
    </row>
    <row r="3328" spans="2:9" ht="15.95" customHeight="1" x14ac:dyDescent="0.2">
      <c r="B3328" s="95">
        <v>45482</v>
      </c>
      <c r="C3328" s="96">
        <v>641.46368896000001</v>
      </c>
      <c r="D3328" s="96">
        <v>160.24</v>
      </c>
      <c r="E3328" s="96">
        <v>333.96087190999998</v>
      </c>
      <c r="F3328" s="96">
        <v>327.65465848999997</v>
      </c>
      <c r="G3328" s="49"/>
      <c r="H3328" s="97">
        <v>160.24</v>
      </c>
      <c r="I3328" s="98">
        <v>5992952.6600000001</v>
      </c>
    </row>
    <row r="3329" spans="2:9" ht="15.95" customHeight="1" x14ac:dyDescent="0.2">
      <c r="B3329" s="95">
        <v>45483</v>
      </c>
      <c r="C3329" s="96">
        <v>644.50607790000004</v>
      </c>
      <c r="D3329" s="96">
        <v>161</v>
      </c>
      <c r="E3329" s="96">
        <v>333.94890613000001</v>
      </c>
      <c r="F3329" s="96">
        <v>327.78332719000002</v>
      </c>
      <c r="G3329" s="49"/>
      <c r="H3329" s="97">
        <v>161</v>
      </c>
      <c r="I3329" s="98">
        <v>5274616.8</v>
      </c>
    </row>
    <row r="3330" spans="2:9" ht="15.95" customHeight="1" x14ac:dyDescent="0.2">
      <c r="B3330" s="95">
        <v>45484</v>
      </c>
      <c r="C3330" s="96">
        <v>647.78865543999996</v>
      </c>
      <c r="D3330" s="96">
        <v>161.82</v>
      </c>
      <c r="E3330" s="96">
        <v>334.10844982999998</v>
      </c>
      <c r="F3330" s="96">
        <v>327.91204653</v>
      </c>
      <c r="G3330" s="49"/>
      <c r="H3330" s="97">
        <v>161.82</v>
      </c>
      <c r="I3330" s="98">
        <v>4956526.25</v>
      </c>
    </row>
    <row r="3331" spans="2:9" ht="15.95" customHeight="1" x14ac:dyDescent="0.2">
      <c r="B3331" s="95">
        <v>45485</v>
      </c>
      <c r="C3331" s="96">
        <v>649.10969274000001</v>
      </c>
      <c r="D3331" s="96">
        <v>162.15</v>
      </c>
      <c r="E3331" s="96">
        <v>336.04590869999998</v>
      </c>
      <c r="F3331" s="96">
        <v>328.04081609999997</v>
      </c>
      <c r="G3331" s="49"/>
      <c r="H3331" s="97">
        <v>162.15</v>
      </c>
      <c r="I3331" s="98">
        <v>6210275.9800000004</v>
      </c>
    </row>
    <row r="3332" spans="2:9" ht="15.95" customHeight="1" x14ac:dyDescent="0.2">
      <c r="B3332" s="95">
        <v>45488</v>
      </c>
      <c r="C3332" s="96">
        <v>651.31142158</v>
      </c>
      <c r="D3332" s="96">
        <v>162.69999999999999</v>
      </c>
      <c r="E3332" s="96">
        <v>336.56342859</v>
      </c>
      <c r="F3332" s="96">
        <v>328.16963630999999</v>
      </c>
      <c r="G3332" s="49"/>
      <c r="H3332" s="97">
        <v>162.69999999999999</v>
      </c>
      <c r="I3332" s="98">
        <v>6302247.6200000001</v>
      </c>
    </row>
    <row r="3333" spans="2:9" ht="15.95" customHeight="1" x14ac:dyDescent="0.2">
      <c r="B3333" s="95">
        <v>45489</v>
      </c>
      <c r="C3333" s="96">
        <v>656.11519358999999</v>
      </c>
      <c r="D3333" s="96">
        <v>163.9</v>
      </c>
      <c r="E3333" s="96">
        <v>337.33422411999999</v>
      </c>
      <c r="F3333" s="96">
        <v>328.29850714000003</v>
      </c>
      <c r="G3333" s="49"/>
      <c r="H3333" s="97">
        <v>163.9</v>
      </c>
      <c r="I3333" s="98">
        <v>6654477.5700000003</v>
      </c>
    </row>
    <row r="3334" spans="2:9" ht="15.95" customHeight="1" x14ac:dyDescent="0.2">
      <c r="B3334" s="95">
        <v>45490</v>
      </c>
      <c r="C3334" s="96">
        <v>658.35695385999998</v>
      </c>
      <c r="D3334" s="96">
        <v>164.46</v>
      </c>
      <c r="E3334" s="96">
        <v>337.84376682999999</v>
      </c>
      <c r="F3334" s="96">
        <v>328.42742858999998</v>
      </c>
      <c r="G3334" s="49"/>
      <c r="H3334" s="97">
        <v>164.46</v>
      </c>
      <c r="I3334" s="98">
        <v>5071786.1100000003</v>
      </c>
    </row>
    <row r="3335" spans="2:9" ht="15.95" customHeight="1" x14ac:dyDescent="0.2">
      <c r="B3335" s="95">
        <v>45491</v>
      </c>
      <c r="C3335" s="96">
        <v>650.51079290999996</v>
      </c>
      <c r="D3335" s="96">
        <v>162.5</v>
      </c>
      <c r="E3335" s="96">
        <v>337.29932393000001</v>
      </c>
      <c r="F3335" s="96">
        <v>328.55640067000002</v>
      </c>
      <c r="G3335" s="49"/>
      <c r="H3335" s="97">
        <v>162.5</v>
      </c>
      <c r="I3335" s="98">
        <v>5332545.03</v>
      </c>
    </row>
    <row r="3336" spans="2:9" ht="15.95" customHeight="1" x14ac:dyDescent="0.2">
      <c r="B3336" s="95">
        <v>45492</v>
      </c>
      <c r="C3336" s="96">
        <v>648.50922123999999</v>
      </c>
      <c r="D3336" s="96">
        <v>162</v>
      </c>
      <c r="E3336" s="96">
        <v>338.20473446</v>
      </c>
      <c r="F3336" s="96">
        <v>328.68542337999997</v>
      </c>
      <c r="G3336" s="49"/>
      <c r="H3336" s="97">
        <v>162</v>
      </c>
      <c r="I3336" s="98">
        <v>6611102.0499999998</v>
      </c>
    </row>
    <row r="3337" spans="2:9" ht="15.95" customHeight="1" x14ac:dyDescent="0.2">
      <c r="B3337" s="95">
        <v>45495</v>
      </c>
      <c r="C3337" s="96">
        <v>650.11047857999995</v>
      </c>
      <c r="D3337" s="96">
        <v>162.4</v>
      </c>
      <c r="E3337" s="96">
        <v>338.13194263999998</v>
      </c>
      <c r="F3337" s="96">
        <v>328.81449672000002</v>
      </c>
      <c r="G3337" s="49"/>
      <c r="H3337" s="97">
        <v>162.4</v>
      </c>
      <c r="I3337" s="98">
        <v>7402514.2300000004</v>
      </c>
    </row>
    <row r="3338" spans="2:9" ht="15.95" customHeight="1" x14ac:dyDescent="0.2">
      <c r="B3338" s="95">
        <v>45496</v>
      </c>
      <c r="C3338" s="96">
        <v>652.79258460999995</v>
      </c>
      <c r="D3338" s="96">
        <v>163.07</v>
      </c>
      <c r="E3338" s="96">
        <v>337.65331153</v>
      </c>
      <c r="F3338" s="96">
        <v>328.94362067999998</v>
      </c>
      <c r="G3338" s="49"/>
      <c r="H3338" s="97">
        <v>163.07</v>
      </c>
      <c r="I3338" s="98">
        <v>5475571.4000000004</v>
      </c>
    </row>
    <row r="3339" spans="2:9" ht="15.95" customHeight="1" x14ac:dyDescent="0.2">
      <c r="B3339" s="95">
        <v>45497</v>
      </c>
      <c r="C3339" s="96">
        <v>651.31142158</v>
      </c>
      <c r="D3339" s="96">
        <v>162.69999999999999</v>
      </c>
      <c r="E3339" s="96">
        <v>337.18664618999998</v>
      </c>
      <c r="F3339" s="96">
        <v>329.07279564999999</v>
      </c>
      <c r="G3339" s="49"/>
      <c r="H3339" s="97">
        <v>162.69999999999999</v>
      </c>
      <c r="I3339" s="98">
        <v>7244335.3099999996</v>
      </c>
    </row>
    <row r="3340" spans="2:9" ht="15.95" customHeight="1" x14ac:dyDescent="0.2">
      <c r="B3340" s="95">
        <v>45498</v>
      </c>
      <c r="C3340" s="96">
        <v>651.59164161000001</v>
      </c>
      <c r="D3340" s="96">
        <v>162.77000000000001</v>
      </c>
      <c r="E3340" s="96">
        <v>336.53750273999998</v>
      </c>
      <c r="F3340" s="96">
        <v>329.20202124999997</v>
      </c>
      <c r="G3340" s="49"/>
      <c r="H3340" s="97">
        <v>162.77000000000001</v>
      </c>
      <c r="I3340" s="98">
        <v>5888645.6200000001</v>
      </c>
    </row>
    <row r="3341" spans="2:9" ht="15.95" customHeight="1" x14ac:dyDescent="0.2">
      <c r="B3341" s="95">
        <v>45499</v>
      </c>
      <c r="C3341" s="96">
        <v>654.07359048000001</v>
      </c>
      <c r="D3341" s="96">
        <v>163.38999999999999</v>
      </c>
      <c r="E3341" s="96">
        <v>336.62226034000003</v>
      </c>
      <c r="F3341" s="96">
        <v>329.33129746999998</v>
      </c>
      <c r="G3341" s="49"/>
      <c r="H3341" s="97">
        <v>163.38999999999999</v>
      </c>
      <c r="I3341" s="98">
        <v>7064547.7400000002</v>
      </c>
    </row>
    <row r="3342" spans="2:9" ht="15.95" customHeight="1" x14ac:dyDescent="0.2">
      <c r="B3342" s="95">
        <v>45502</v>
      </c>
      <c r="C3342" s="96">
        <v>645.98724093999999</v>
      </c>
      <c r="D3342" s="96">
        <v>161.37</v>
      </c>
      <c r="E3342" s="96">
        <v>334.38166842999999</v>
      </c>
      <c r="F3342" s="96">
        <v>329.46062470999999</v>
      </c>
      <c r="G3342" s="49"/>
      <c r="H3342" s="97">
        <v>161.37</v>
      </c>
      <c r="I3342" s="98">
        <v>8310805.9000000004</v>
      </c>
    </row>
    <row r="3343" spans="2:9" ht="15.95" customHeight="1" x14ac:dyDescent="0.2">
      <c r="B3343" s="95">
        <v>45503</v>
      </c>
      <c r="C3343" s="96">
        <v>639.54218016000004</v>
      </c>
      <c r="D3343" s="96">
        <v>159.76</v>
      </c>
      <c r="E3343" s="96">
        <v>334.88223679999999</v>
      </c>
      <c r="F3343" s="96">
        <v>329.59000257000002</v>
      </c>
      <c r="G3343" s="49"/>
      <c r="H3343" s="97">
        <v>159.76</v>
      </c>
      <c r="I3343" s="98">
        <v>10561868.73</v>
      </c>
    </row>
    <row r="3344" spans="2:9" ht="15.95" customHeight="1" x14ac:dyDescent="0.2">
      <c r="B3344" s="95">
        <v>45504</v>
      </c>
      <c r="C3344" s="96">
        <v>642.10419189000004</v>
      </c>
      <c r="D3344" s="96">
        <v>160.4</v>
      </c>
      <c r="E3344" s="96">
        <v>335.51841732999998</v>
      </c>
      <c r="F3344" s="96">
        <v>329.71943105999998</v>
      </c>
      <c r="G3344" s="49"/>
      <c r="H3344" s="97">
        <v>160.4</v>
      </c>
      <c r="I3344" s="98">
        <v>7589323.9500000002</v>
      </c>
    </row>
    <row r="3345" spans="2:9" ht="15.95" customHeight="1" x14ac:dyDescent="0.2">
      <c r="B3345" s="95">
        <v>45505</v>
      </c>
      <c r="C3345" s="96">
        <v>644.96604988000001</v>
      </c>
      <c r="D3345" s="96">
        <v>160.01</v>
      </c>
      <c r="E3345" s="96">
        <v>335.60018348</v>
      </c>
      <c r="F3345" s="96">
        <v>329.84891055999998</v>
      </c>
      <c r="G3345" s="49"/>
      <c r="H3345" s="97">
        <v>160.01</v>
      </c>
      <c r="I3345" s="98">
        <v>8507209.0099999998</v>
      </c>
    </row>
    <row r="3346" spans="2:9" ht="15.95" customHeight="1" x14ac:dyDescent="0.2">
      <c r="B3346" s="95">
        <v>45506</v>
      </c>
      <c r="C3346" s="96">
        <v>644.92574202000003</v>
      </c>
      <c r="D3346" s="96">
        <v>160</v>
      </c>
      <c r="E3346" s="96">
        <v>335.93622240000002</v>
      </c>
      <c r="F3346" s="96">
        <v>329.97844106000002</v>
      </c>
      <c r="G3346" s="49"/>
      <c r="H3346" s="97">
        <v>160</v>
      </c>
      <c r="I3346" s="98">
        <v>7284892.54</v>
      </c>
    </row>
    <row r="3347" spans="2:9" ht="15.95" customHeight="1" x14ac:dyDescent="0.2">
      <c r="B3347" s="95">
        <v>45509</v>
      </c>
      <c r="C3347" s="96">
        <v>644.20020055999998</v>
      </c>
      <c r="D3347" s="96">
        <v>159.82</v>
      </c>
      <c r="E3347" s="96">
        <v>334.30787945999998</v>
      </c>
      <c r="F3347" s="96">
        <v>330.10802219999999</v>
      </c>
      <c r="G3347" s="49"/>
      <c r="H3347" s="97">
        <v>159.82</v>
      </c>
      <c r="I3347" s="98">
        <v>8154746.4500000002</v>
      </c>
    </row>
    <row r="3348" spans="2:9" ht="15.95" customHeight="1" x14ac:dyDescent="0.2">
      <c r="B3348" s="95">
        <v>45510</v>
      </c>
      <c r="C3348" s="96">
        <v>644.92574202000003</v>
      </c>
      <c r="D3348" s="96">
        <v>160</v>
      </c>
      <c r="E3348" s="96">
        <v>333.78936241999997</v>
      </c>
      <c r="F3348" s="96">
        <v>330.23765434000001</v>
      </c>
      <c r="G3348" s="49"/>
      <c r="H3348" s="97">
        <v>160</v>
      </c>
      <c r="I3348" s="98">
        <v>5260274.63</v>
      </c>
    </row>
    <row r="3349" spans="2:9" ht="15.95" customHeight="1" x14ac:dyDescent="0.2">
      <c r="B3349" s="95">
        <v>45511</v>
      </c>
      <c r="C3349" s="96">
        <v>645.93343848999996</v>
      </c>
      <c r="D3349" s="96">
        <v>160.25</v>
      </c>
      <c r="E3349" s="96">
        <v>333.97383482999999</v>
      </c>
      <c r="F3349" s="96">
        <v>330.36733750000002</v>
      </c>
      <c r="G3349" s="49"/>
      <c r="H3349" s="97">
        <v>160.25</v>
      </c>
      <c r="I3349" s="98">
        <v>4615264.99</v>
      </c>
    </row>
    <row r="3350" spans="2:9" ht="15.95" customHeight="1" x14ac:dyDescent="0.2">
      <c r="B3350" s="95">
        <v>45512</v>
      </c>
      <c r="C3350" s="96">
        <v>645.53035990000001</v>
      </c>
      <c r="D3350" s="96">
        <v>160.15</v>
      </c>
      <c r="E3350" s="96">
        <v>333.55204115999999</v>
      </c>
      <c r="F3350" s="96">
        <v>330.49707128</v>
      </c>
      <c r="G3350" s="49"/>
      <c r="H3350" s="97">
        <v>160.15</v>
      </c>
      <c r="I3350" s="98">
        <v>4507879.49</v>
      </c>
    </row>
    <row r="3351" spans="2:9" ht="15.95" customHeight="1" x14ac:dyDescent="0.2">
      <c r="B3351" s="95">
        <v>45513</v>
      </c>
      <c r="C3351" s="96">
        <v>648.15037072999996</v>
      </c>
      <c r="D3351" s="96">
        <v>160.80000000000001</v>
      </c>
      <c r="E3351" s="96">
        <v>334.04164091000001</v>
      </c>
      <c r="F3351" s="96">
        <v>330.62685606999997</v>
      </c>
      <c r="G3351" s="49"/>
      <c r="H3351" s="97">
        <v>160.80000000000001</v>
      </c>
      <c r="I3351" s="98">
        <v>6574693.0099999998</v>
      </c>
    </row>
    <row r="3352" spans="2:9" ht="15.95" customHeight="1" x14ac:dyDescent="0.2">
      <c r="B3352" s="95">
        <v>45516</v>
      </c>
      <c r="C3352" s="96">
        <v>647.90852357000006</v>
      </c>
      <c r="D3352" s="96">
        <v>160.74</v>
      </c>
      <c r="E3352" s="96">
        <v>334.26899069000001</v>
      </c>
      <c r="F3352" s="96">
        <v>330.75669187</v>
      </c>
      <c r="G3352" s="49"/>
      <c r="H3352" s="97">
        <v>160.74</v>
      </c>
      <c r="I3352" s="98">
        <v>5744651.1399999997</v>
      </c>
    </row>
    <row r="3353" spans="2:9" ht="15.95" customHeight="1" x14ac:dyDescent="0.2">
      <c r="B3353" s="95">
        <v>45517</v>
      </c>
      <c r="C3353" s="96">
        <v>647.26359782999998</v>
      </c>
      <c r="D3353" s="96">
        <v>160.58000000000001</v>
      </c>
      <c r="E3353" s="96">
        <v>334.56314938999998</v>
      </c>
      <c r="F3353" s="96">
        <v>330.88657868000001</v>
      </c>
      <c r="G3353" s="49"/>
      <c r="H3353" s="97">
        <v>160.58000000000001</v>
      </c>
      <c r="I3353" s="98">
        <v>5101983.66</v>
      </c>
    </row>
    <row r="3354" spans="2:9" ht="15.95" customHeight="1" x14ac:dyDescent="0.2">
      <c r="B3354" s="95">
        <v>45518</v>
      </c>
      <c r="C3354" s="96">
        <v>648.83560433000002</v>
      </c>
      <c r="D3354" s="96">
        <v>160.97</v>
      </c>
      <c r="E3354" s="96">
        <v>335.35089643999999</v>
      </c>
      <c r="F3354" s="96">
        <v>331.01651650000002</v>
      </c>
      <c r="G3354" s="49"/>
      <c r="H3354" s="97">
        <v>160.97</v>
      </c>
      <c r="I3354" s="98">
        <v>5688893.6900000004</v>
      </c>
    </row>
    <row r="3355" spans="2:9" ht="15.95" customHeight="1" x14ac:dyDescent="0.2">
      <c r="B3355" s="95">
        <v>45519</v>
      </c>
      <c r="C3355" s="96">
        <v>652.90669806999995</v>
      </c>
      <c r="D3355" s="96">
        <v>161.97999999999999</v>
      </c>
      <c r="E3355" s="96">
        <v>336.43978221999998</v>
      </c>
      <c r="F3355" s="96">
        <v>331.14650533000002</v>
      </c>
      <c r="G3355" s="49"/>
      <c r="H3355" s="97">
        <v>161.97999999999999</v>
      </c>
      <c r="I3355" s="98">
        <v>5538339.25</v>
      </c>
    </row>
    <row r="3356" spans="2:9" ht="15.95" customHeight="1" x14ac:dyDescent="0.2">
      <c r="B3356" s="95">
        <v>45520</v>
      </c>
      <c r="C3356" s="96">
        <v>652.50361948</v>
      </c>
      <c r="D3356" s="96">
        <v>161.88</v>
      </c>
      <c r="E3356" s="96">
        <v>337.58051970999998</v>
      </c>
      <c r="F3356" s="96">
        <v>331.27654517000002</v>
      </c>
      <c r="G3356" s="49"/>
      <c r="H3356" s="97">
        <v>161.88</v>
      </c>
      <c r="I3356" s="98">
        <v>9245629.5999999996</v>
      </c>
    </row>
    <row r="3357" spans="2:9" ht="15.95" customHeight="1" x14ac:dyDescent="0.2">
      <c r="B3357" s="95">
        <v>45523</v>
      </c>
      <c r="C3357" s="96">
        <v>648.83560433000002</v>
      </c>
      <c r="D3357" s="96">
        <v>160.97</v>
      </c>
      <c r="E3357" s="96">
        <v>337.23750074999998</v>
      </c>
      <c r="F3357" s="96">
        <v>331.40663602000001</v>
      </c>
      <c r="G3357" s="49"/>
      <c r="H3357" s="97">
        <v>160.97</v>
      </c>
      <c r="I3357" s="98">
        <v>7184217</v>
      </c>
    </row>
    <row r="3358" spans="2:9" ht="15.95" customHeight="1" x14ac:dyDescent="0.2">
      <c r="B3358" s="95">
        <v>45524</v>
      </c>
      <c r="C3358" s="96">
        <v>650.89130512999998</v>
      </c>
      <c r="D3358" s="96">
        <v>161.47999999999999</v>
      </c>
      <c r="E3358" s="96">
        <v>337.28735816</v>
      </c>
      <c r="F3358" s="96">
        <v>331.53677787999999</v>
      </c>
      <c r="G3358" s="49"/>
      <c r="H3358" s="97">
        <v>161.47999999999999</v>
      </c>
      <c r="I3358" s="98">
        <v>5778967.4699999997</v>
      </c>
    </row>
    <row r="3359" spans="2:9" ht="15.95" customHeight="1" x14ac:dyDescent="0.2">
      <c r="B3359" s="95">
        <v>45525</v>
      </c>
      <c r="C3359" s="96">
        <v>650.28668725</v>
      </c>
      <c r="D3359" s="96">
        <v>161.33000000000001</v>
      </c>
      <c r="E3359" s="96">
        <v>337.21755777999999</v>
      </c>
      <c r="F3359" s="96">
        <v>331.66697112999998</v>
      </c>
      <c r="G3359" s="49"/>
      <c r="H3359" s="97">
        <v>161.33000000000001</v>
      </c>
      <c r="I3359" s="98">
        <v>6186583.46</v>
      </c>
    </row>
    <row r="3360" spans="2:9" ht="15.95" customHeight="1" x14ac:dyDescent="0.2">
      <c r="B3360" s="95">
        <v>45526</v>
      </c>
      <c r="C3360" s="96">
        <v>650.77038155000002</v>
      </c>
      <c r="D3360" s="96">
        <v>161.44999999999999</v>
      </c>
      <c r="E3360" s="96">
        <v>336.90046467000002</v>
      </c>
      <c r="F3360" s="96">
        <v>331.79721540000003</v>
      </c>
      <c r="G3360" s="49"/>
      <c r="H3360" s="97">
        <v>161.44999999999999</v>
      </c>
      <c r="I3360" s="98">
        <v>6158920.5499999998</v>
      </c>
    </row>
    <row r="3361" spans="2:9" ht="15.95" customHeight="1" x14ac:dyDescent="0.2">
      <c r="B3361" s="95">
        <v>45527</v>
      </c>
      <c r="C3361" s="96">
        <v>654.19654955999999</v>
      </c>
      <c r="D3361" s="96">
        <v>162.30000000000001</v>
      </c>
      <c r="E3361" s="96">
        <v>337.87766986000003</v>
      </c>
      <c r="F3361" s="96">
        <v>331.92751067</v>
      </c>
      <c r="G3361" s="49"/>
      <c r="H3361" s="97">
        <v>162.30000000000001</v>
      </c>
      <c r="I3361" s="98">
        <v>5613282.9900000002</v>
      </c>
    </row>
    <row r="3362" spans="2:9" ht="15.95" customHeight="1" x14ac:dyDescent="0.2">
      <c r="B3362" s="95">
        <v>45530</v>
      </c>
      <c r="C3362" s="96">
        <v>653.02762165000001</v>
      </c>
      <c r="D3362" s="96">
        <v>162.01</v>
      </c>
      <c r="E3362" s="96">
        <v>337.72311189999999</v>
      </c>
      <c r="F3362" s="96">
        <v>332.05785734</v>
      </c>
      <c r="G3362" s="49"/>
      <c r="H3362" s="97">
        <v>162.01</v>
      </c>
      <c r="I3362" s="98">
        <v>6390048.71</v>
      </c>
    </row>
    <row r="3363" spans="2:9" ht="15.95" customHeight="1" x14ac:dyDescent="0.2">
      <c r="B3363" s="95">
        <v>45531</v>
      </c>
      <c r="C3363" s="96">
        <v>648.99683575999995</v>
      </c>
      <c r="D3363" s="96">
        <v>161.01</v>
      </c>
      <c r="E3363" s="96">
        <v>337.42695889999999</v>
      </c>
      <c r="F3363" s="96">
        <v>332.18825501999999</v>
      </c>
      <c r="G3363" s="49"/>
      <c r="H3363" s="97">
        <v>161.01</v>
      </c>
      <c r="I3363" s="98">
        <v>5848511.1100000003</v>
      </c>
    </row>
    <row r="3364" spans="2:9" ht="15.95" customHeight="1" x14ac:dyDescent="0.2">
      <c r="B3364" s="95">
        <v>45532</v>
      </c>
      <c r="C3364" s="96">
        <v>648.55344931000002</v>
      </c>
      <c r="D3364" s="96">
        <v>160.9</v>
      </c>
      <c r="E3364" s="96">
        <v>337.20359771</v>
      </c>
      <c r="F3364" s="96">
        <v>332.31870408999998</v>
      </c>
      <c r="G3364" s="49"/>
      <c r="H3364" s="97">
        <v>160.9</v>
      </c>
      <c r="I3364" s="98">
        <v>5928487.2999999998</v>
      </c>
    </row>
    <row r="3365" spans="2:9" ht="15.95" customHeight="1" x14ac:dyDescent="0.2">
      <c r="B3365" s="95">
        <v>45533</v>
      </c>
      <c r="C3365" s="96">
        <v>650.12545580999995</v>
      </c>
      <c r="D3365" s="96">
        <v>161.29</v>
      </c>
      <c r="E3365" s="96">
        <v>337.62140278999999</v>
      </c>
      <c r="F3365" s="96">
        <v>332.44920416999997</v>
      </c>
      <c r="G3365" s="49"/>
      <c r="H3365" s="97">
        <v>161.29</v>
      </c>
      <c r="I3365" s="98">
        <v>4741211.91</v>
      </c>
    </row>
    <row r="3366" spans="2:9" ht="15.95" customHeight="1" x14ac:dyDescent="0.2">
      <c r="B3366" s="95">
        <v>45534</v>
      </c>
      <c r="C3366" s="96">
        <v>649.76268507999998</v>
      </c>
      <c r="D3366" s="96">
        <v>161.19999999999999</v>
      </c>
      <c r="E3366" s="96">
        <v>338.38721256999997</v>
      </c>
      <c r="F3366" s="96">
        <v>332.57975564999998</v>
      </c>
      <c r="G3366" s="49"/>
      <c r="H3366" s="97">
        <v>161.19999999999999</v>
      </c>
      <c r="I3366" s="98">
        <v>7207535.9100000001</v>
      </c>
    </row>
    <row r="3367" spans="2:9" ht="15.95" customHeight="1" x14ac:dyDescent="0.2">
      <c r="B3367" s="95">
        <v>45537</v>
      </c>
      <c r="C3367" s="96">
        <v>651.79192520000004</v>
      </c>
      <c r="D3367" s="96">
        <v>160.6</v>
      </c>
      <c r="E3367" s="96">
        <v>337.96541889999997</v>
      </c>
      <c r="F3367" s="96">
        <v>332.71035850999999</v>
      </c>
      <c r="G3367" s="49"/>
      <c r="H3367" s="97">
        <v>160.6</v>
      </c>
      <c r="I3367" s="98">
        <v>7124158.5700000003</v>
      </c>
    </row>
    <row r="3368" spans="2:9" ht="15.95" customHeight="1" x14ac:dyDescent="0.2">
      <c r="B3368" s="95">
        <v>45538</v>
      </c>
      <c r="C3368" s="96">
        <v>650.98022915000001</v>
      </c>
      <c r="D3368" s="96">
        <v>160.4</v>
      </c>
      <c r="E3368" s="96">
        <v>337.40601879000002</v>
      </c>
      <c r="F3368" s="96">
        <v>332.84101239</v>
      </c>
      <c r="G3368" s="49"/>
      <c r="H3368" s="97">
        <v>160.4</v>
      </c>
      <c r="I3368" s="98">
        <v>8261719.04</v>
      </c>
    </row>
    <row r="3369" spans="2:9" ht="15.95" customHeight="1" x14ac:dyDescent="0.2">
      <c r="B3369" s="95">
        <v>45539</v>
      </c>
      <c r="C3369" s="96">
        <v>651.18315315999996</v>
      </c>
      <c r="D3369" s="96">
        <v>160.44999999999999</v>
      </c>
      <c r="E3369" s="96">
        <v>337.56955108</v>
      </c>
      <c r="F3369" s="96">
        <v>332.97171766000002</v>
      </c>
      <c r="G3369" s="49"/>
      <c r="H3369" s="97">
        <v>160.44999999999999</v>
      </c>
      <c r="I3369" s="98">
        <v>5932260.0899999999</v>
      </c>
    </row>
    <row r="3370" spans="2:9" ht="15.95" customHeight="1" x14ac:dyDescent="0.2">
      <c r="B3370" s="95">
        <v>45540</v>
      </c>
      <c r="C3370" s="96">
        <v>651.06139874999997</v>
      </c>
      <c r="D3370" s="96">
        <v>160.41999999999999</v>
      </c>
      <c r="E3370" s="96">
        <v>337.27240093</v>
      </c>
      <c r="F3370" s="96">
        <v>333.10247433000001</v>
      </c>
      <c r="G3370" s="49"/>
      <c r="H3370" s="97">
        <v>160.41999999999999</v>
      </c>
      <c r="I3370" s="98">
        <v>4533710.9000000004</v>
      </c>
    </row>
    <row r="3371" spans="2:9" ht="15.95" customHeight="1" x14ac:dyDescent="0.2">
      <c r="B3371" s="95">
        <v>45541</v>
      </c>
      <c r="C3371" s="96">
        <v>651.38607717000002</v>
      </c>
      <c r="D3371" s="96">
        <v>160.5</v>
      </c>
      <c r="E3371" s="96">
        <v>337.69020601</v>
      </c>
      <c r="F3371" s="96">
        <v>333.23328239</v>
      </c>
      <c r="G3371" s="49"/>
      <c r="H3371" s="97">
        <v>160.5</v>
      </c>
      <c r="I3371" s="98">
        <v>5336939.8600000003</v>
      </c>
    </row>
    <row r="3372" spans="2:9" ht="15.95" customHeight="1" x14ac:dyDescent="0.2">
      <c r="B3372" s="95">
        <v>45544</v>
      </c>
      <c r="C3372" s="96">
        <v>649.96560909000004</v>
      </c>
      <c r="D3372" s="96">
        <v>160.15</v>
      </c>
      <c r="E3372" s="96">
        <v>337.25844086000001</v>
      </c>
      <c r="F3372" s="96">
        <v>333.36414184</v>
      </c>
      <c r="G3372" s="49"/>
      <c r="H3372" s="97">
        <v>160.15</v>
      </c>
      <c r="I3372" s="98">
        <v>5450053.9900000002</v>
      </c>
    </row>
    <row r="3373" spans="2:9" ht="15.95" customHeight="1" x14ac:dyDescent="0.2">
      <c r="B3373" s="95">
        <v>45545</v>
      </c>
      <c r="C3373" s="96">
        <v>650.33087231000002</v>
      </c>
      <c r="D3373" s="96">
        <v>160.24</v>
      </c>
      <c r="E3373" s="96">
        <v>336.22838681000002</v>
      </c>
      <c r="F3373" s="96">
        <v>333.49505269000002</v>
      </c>
      <c r="G3373" s="49"/>
      <c r="H3373" s="97">
        <v>160.24</v>
      </c>
      <c r="I3373" s="98">
        <v>6218583.4699999997</v>
      </c>
    </row>
    <row r="3374" spans="2:9" ht="15.95" customHeight="1" x14ac:dyDescent="0.2">
      <c r="B3374" s="95">
        <v>45546</v>
      </c>
      <c r="C3374" s="96">
        <v>649.76268507999998</v>
      </c>
      <c r="D3374" s="96">
        <v>160.1</v>
      </c>
      <c r="E3374" s="96">
        <v>335.76770436999999</v>
      </c>
      <c r="F3374" s="96">
        <v>333.62601493</v>
      </c>
      <c r="G3374" s="49"/>
      <c r="H3374" s="97">
        <v>160.1</v>
      </c>
      <c r="I3374" s="98">
        <v>5033689.8</v>
      </c>
    </row>
    <row r="3375" spans="2:9" ht="15.95" customHeight="1" x14ac:dyDescent="0.2">
      <c r="B3375" s="95">
        <v>45547</v>
      </c>
      <c r="C3375" s="96">
        <v>649.31625225000005</v>
      </c>
      <c r="D3375" s="96">
        <v>159.99</v>
      </c>
      <c r="E3375" s="96">
        <v>334.89121114</v>
      </c>
      <c r="F3375" s="96">
        <v>333.75702855999998</v>
      </c>
      <c r="G3375" s="49"/>
      <c r="H3375" s="97">
        <v>159.99</v>
      </c>
      <c r="I3375" s="98">
        <v>5639300.29</v>
      </c>
    </row>
    <row r="3376" spans="2:9" ht="15.95" customHeight="1" x14ac:dyDescent="0.2">
      <c r="B3376" s="95">
        <v>45548</v>
      </c>
      <c r="C3376" s="96">
        <v>650.41204191999998</v>
      </c>
      <c r="D3376" s="96">
        <v>160.26</v>
      </c>
      <c r="E3376" s="96">
        <v>335.47055420999999</v>
      </c>
      <c r="F3376" s="96">
        <v>333.88809358999998</v>
      </c>
      <c r="G3376" s="49"/>
      <c r="H3376" s="97">
        <v>160.26</v>
      </c>
      <c r="I3376" s="98">
        <v>8523037.7799999993</v>
      </c>
    </row>
    <row r="3377" spans="2:9" ht="15.95" customHeight="1" x14ac:dyDescent="0.2">
      <c r="B3377" s="95">
        <v>45551</v>
      </c>
      <c r="C3377" s="96">
        <v>650.08736350000004</v>
      </c>
      <c r="D3377" s="96">
        <v>160.18</v>
      </c>
      <c r="E3377" s="96">
        <v>335.11357516999999</v>
      </c>
      <c r="F3377" s="96">
        <v>334.01921000999999</v>
      </c>
      <c r="G3377" s="49"/>
      <c r="H3377" s="97">
        <v>160.18</v>
      </c>
      <c r="I3377" s="98">
        <v>6836475.6900000004</v>
      </c>
    </row>
    <row r="3378" spans="2:9" ht="15.95" customHeight="1" x14ac:dyDescent="0.2">
      <c r="B3378" s="95">
        <v>45552</v>
      </c>
      <c r="C3378" s="96">
        <v>649.23508264999998</v>
      </c>
      <c r="D3378" s="96">
        <v>159.97</v>
      </c>
      <c r="E3378" s="96">
        <v>334.40958857999999</v>
      </c>
      <c r="F3378" s="96">
        <v>334.15037782000002</v>
      </c>
      <c r="G3378" s="49"/>
      <c r="H3378" s="97">
        <v>159.97</v>
      </c>
      <c r="I3378" s="98">
        <v>7062131.6200000001</v>
      </c>
    </row>
    <row r="3379" spans="2:9" ht="15.95" customHeight="1" x14ac:dyDescent="0.2">
      <c r="B3379" s="95">
        <v>45553</v>
      </c>
      <c r="C3379" s="96">
        <v>649.72210027999995</v>
      </c>
      <c r="D3379" s="96">
        <v>160.09</v>
      </c>
      <c r="E3379" s="96">
        <v>334.05958957000001</v>
      </c>
      <c r="F3379" s="96">
        <v>334.28159741000002</v>
      </c>
      <c r="G3379" s="49"/>
      <c r="H3379" s="97">
        <v>160.09</v>
      </c>
      <c r="I3379" s="98">
        <v>5414109.4199999999</v>
      </c>
    </row>
    <row r="3380" spans="2:9" ht="15.95" customHeight="1" x14ac:dyDescent="0.2">
      <c r="B3380" s="95">
        <v>45554</v>
      </c>
      <c r="C3380" s="96">
        <v>649.07274343999995</v>
      </c>
      <c r="D3380" s="96">
        <v>159.93</v>
      </c>
      <c r="E3380" s="96">
        <v>333.10930738000002</v>
      </c>
      <c r="F3380" s="96">
        <v>334.41586992999999</v>
      </c>
      <c r="G3380" s="49"/>
      <c r="H3380" s="97">
        <v>159.93</v>
      </c>
      <c r="I3380" s="98">
        <v>6361167.0800000001</v>
      </c>
    </row>
    <row r="3381" spans="2:9" ht="15.95" customHeight="1" x14ac:dyDescent="0.2">
      <c r="B3381" s="95">
        <v>45555</v>
      </c>
      <c r="C3381" s="96">
        <v>648.95098902999996</v>
      </c>
      <c r="D3381" s="96">
        <v>159.9</v>
      </c>
      <c r="E3381" s="96">
        <v>332.40631793</v>
      </c>
      <c r="F3381" s="96">
        <v>334.55019652999999</v>
      </c>
      <c r="G3381" s="49"/>
      <c r="H3381" s="97">
        <v>159.9</v>
      </c>
      <c r="I3381" s="98">
        <v>9305689.8399999999</v>
      </c>
    </row>
    <row r="3382" spans="2:9" ht="15.95" customHeight="1" x14ac:dyDescent="0.2">
      <c r="B3382" s="95">
        <v>45558</v>
      </c>
      <c r="C3382" s="96">
        <v>641.52397021000002</v>
      </c>
      <c r="D3382" s="96">
        <v>158.07</v>
      </c>
      <c r="E3382" s="96">
        <v>330.25247790999998</v>
      </c>
      <c r="F3382" s="96">
        <v>334.68457720999999</v>
      </c>
      <c r="G3382" s="49"/>
      <c r="H3382" s="97">
        <v>158.07</v>
      </c>
      <c r="I3382" s="98">
        <v>12008611.67</v>
      </c>
    </row>
    <row r="3383" spans="2:9" ht="15.95" customHeight="1" x14ac:dyDescent="0.2">
      <c r="B3383" s="95">
        <v>45559</v>
      </c>
      <c r="C3383" s="96">
        <v>642.25449664999996</v>
      </c>
      <c r="D3383" s="96">
        <v>158.25</v>
      </c>
      <c r="E3383" s="96">
        <v>329.41088487000002</v>
      </c>
      <c r="F3383" s="96">
        <v>334.81901196000001</v>
      </c>
      <c r="G3383" s="49"/>
      <c r="H3383" s="97">
        <v>158.25</v>
      </c>
      <c r="I3383" s="98">
        <v>6268808</v>
      </c>
    </row>
    <row r="3384" spans="2:9" ht="15.95" customHeight="1" x14ac:dyDescent="0.2">
      <c r="B3384" s="95">
        <v>45560</v>
      </c>
      <c r="C3384" s="96">
        <v>641.64572462000001</v>
      </c>
      <c r="D3384" s="96">
        <v>158.1</v>
      </c>
      <c r="E3384" s="96">
        <v>328.43367968000001</v>
      </c>
      <c r="F3384" s="96">
        <v>334.95350041</v>
      </c>
      <c r="G3384" s="49"/>
      <c r="H3384" s="97">
        <v>158.1</v>
      </c>
      <c r="I3384" s="98">
        <v>6920469.21</v>
      </c>
    </row>
    <row r="3385" spans="2:9" ht="15.95" customHeight="1" x14ac:dyDescent="0.2">
      <c r="B3385" s="95">
        <v>45561</v>
      </c>
      <c r="C3385" s="96">
        <v>642.90385348999996</v>
      </c>
      <c r="D3385" s="96">
        <v>158.41</v>
      </c>
      <c r="E3385" s="96">
        <v>328.47456275000002</v>
      </c>
      <c r="F3385" s="96">
        <v>335.08804293999998</v>
      </c>
      <c r="G3385" s="49"/>
      <c r="H3385" s="97">
        <v>158.41</v>
      </c>
      <c r="I3385" s="98">
        <v>5575898</v>
      </c>
    </row>
    <row r="3386" spans="2:9" ht="15.95" customHeight="1" x14ac:dyDescent="0.2">
      <c r="B3386" s="95">
        <v>45562</v>
      </c>
      <c r="C3386" s="96">
        <v>643.47204072</v>
      </c>
      <c r="D3386" s="96">
        <v>158.55000000000001</v>
      </c>
      <c r="E3386" s="96">
        <v>329.96928783999999</v>
      </c>
      <c r="F3386" s="96">
        <v>335.22263955</v>
      </c>
      <c r="G3386" s="49"/>
      <c r="H3386" s="97">
        <v>158.55000000000001</v>
      </c>
      <c r="I3386" s="98">
        <v>8831152.6099999994</v>
      </c>
    </row>
    <row r="3387" spans="2:9" ht="15.95" customHeight="1" x14ac:dyDescent="0.2">
      <c r="B3387" s="95">
        <v>45565</v>
      </c>
      <c r="C3387" s="96">
        <v>645.82595924999998</v>
      </c>
      <c r="D3387" s="96">
        <v>159.13</v>
      </c>
      <c r="E3387" s="96">
        <v>329.65418901999999</v>
      </c>
      <c r="F3387" s="96">
        <v>335.35729022999999</v>
      </c>
      <c r="G3387" s="49"/>
      <c r="H3387" s="97">
        <v>159.13</v>
      </c>
      <c r="I3387" s="98">
        <v>6586467.2400000002</v>
      </c>
    </row>
    <row r="3388" spans="2:9" ht="15.95" customHeight="1" x14ac:dyDescent="0.2">
      <c r="B3388" s="95">
        <v>45566</v>
      </c>
      <c r="C3388" s="96">
        <v>644.39560372000005</v>
      </c>
      <c r="D3388" s="96">
        <v>157.68</v>
      </c>
      <c r="E3388" s="96">
        <v>326.89508007000001</v>
      </c>
      <c r="F3388" s="96">
        <v>335.49199499000002</v>
      </c>
      <c r="G3388" s="49"/>
      <c r="H3388" s="97">
        <v>157.68</v>
      </c>
      <c r="I3388" s="98">
        <v>11168823.369999999</v>
      </c>
    </row>
    <row r="3389" spans="2:9" ht="15.95" customHeight="1" x14ac:dyDescent="0.2">
      <c r="B3389" s="95">
        <v>45567</v>
      </c>
      <c r="C3389" s="96">
        <v>647.66498780999996</v>
      </c>
      <c r="D3389" s="96">
        <v>158.47999999999999</v>
      </c>
      <c r="E3389" s="96">
        <v>326.95092037000001</v>
      </c>
      <c r="F3389" s="96">
        <v>335.62675383999999</v>
      </c>
      <c r="G3389" s="49"/>
      <c r="H3389" s="97">
        <v>158.47999999999999</v>
      </c>
      <c r="I3389" s="98">
        <v>7947122.6600000001</v>
      </c>
    </row>
    <row r="3390" spans="2:9" ht="15.95" customHeight="1" x14ac:dyDescent="0.2">
      <c r="B3390" s="95">
        <v>45568</v>
      </c>
      <c r="C3390" s="96">
        <v>645.62162275000003</v>
      </c>
      <c r="D3390" s="96">
        <v>157.97999999999999</v>
      </c>
      <c r="E3390" s="96">
        <v>326.22699081000002</v>
      </c>
      <c r="F3390" s="96">
        <v>335.76156674999999</v>
      </c>
      <c r="G3390" s="49"/>
      <c r="H3390" s="97">
        <v>157.97999999999999</v>
      </c>
      <c r="I3390" s="98">
        <v>5901657.0099999998</v>
      </c>
    </row>
    <row r="3391" spans="2:9" ht="15.95" customHeight="1" x14ac:dyDescent="0.2">
      <c r="B3391" s="95">
        <v>45569</v>
      </c>
      <c r="C3391" s="96">
        <v>645.62162275000003</v>
      </c>
      <c r="D3391" s="96">
        <v>157.97999999999999</v>
      </c>
      <c r="E3391" s="96">
        <v>326.69565044000001</v>
      </c>
      <c r="F3391" s="96">
        <v>335.89643375000003</v>
      </c>
      <c r="G3391" s="49"/>
      <c r="H3391" s="97">
        <v>157.97999999999999</v>
      </c>
      <c r="I3391" s="98">
        <v>8214189.1699999999</v>
      </c>
    </row>
    <row r="3392" spans="2:9" ht="15.95" customHeight="1" x14ac:dyDescent="0.2">
      <c r="B3392" s="95">
        <v>45572</v>
      </c>
      <c r="C3392" s="96">
        <v>645.70335735000003</v>
      </c>
      <c r="D3392" s="96">
        <v>158</v>
      </c>
      <c r="E3392" s="96">
        <v>326.64579302999999</v>
      </c>
      <c r="F3392" s="96">
        <v>336.03135521000002</v>
      </c>
      <c r="G3392" s="49"/>
      <c r="H3392" s="97">
        <v>158</v>
      </c>
      <c r="I3392" s="98">
        <v>7116670.4100000001</v>
      </c>
    </row>
    <row r="3393" spans="2:9" ht="15.95" customHeight="1" x14ac:dyDescent="0.2">
      <c r="B3393" s="95">
        <v>45573</v>
      </c>
      <c r="C3393" s="96">
        <v>643.61912500000005</v>
      </c>
      <c r="D3393" s="96">
        <v>157.49</v>
      </c>
      <c r="E3393" s="96">
        <v>324.77015734999998</v>
      </c>
      <c r="F3393" s="96">
        <v>336.16633074999999</v>
      </c>
      <c r="G3393" s="49"/>
      <c r="H3393" s="97">
        <v>157.49</v>
      </c>
      <c r="I3393" s="98">
        <v>18055459.210000001</v>
      </c>
    </row>
    <row r="3394" spans="2:9" ht="15.95" customHeight="1" x14ac:dyDescent="0.2">
      <c r="B3394" s="95">
        <v>45574</v>
      </c>
      <c r="C3394" s="96">
        <v>640.10453710000002</v>
      </c>
      <c r="D3394" s="96">
        <v>156.63</v>
      </c>
      <c r="E3394" s="96">
        <v>322.29124703000002</v>
      </c>
      <c r="F3394" s="96">
        <v>336.30136037</v>
      </c>
      <c r="G3394" s="49"/>
      <c r="H3394" s="97">
        <v>156.63</v>
      </c>
      <c r="I3394" s="98">
        <v>7689329.1699999999</v>
      </c>
    </row>
    <row r="3395" spans="2:9" ht="15.95" customHeight="1" x14ac:dyDescent="0.2">
      <c r="B3395" s="95">
        <v>45575</v>
      </c>
      <c r="C3395" s="96">
        <v>636.71255111000005</v>
      </c>
      <c r="D3395" s="96">
        <v>155.80000000000001</v>
      </c>
      <c r="E3395" s="96">
        <v>320.07159524000002</v>
      </c>
      <c r="F3395" s="96">
        <v>336.43644444</v>
      </c>
      <c r="G3395" s="49"/>
      <c r="H3395" s="97">
        <v>155.80000000000001</v>
      </c>
      <c r="I3395" s="98">
        <v>7897037.0499999998</v>
      </c>
    </row>
    <row r="3396" spans="2:9" ht="15.95" customHeight="1" x14ac:dyDescent="0.2">
      <c r="B3396" s="95">
        <v>45576</v>
      </c>
      <c r="C3396" s="96">
        <v>638.46984506000001</v>
      </c>
      <c r="D3396" s="96">
        <v>156.22999999999999</v>
      </c>
      <c r="E3396" s="96">
        <v>320.76361606</v>
      </c>
      <c r="F3396" s="96">
        <v>336.5715826</v>
      </c>
      <c r="G3396" s="49"/>
      <c r="H3396" s="97">
        <v>156.22999999999999</v>
      </c>
      <c r="I3396" s="98">
        <v>6929040.29</v>
      </c>
    </row>
    <row r="3397" spans="2:9" ht="15.95" customHeight="1" x14ac:dyDescent="0.2">
      <c r="B3397" s="95">
        <v>45579</v>
      </c>
      <c r="C3397" s="96">
        <v>642.92438087999994</v>
      </c>
      <c r="D3397" s="96">
        <v>157.32</v>
      </c>
      <c r="E3397" s="96">
        <v>321.91831361999999</v>
      </c>
      <c r="F3397" s="96">
        <v>336.70677522</v>
      </c>
      <c r="G3397" s="49"/>
      <c r="H3397" s="97">
        <v>157.32</v>
      </c>
      <c r="I3397" s="98">
        <v>6628630.4100000001</v>
      </c>
    </row>
    <row r="3398" spans="2:9" ht="15.95" customHeight="1" x14ac:dyDescent="0.2">
      <c r="B3398" s="95">
        <v>45580</v>
      </c>
      <c r="C3398" s="96">
        <v>638.14290664999999</v>
      </c>
      <c r="D3398" s="96">
        <v>156.15</v>
      </c>
      <c r="E3398" s="96">
        <v>322.44979359000001</v>
      </c>
      <c r="F3398" s="96">
        <v>336.84202191999998</v>
      </c>
      <c r="G3398" s="49"/>
      <c r="H3398" s="97">
        <v>156.15</v>
      </c>
      <c r="I3398" s="98">
        <v>13391541.560000001</v>
      </c>
    </row>
    <row r="3399" spans="2:9" ht="15.95" customHeight="1" x14ac:dyDescent="0.2">
      <c r="B3399" s="95">
        <v>45581</v>
      </c>
      <c r="C3399" s="96">
        <v>640.06366979999996</v>
      </c>
      <c r="D3399" s="96">
        <v>156.62</v>
      </c>
      <c r="E3399" s="96">
        <v>322.44281354999998</v>
      </c>
      <c r="F3399" s="96">
        <v>336.97732307000001</v>
      </c>
      <c r="G3399" s="49"/>
      <c r="H3399" s="97">
        <v>156.62</v>
      </c>
      <c r="I3399" s="98">
        <v>6295202.6799999997</v>
      </c>
    </row>
    <row r="3400" spans="2:9" ht="15.95" customHeight="1" x14ac:dyDescent="0.2">
      <c r="B3400" s="95">
        <v>45582</v>
      </c>
      <c r="C3400" s="96">
        <v>639.77759868999999</v>
      </c>
      <c r="D3400" s="96">
        <v>156.55000000000001</v>
      </c>
      <c r="E3400" s="96">
        <v>322.11275750999999</v>
      </c>
      <c r="F3400" s="96">
        <v>337.11267869</v>
      </c>
      <c r="G3400" s="49"/>
      <c r="H3400" s="97">
        <v>156.55000000000001</v>
      </c>
      <c r="I3400" s="98">
        <v>4906177.1500000004</v>
      </c>
    </row>
    <row r="3401" spans="2:9" ht="15.95" customHeight="1" x14ac:dyDescent="0.2">
      <c r="B3401" s="95">
        <v>45583</v>
      </c>
      <c r="C3401" s="96">
        <v>640.88101582000002</v>
      </c>
      <c r="D3401" s="96">
        <v>156.82</v>
      </c>
      <c r="E3401" s="96">
        <v>322.68212911000001</v>
      </c>
      <c r="F3401" s="96">
        <v>337.24808839000002</v>
      </c>
      <c r="G3401" s="49"/>
      <c r="H3401" s="97">
        <v>156.82</v>
      </c>
      <c r="I3401" s="98">
        <v>5556134.54</v>
      </c>
    </row>
    <row r="3402" spans="2:9" ht="15.95" customHeight="1" x14ac:dyDescent="0.2">
      <c r="B3402" s="95">
        <v>45586</v>
      </c>
      <c r="C3402" s="96">
        <v>636.09954159999995</v>
      </c>
      <c r="D3402" s="96">
        <v>155.65</v>
      </c>
      <c r="E3402" s="96">
        <v>320.87330236000003</v>
      </c>
      <c r="F3402" s="96">
        <v>337.38355254999999</v>
      </c>
      <c r="G3402" s="49"/>
      <c r="H3402" s="97">
        <v>155.65</v>
      </c>
      <c r="I3402" s="98">
        <v>11267444.619999999</v>
      </c>
    </row>
    <row r="3403" spans="2:9" ht="15.95" customHeight="1" x14ac:dyDescent="0.2">
      <c r="B3403" s="95">
        <v>45587</v>
      </c>
      <c r="C3403" s="96">
        <v>635.85433779000005</v>
      </c>
      <c r="D3403" s="96">
        <v>155.59</v>
      </c>
      <c r="E3403" s="96">
        <v>319.86518556999999</v>
      </c>
      <c r="F3403" s="96">
        <v>337.51907117000002</v>
      </c>
      <c r="G3403" s="49"/>
      <c r="H3403" s="97">
        <v>155.59</v>
      </c>
      <c r="I3403" s="98">
        <v>6838372.1299999999</v>
      </c>
    </row>
    <row r="3404" spans="2:9" ht="15.95" customHeight="1" x14ac:dyDescent="0.2">
      <c r="B3404" s="95">
        <v>45588</v>
      </c>
      <c r="C3404" s="96">
        <v>633.40229971999997</v>
      </c>
      <c r="D3404" s="96">
        <v>154.99</v>
      </c>
      <c r="E3404" s="96">
        <v>317.01533613999999</v>
      </c>
      <c r="F3404" s="96">
        <v>337.65464426</v>
      </c>
      <c r="G3404" s="49"/>
      <c r="H3404" s="97">
        <v>154.99</v>
      </c>
      <c r="I3404" s="98">
        <v>8627023.4900000002</v>
      </c>
    </row>
    <row r="3405" spans="2:9" ht="15.95" customHeight="1" x14ac:dyDescent="0.2">
      <c r="B3405" s="95">
        <v>45589</v>
      </c>
      <c r="C3405" s="96">
        <v>630.58245595000005</v>
      </c>
      <c r="D3405" s="96">
        <v>154.30000000000001</v>
      </c>
      <c r="E3405" s="96">
        <v>315.99924217</v>
      </c>
      <c r="F3405" s="96">
        <v>337.79027180000003</v>
      </c>
      <c r="G3405" s="49"/>
      <c r="H3405" s="97">
        <v>154.30000000000001</v>
      </c>
      <c r="I3405" s="98">
        <v>7828513.8700000001</v>
      </c>
    </row>
    <row r="3406" spans="2:9" ht="15.95" customHeight="1" x14ac:dyDescent="0.2">
      <c r="B3406" s="95">
        <v>45590</v>
      </c>
      <c r="C3406" s="96">
        <v>634.87352255999997</v>
      </c>
      <c r="D3406" s="96">
        <v>155.35</v>
      </c>
      <c r="E3406" s="96">
        <v>317.25764314000003</v>
      </c>
      <c r="F3406" s="96">
        <v>337.92595381000001</v>
      </c>
      <c r="G3406" s="49"/>
      <c r="H3406" s="97">
        <v>155.35</v>
      </c>
      <c r="I3406" s="98">
        <v>6314983.6100000003</v>
      </c>
    </row>
    <row r="3407" spans="2:9" ht="15.95" customHeight="1" x14ac:dyDescent="0.2">
      <c r="B3407" s="95">
        <v>45593</v>
      </c>
      <c r="C3407" s="96">
        <v>633.07536130999995</v>
      </c>
      <c r="D3407" s="96">
        <v>154.91</v>
      </c>
      <c r="E3407" s="96">
        <v>318.07331033000003</v>
      </c>
      <c r="F3407" s="96">
        <v>338.06169027999999</v>
      </c>
      <c r="G3407" s="49"/>
      <c r="H3407" s="97">
        <v>154.91</v>
      </c>
      <c r="I3407" s="98">
        <v>7477845.0199999996</v>
      </c>
    </row>
    <row r="3408" spans="2:9" ht="15.95" customHeight="1" x14ac:dyDescent="0.2">
      <c r="B3408" s="95">
        <v>45594</v>
      </c>
      <c r="C3408" s="96">
        <v>634.83265526000002</v>
      </c>
      <c r="D3408" s="96">
        <v>155.34</v>
      </c>
      <c r="E3408" s="96">
        <v>318.79624274999998</v>
      </c>
      <c r="F3408" s="96">
        <v>338.19748120999998</v>
      </c>
      <c r="G3408" s="49"/>
      <c r="H3408" s="97">
        <v>155.34</v>
      </c>
      <c r="I3408" s="98">
        <v>6443407.1399999997</v>
      </c>
    </row>
    <row r="3409" spans="2:9" ht="15.95" customHeight="1" x14ac:dyDescent="0.2">
      <c r="B3409" s="95">
        <v>45595</v>
      </c>
      <c r="C3409" s="96">
        <v>636.26301079999996</v>
      </c>
      <c r="D3409" s="96">
        <v>155.69</v>
      </c>
      <c r="E3409" s="96">
        <v>319.77145364</v>
      </c>
      <c r="F3409" s="96">
        <v>338.33332698999999</v>
      </c>
      <c r="G3409" s="49"/>
      <c r="H3409" s="97">
        <v>155.69</v>
      </c>
      <c r="I3409" s="98">
        <v>6555487.0599999996</v>
      </c>
    </row>
    <row r="3410" spans="2:9" ht="15.95" customHeight="1" x14ac:dyDescent="0.2">
      <c r="B3410" s="95">
        <v>45596</v>
      </c>
      <c r="C3410" s="96">
        <v>636.91688762000001</v>
      </c>
      <c r="D3410" s="96">
        <v>155.85</v>
      </c>
      <c r="E3410" s="96">
        <v>319.57002971999998</v>
      </c>
      <c r="F3410" s="96">
        <v>338.46922721999999</v>
      </c>
      <c r="G3410" s="49"/>
      <c r="H3410" s="97">
        <v>155.85</v>
      </c>
      <c r="I3410" s="98">
        <v>5580184.7599999998</v>
      </c>
    </row>
    <row r="3411" spans="2:9" ht="15.95" customHeight="1" x14ac:dyDescent="0.2">
      <c r="B3411" s="95">
        <v>45597</v>
      </c>
      <c r="C3411" s="96">
        <v>635.88794272999996</v>
      </c>
      <c r="D3411" s="96">
        <v>154.5</v>
      </c>
      <c r="E3411" s="96">
        <v>318.92587200999998</v>
      </c>
      <c r="F3411" s="96">
        <v>338.60518192000001</v>
      </c>
      <c r="G3411" s="49"/>
      <c r="H3411" s="97">
        <v>154.5</v>
      </c>
      <c r="I3411" s="98">
        <v>9912835.8599999994</v>
      </c>
    </row>
    <row r="3412" spans="2:9" ht="15.95" customHeight="1" x14ac:dyDescent="0.2">
      <c r="B3412" s="95">
        <v>45600</v>
      </c>
      <c r="C3412" s="96">
        <v>629.83774676999997</v>
      </c>
      <c r="D3412" s="96">
        <v>153.03</v>
      </c>
      <c r="E3412" s="96">
        <v>317.80408032999998</v>
      </c>
      <c r="F3412" s="96">
        <v>338.74119146999999</v>
      </c>
      <c r="G3412" s="49"/>
      <c r="H3412" s="97">
        <v>153.03</v>
      </c>
      <c r="I3412" s="98">
        <v>11378794.49</v>
      </c>
    </row>
    <row r="3413" spans="2:9" ht="15.95" customHeight="1" x14ac:dyDescent="0.2">
      <c r="B3413" s="95">
        <v>45601</v>
      </c>
      <c r="C3413" s="96">
        <v>631.27826961000005</v>
      </c>
      <c r="D3413" s="96">
        <v>153.38</v>
      </c>
      <c r="E3413" s="96">
        <v>317.85194344000001</v>
      </c>
      <c r="F3413" s="96">
        <v>338.87725547999997</v>
      </c>
      <c r="G3413" s="49"/>
      <c r="H3413" s="97">
        <v>153.38</v>
      </c>
      <c r="I3413" s="98">
        <v>6278520.6699999999</v>
      </c>
    </row>
    <row r="3414" spans="2:9" ht="15.95" customHeight="1" x14ac:dyDescent="0.2">
      <c r="B3414" s="95">
        <v>45602</v>
      </c>
      <c r="C3414" s="96">
        <v>630.08469353999999</v>
      </c>
      <c r="D3414" s="96">
        <v>153.09</v>
      </c>
      <c r="E3414" s="96">
        <v>317.08314221000001</v>
      </c>
      <c r="F3414" s="96">
        <v>339.01337432999998</v>
      </c>
      <c r="G3414" s="49"/>
      <c r="H3414" s="97">
        <v>153.09</v>
      </c>
      <c r="I3414" s="98">
        <v>7669105.7699999996</v>
      </c>
    </row>
    <row r="3415" spans="2:9" ht="15.95" customHeight="1" x14ac:dyDescent="0.2">
      <c r="B3415" s="95">
        <v>45603</v>
      </c>
      <c r="C3415" s="96">
        <v>630.45511369999997</v>
      </c>
      <c r="D3415" s="96">
        <v>153.18</v>
      </c>
      <c r="E3415" s="96">
        <v>317.51291307000002</v>
      </c>
      <c r="F3415" s="96">
        <v>339.15561552999998</v>
      </c>
      <c r="G3415" s="49"/>
      <c r="H3415" s="97">
        <v>153.18</v>
      </c>
      <c r="I3415" s="98">
        <v>7799907.4000000004</v>
      </c>
    </row>
    <row r="3416" spans="2:9" ht="15.95" customHeight="1" x14ac:dyDescent="0.2">
      <c r="B3416" s="95">
        <v>45604</v>
      </c>
      <c r="C3416" s="96">
        <v>635.06478680999999</v>
      </c>
      <c r="D3416" s="96">
        <v>154.30000000000001</v>
      </c>
      <c r="E3416" s="96">
        <v>318.67359352</v>
      </c>
      <c r="F3416" s="96">
        <v>339.29791656999998</v>
      </c>
      <c r="G3416" s="49"/>
      <c r="H3416" s="97">
        <v>154.30000000000001</v>
      </c>
      <c r="I3416" s="98">
        <v>5891865.0700000003</v>
      </c>
    </row>
    <row r="3417" spans="2:9" ht="15.95" customHeight="1" x14ac:dyDescent="0.2">
      <c r="B3417" s="95">
        <v>45607</v>
      </c>
      <c r="C3417" s="96">
        <v>628.89111747000004</v>
      </c>
      <c r="D3417" s="96">
        <v>152.80000000000001</v>
      </c>
      <c r="E3417" s="96">
        <v>315.90650739</v>
      </c>
      <c r="F3417" s="96">
        <v>339.44027705000002</v>
      </c>
      <c r="G3417" s="49"/>
      <c r="H3417" s="97">
        <v>152.80000000000001</v>
      </c>
      <c r="I3417" s="98">
        <v>9954044.9800000004</v>
      </c>
    </row>
    <row r="3418" spans="2:9" ht="15.95" customHeight="1" x14ac:dyDescent="0.2">
      <c r="B3418" s="95">
        <v>45608</v>
      </c>
      <c r="C3418" s="96">
        <v>626.21586075000005</v>
      </c>
      <c r="D3418" s="96">
        <v>152.15</v>
      </c>
      <c r="E3418" s="96">
        <v>314.56634027000001</v>
      </c>
      <c r="F3418" s="96">
        <v>339.58269739999997</v>
      </c>
      <c r="G3418" s="49"/>
      <c r="H3418" s="97">
        <v>152.15</v>
      </c>
      <c r="I3418" s="98">
        <v>8110310.2599999998</v>
      </c>
    </row>
    <row r="3419" spans="2:9" ht="15.95" customHeight="1" x14ac:dyDescent="0.2">
      <c r="B3419" s="95">
        <v>45609</v>
      </c>
      <c r="C3419" s="96">
        <v>629.71427338000001</v>
      </c>
      <c r="D3419" s="96">
        <v>153</v>
      </c>
      <c r="E3419" s="96">
        <v>313.76064456</v>
      </c>
      <c r="F3419" s="96">
        <v>339.72517747000001</v>
      </c>
      <c r="G3419" s="49"/>
      <c r="H3419" s="97">
        <v>153</v>
      </c>
      <c r="I3419" s="98">
        <v>9250955.9600000009</v>
      </c>
    </row>
    <row r="3420" spans="2:9" ht="15.95" customHeight="1" x14ac:dyDescent="0.2">
      <c r="B3420" s="95">
        <v>45610</v>
      </c>
      <c r="C3420" s="96">
        <v>635.02362902000004</v>
      </c>
      <c r="D3420" s="96">
        <v>154.29</v>
      </c>
      <c r="E3420" s="96">
        <v>314.24126997000002</v>
      </c>
      <c r="F3420" s="96">
        <v>339.86771728999997</v>
      </c>
      <c r="G3420" s="49"/>
      <c r="H3420" s="97">
        <v>154.29</v>
      </c>
      <c r="I3420" s="98">
        <v>8009183.6200000001</v>
      </c>
    </row>
    <row r="3421" spans="2:9" ht="15.95" customHeight="1" x14ac:dyDescent="0.2">
      <c r="B3421" s="95">
        <v>45614</v>
      </c>
      <c r="C3421" s="96">
        <v>630.61974487999998</v>
      </c>
      <c r="D3421" s="96">
        <v>153.22</v>
      </c>
      <c r="E3421" s="96">
        <v>314.82460164000003</v>
      </c>
      <c r="F3421" s="96">
        <v>340.01031690999997</v>
      </c>
      <c r="G3421" s="49"/>
      <c r="H3421" s="97">
        <v>153.22</v>
      </c>
      <c r="I3421" s="98">
        <v>11572713.800000001</v>
      </c>
    </row>
    <row r="3422" spans="2:9" ht="15.95" customHeight="1" x14ac:dyDescent="0.2">
      <c r="B3422" s="95">
        <v>45615</v>
      </c>
      <c r="C3422" s="96">
        <v>634.85899783000002</v>
      </c>
      <c r="D3422" s="96">
        <v>154.25</v>
      </c>
      <c r="E3422" s="96">
        <v>315.39696468</v>
      </c>
      <c r="F3422" s="96">
        <v>340.15297638999999</v>
      </c>
      <c r="G3422" s="49"/>
      <c r="H3422" s="97">
        <v>154.25</v>
      </c>
      <c r="I3422" s="98">
        <v>7295221.2699999996</v>
      </c>
    </row>
    <row r="3423" spans="2:9" ht="15.95" customHeight="1" x14ac:dyDescent="0.2">
      <c r="B3423" s="95">
        <v>45617</v>
      </c>
      <c r="C3423" s="96">
        <v>634.77668224000001</v>
      </c>
      <c r="D3423" s="96">
        <v>154.22999999999999</v>
      </c>
      <c r="E3423" s="96">
        <v>315.29026983</v>
      </c>
      <c r="F3423" s="96">
        <v>340.29569571000002</v>
      </c>
      <c r="G3423" s="49"/>
      <c r="H3423" s="97">
        <v>154.22999999999999</v>
      </c>
      <c r="I3423" s="98">
        <v>8899448.9499999993</v>
      </c>
    </row>
    <row r="3424" spans="2:9" ht="15.95" customHeight="1" x14ac:dyDescent="0.2">
      <c r="B3424" s="95">
        <v>45618</v>
      </c>
      <c r="C3424" s="96">
        <v>633.99468413</v>
      </c>
      <c r="D3424" s="96">
        <v>154.04</v>
      </c>
      <c r="E3424" s="96">
        <v>316.68029436</v>
      </c>
      <c r="F3424" s="96">
        <v>340.43847490000002</v>
      </c>
      <c r="G3424" s="49"/>
      <c r="H3424" s="97">
        <v>154.04</v>
      </c>
      <c r="I3424" s="98">
        <v>6227947.5899999999</v>
      </c>
    </row>
    <row r="3425" spans="2:9" ht="15.95" customHeight="1" x14ac:dyDescent="0.2">
      <c r="B3425" s="95">
        <v>45621</v>
      </c>
      <c r="C3425" s="96">
        <v>631.27826961000005</v>
      </c>
      <c r="D3425" s="96">
        <v>153.38</v>
      </c>
      <c r="E3425" s="96">
        <v>317.23371157999998</v>
      </c>
      <c r="F3425" s="96">
        <v>340.58131402999999</v>
      </c>
      <c r="G3425" s="49"/>
      <c r="H3425" s="97">
        <v>153.38</v>
      </c>
      <c r="I3425" s="98">
        <v>8133382.6399999997</v>
      </c>
    </row>
    <row r="3426" spans="2:9" ht="15.95" customHeight="1" x14ac:dyDescent="0.2">
      <c r="B3426" s="95">
        <v>45622</v>
      </c>
      <c r="C3426" s="96">
        <v>635.88794272999996</v>
      </c>
      <c r="D3426" s="96">
        <v>154.5</v>
      </c>
      <c r="E3426" s="96">
        <v>317.50693017999998</v>
      </c>
      <c r="F3426" s="96">
        <v>340.72421307000002</v>
      </c>
      <c r="G3426" s="49"/>
      <c r="H3426" s="97">
        <v>154.5</v>
      </c>
      <c r="I3426" s="98">
        <v>6234049.8700000001</v>
      </c>
    </row>
    <row r="3427" spans="2:9" ht="15.95" customHeight="1" x14ac:dyDescent="0.2">
      <c r="B3427" s="95">
        <v>45623</v>
      </c>
      <c r="C3427" s="96">
        <v>632.59531906999996</v>
      </c>
      <c r="D3427" s="96">
        <v>153.69999999999999</v>
      </c>
      <c r="E3427" s="96">
        <v>316.23157768999999</v>
      </c>
      <c r="F3427" s="96">
        <v>340.86717205999997</v>
      </c>
      <c r="G3427" s="49"/>
      <c r="H3427" s="97">
        <v>153.69999999999999</v>
      </c>
      <c r="I3427" s="98">
        <v>6640545.8799999999</v>
      </c>
    </row>
    <row r="3428" spans="2:9" ht="15.95" customHeight="1" x14ac:dyDescent="0.2">
      <c r="B3428" s="95">
        <v>45624</v>
      </c>
      <c r="C3428" s="96">
        <v>629.71427338000001</v>
      </c>
      <c r="D3428" s="96">
        <v>153</v>
      </c>
      <c r="E3428" s="96">
        <v>312.95993458999999</v>
      </c>
      <c r="F3428" s="96">
        <v>341.01019102999999</v>
      </c>
      <c r="G3428" s="49"/>
      <c r="H3428" s="97">
        <v>153</v>
      </c>
      <c r="I3428" s="98">
        <v>7606561.6900000004</v>
      </c>
    </row>
    <row r="3429" spans="2:9" ht="15.95" customHeight="1" x14ac:dyDescent="0.2">
      <c r="B3429" s="95">
        <v>45625</v>
      </c>
      <c r="C3429" s="96">
        <v>626.62743870999998</v>
      </c>
      <c r="D3429" s="96">
        <v>152.25</v>
      </c>
      <c r="E3429" s="96">
        <v>312.83828251</v>
      </c>
      <c r="F3429" s="96">
        <v>341.15327001999998</v>
      </c>
      <c r="G3429" s="49"/>
      <c r="H3429" s="97">
        <v>152.25</v>
      </c>
      <c r="I3429" s="98">
        <v>10468056.630000001</v>
      </c>
    </row>
    <row r="3430" spans="2:9" ht="15.95" customHeight="1" x14ac:dyDescent="0.2">
      <c r="B3430" s="95">
        <v>45628</v>
      </c>
      <c r="C3430" s="96">
        <v>613.56838192999999</v>
      </c>
      <c r="D3430" s="96">
        <v>148</v>
      </c>
      <c r="E3430" s="96">
        <v>309.45695310999997</v>
      </c>
      <c r="F3430" s="96">
        <v>341.29640904000001</v>
      </c>
      <c r="G3430" s="49"/>
      <c r="H3430" s="97">
        <v>148</v>
      </c>
      <c r="I3430" s="98">
        <v>17891817.539999999</v>
      </c>
    </row>
    <row r="3431" spans="2:9" ht="15.95" customHeight="1" x14ac:dyDescent="0.2">
      <c r="B3431" s="95">
        <v>45629</v>
      </c>
      <c r="C3431" s="96">
        <v>601.96033146000002</v>
      </c>
      <c r="D3431" s="96">
        <v>145.19999999999999</v>
      </c>
      <c r="E3431" s="96">
        <v>306.33587939</v>
      </c>
      <c r="F3431" s="96">
        <v>341.43960812</v>
      </c>
      <c r="G3431" s="49"/>
      <c r="H3431" s="97">
        <v>145.19999999999999</v>
      </c>
      <c r="I3431" s="98">
        <v>14503953.02</v>
      </c>
    </row>
    <row r="3432" spans="2:9" ht="15.95" customHeight="1" x14ac:dyDescent="0.2">
      <c r="B3432" s="95">
        <v>45630</v>
      </c>
      <c r="C3432" s="96">
        <v>591.92765927000005</v>
      </c>
      <c r="D3432" s="96">
        <v>142.78</v>
      </c>
      <c r="E3432" s="96">
        <v>301.48275931000001</v>
      </c>
      <c r="F3432" s="96">
        <v>341.58286726</v>
      </c>
      <c r="G3432" s="49"/>
      <c r="H3432" s="97">
        <v>142.78</v>
      </c>
      <c r="I3432" s="98">
        <v>11979634.380000001</v>
      </c>
    </row>
    <row r="3433" spans="2:9" ht="15.95" customHeight="1" x14ac:dyDescent="0.2">
      <c r="B3433" s="95">
        <v>45631</v>
      </c>
      <c r="C3433" s="96">
        <v>592.09348855999997</v>
      </c>
      <c r="D3433" s="96">
        <v>142.82</v>
      </c>
      <c r="E3433" s="96">
        <v>295.70328859</v>
      </c>
      <c r="F3433" s="96">
        <v>341.72618654000001</v>
      </c>
      <c r="G3433" s="49"/>
      <c r="H3433" s="97">
        <v>142.82</v>
      </c>
      <c r="I3433" s="98">
        <v>13590001.41</v>
      </c>
    </row>
    <row r="3434" spans="2:9" ht="15.95" customHeight="1" x14ac:dyDescent="0.2">
      <c r="B3434" s="95">
        <v>45632</v>
      </c>
      <c r="C3434" s="96">
        <v>620.49175489000004</v>
      </c>
      <c r="D3434" s="96">
        <v>149.66999999999999</v>
      </c>
      <c r="E3434" s="96">
        <v>300.93532497000001</v>
      </c>
      <c r="F3434" s="96">
        <v>341.86956592000001</v>
      </c>
      <c r="G3434" s="49"/>
      <c r="H3434" s="97">
        <v>149.66999999999999</v>
      </c>
      <c r="I3434" s="98">
        <v>13140019.16</v>
      </c>
    </row>
    <row r="3435" spans="2:9" ht="15.95" customHeight="1" x14ac:dyDescent="0.2">
      <c r="B3435" s="95">
        <v>45635</v>
      </c>
      <c r="C3435" s="96">
        <v>629.23925006000002</v>
      </c>
      <c r="D3435" s="96">
        <v>151.78</v>
      </c>
      <c r="E3435" s="96">
        <v>299.04174061999998</v>
      </c>
      <c r="F3435" s="96">
        <v>342.01300570000001</v>
      </c>
      <c r="G3435" s="49"/>
      <c r="H3435" s="97">
        <v>151.78</v>
      </c>
      <c r="I3435" s="98">
        <v>12270701.58</v>
      </c>
    </row>
    <row r="3436" spans="2:9" ht="15.95" customHeight="1" x14ac:dyDescent="0.2">
      <c r="B3436" s="95">
        <v>45636</v>
      </c>
      <c r="C3436" s="96">
        <v>620.28446827000005</v>
      </c>
      <c r="D3436" s="96">
        <v>149.62</v>
      </c>
      <c r="E3436" s="96">
        <v>295.67038271000001</v>
      </c>
      <c r="F3436" s="96">
        <v>342.15650527999998</v>
      </c>
      <c r="G3436" s="49"/>
      <c r="H3436" s="97">
        <v>149.62</v>
      </c>
      <c r="I3436" s="98">
        <v>7908819.1900000004</v>
      </c>
    </row>
    <row r="3437" spans="2:9" ht="15.95" customHeight="1" x14ac:dyDescent="0.2">
      <c r="B3437" s="95">
        <v>45637</v>
      </c>
      <c r="C3437" s="96">
        <v>617.71411423999996</v>
      </c>
      <c r="D3437" s="96">
        <v>149</v>
      </c>
      <c r="E3437" s="96">
        <v>293.86055879999998</v>
      </c>
      <c r="F3437" s="96">
        <v>342.30006507000002</v>
      </c>
      <c r="G3437" s="49"/>
      <c r="H3437" s="97">
        <v>149</v>
      </c>
      <c r="I3437" s="98">
        <v>8288932.5800000001</v>
      </c>
    </row>
    <row r="3438" spans="2:9" ht="15.95" customHeight="1" x14ac:dyDescent="0.2">
      <c r="B3438" s="95">
        <v>45638</v>
      </c>
      <c r="C3438" s="96">
        <v>619.62115110000002</v>
      </c>
      <c r="D3438" s="96">
        <v>149.46</v>
      </c>
      <c r="E3438" s="96">
        <v>293.86654169000002</v>
      </c>
      <c r="F3438" s="96">
        <v>342.45585653000001</v>
      </c>
      <c r="G3438" s="49"/>
      <c r="H3438" s="97">
        <v>149.46</v>
      </c>
      <c r="I3438" s="98">
        <v>7955740.25</v>
      </c>
    </row>
    <row r="3439" spans="2:9" ht="15.95" customHeight="1" x14ac:dyDescent="0.2">
      <c r="B3439" s="95">
        <v>45639</v>
      </c>
      <c r="C3439" s="96">
        <v>627.49804248999999</v>
      </c>
      <c r="D3439" s="96">
        <v>151.36000000000001</v>
      </c>
      <c r="E3439" s="96">
        <v>296.61567916000001</v>
      </c>
      <c r="F3439" s="96">
        <v>342.61171894</v>
      </c>
      <c r="G3439" s="49"/>
      <c r="H3439" s="97">
        <v>151.36000000000001</v>
      </c>
      <c r="I3439" s="98">
        <v>7314439.8799999999</v>
      </c>
    </row>
    <row r="3440" spans="2:9" ht="15.95" customHeight="1" x14ac:dyDescent="0.2">
      <c r="B3440" s="95">
        <v>45642</v>
      </c>
      <c r="C3440" s="96">
        <v>624.76185916999998</v>
      </c>
      <c r="D3440" s="96">
        <v>150.69999999999999</v>
      </c>
      <c r="E3440" s="96">
        <v>294.88462995999998</v>
      </c>
      <c r="F3440" s="96">
        <v>342.76765230000001</v>
      </c>
      <c r="G3440" s="49"/>
      <c r="H3440" s="97">
        <v>150.69999999999999</v>
      </c>
      <c r="I3440" s="98">
        <v>9199451.2799999993</v>
      </c>
    </row>
    <row r="3441" spans="2:9" ht="15.95" customHeight="1" x14ac:dyDescent="0.2">
      <c r="B3441" s="95">
        <v>45643</v>
      </c>
      <c r="C3441" s="96">
        <v>616.92642509999996</v>
      </c>
      <c r="D3441" s="96">
        <v>148.81</v>
      </c>
      <c r="E3441" s="96">
        <v>291.55016652</v>
      </c>
      <c r="F3441" s="96">
        <v>342.92365661000002</v>
      </c>
      <c r="G3441" s="49"/>
      <c r="H3441" s="97">
        <v>148.81</v>
      </c>
      <c r="I3441" s="98">
        <v>10264452.359999999</v>
      </c>
    </row>
    <row r="3442" spans="2:9" ht="15.95" customHeight="1" x14ac:dyDescent="0.2">
      <c r="B3442" s="95">
        <v>45644</v>
      </c>
      <c r="C3442" s="96">
        <v>603.28696579999996</v>
      </c>
      <c r="D3442" s="96">
        <v>145.52000000000001</v>
      </c>
      <c r="E3442" s="96">
        <v>287.94148734999999</v>
      </c>
      <c r="F3442" s="96">
        <v>343.07973188</v>
      </c>
      <c r="G3442" s="49"/>
      <c r="H3442" s="97">
        <v>145.52000000000001</v>
      </c>
      <c r="I3442" s="98">
        <v>8963707.4100000001</v>
      </c>
    </row>
    <row r="3443" spans="2:9" ht="15.95" customHeight="1" x14ac:dyDescent="0.2">
      <c r="B3443" s="95">
        <v>45645</v>
      </c>
      <c r="C3443" s="96">
        <v>613.77566853999997</v>
      </c>
      <c r="D3443" s="96">
        <v>148.05000000000001</v>
      </c>
      <c r="E3443" s="96">
        <v>287.01812815</v>
      </c>
      <c r="F3443" s="96">
        <v>343.23587849</v>
      </c>
      <c r="G3443" s="49"/>
      <c r="H3443" s="97">
        <v>148.05000000000001</v>
      </c>
      <c r="I3443" s="98">
        <v>9596158.1799999997</v>
      </c>
    </row>
    <row r="3444" spans="2:9" ht="15.95" customHeight="1" x14ac:dyDescent="0.2">
      <c r="B3444" s="95">
        <v>45646</v>
      </c>
      <c r="C3444" s="96">
        <v>633.05332379000004</v>
      </c>
      <c r="D3444" s="96">
        <v>152.69999999999999</v>
      </c>
      <c r="E3444" s="96">
        <v>293.82565862000001</v>
      </c>
      <c r="F3444" s="96">
        <v>343.39209605000002</v>
      </c>
      <c r="G3444" s="49"/>
      <c r="H3444" s="97">
        <v>152.69999999999999</v>
      </c>
      <c r="I3444" s="98">
        <v>11028090.5</v>
      </c>
    </row>
    <row r="3445" spans="2:9" ht="15.95" customHeight="1" x14ac:dyDescent="0.2">
      <c r="B3445" s="95">
        <v>45649</v>
      </c>
      <c r="C3445" s="96">
        <v>645.03449016000002</v>
      </c>
      <c r="D3445" s="96">
        <v>155.59</v>
      </c>
      <c r="E3445" s="96">
        <v>301.19558064</v>
      </c>
      <c r="F3445" s="96">
        <v>343.54838457</v>
      </c>
      <c r="G3445" s="49"/>
      <c r="H3445" s="97">
        <v>155.59</v>
      </c>
      <c r="I3445" s="98">
        <v>10248785.23</v>
      </c>
    </row>
    <row r="3446" spans="2:9" ht="15.95" customHeight="1" x14ac:dyDescent="0.2">
      <c r="B3446" s="95">
        <v>45652</v>
      </c>
      <c r="C3446" s="96">
        <v>641.17895911000005</v>
      </c>
      <c r="D3446" s="96">
        <v>154.66</v>
      </c>
      <c r="E3446" s="96">
        <v>306.01679197999999</v>
      </c>
      <c r="F3446" s="96">
        <v>343.86117522000001</v>
      </c>
      <c r="G3446" s="49"/>
      <c r="H3446" s="97">
        <v>154.66</v>
      </c>
      <c r="I3446" s="98">
        <v>8647581.8300000001</v>
      </c>
    </row>
    <row r="3447" spans="2:9" ht="15.95" customHeight="1" x14ac:dyDescent="0.2">
      <c r="B3447" s="95">
        <v>45653</v>
      </c>
      <c r="C3447" s="96">
        <v>646.73424040999998</v>
      </c>
      <c r="D3447" s="96">
        <v>156</v>
      </c>
      <c r="E3447" s="96">
        <v>310.38430090000003</v>
      </c>
      <c r="F3447" s="96">
        <v>344.01767737</v>
      </c>
      <c r="G3447" s="49"/>
      <c r="H3447" s="97">
        <v>156</v>
      </c>
      <c r="I3447" s="98">
        <v>5923543.0700000003</v>
      </c>
    </row>
    <row r="3448" spans="2:9" ht="15.95" customHeight="1" x14ac:dyDescent="0.2">
      <c r="B3448" s="95">
        <v>45656</v>
      </c>
      <c r="C3448" s="96">
        <v>647.27318561000004</v>
      </c>
      <c r="D3448" s="96">
        <v>156.13</v>
      </c>
      <c r="E3448" s="96">
        <v>310.73928563999999</v>
      </c>
      <c r="F3448" s="96">
        <v>344.17425085000002</v>
      </c>
      <c r="G3448" s="49"/>
      <c r="H3448" s="97">
        <v>156.13</v>
      </c>
      <c r="I3448" s="98">
        <v>5221025.46</v>
      </c>
    </row>
    <row r="3449" spans="2:9" ht="15.95" customHeight="1" x14ac:dyDescent="0.2">
      <c r="B3449" s="95">
        <v>45659</v>
      </c>
      <c r="C3449" s="96">
        <v>645.64487790999999</v>
      </c>
      <c r="D3449" s="96">
        <v>154.63999999999999</v>
      </c>
      <c r="E3449" s="96">
        <v>310.84498335000001</v>
      </c>
      <c r="F3449" s="96">
        <v>344.48761105</v>
      </c>
      <c r="G3449" s="49"/>
      <c r="H3449" s="97">
        <v>154.63999999999999</v>
      </c>
      <c r="I3449" s="98">
        <v>6603180.5300000003</v>
      </c>
    </row>
    <row r="3450" spans="2:9" ht="15.95" customHeight="1" x14ac:dyDescent="0.2">
      <c r="B3450" s="95">
        <v>45660</v>
      </c>
      <c r="C3450" s="96">
        <v>642.97278323</v>
      </c>
      <c r="D3450" s="96">
        <v>154</v>
      </c>
      <c r="E3450" s="96">
        <v>310.78116587</v>
      </c>
      <c r="F3450" s="96">
        <v>344.64439815999998</v>
      </c>
      <c r="G3450" s="49"/>
      <c r="H3450" s="97">
        <v>154</v>
      </c>
      <c r="I3450" s="98">
        <v>8052461.8600000003</v>
      </c>
    </row>
    <row r="3451" spans="2:9" ht="15.95" customHeight="1" x14ac:dyDescent="0.2">
      <c r="B3451" s="95">
        <v>45663</v>
      </c>
      <c r="C3451" s="96">
        <v>637.75384829999996</v>
      </c>
      <c r="D3451" s="96">
        <v>152.75</v>
      </c>
      <c r="E3451" s="96">
        <v>311.00352989999999</v>
      </c>
      <c r="F3451" s="96">
        <v>344.80125661</v>
      </c>
      <c r="G3451" s="49"/>
      <c r="H3451" s="97">
        <v>152.75</v>
      </c>
      <c r="I3451" s="98">
        <v>6549393.9699999997</v>
      </c>
    </row>
    <row r="3452" spans="2:9" ht="15.95" customHeight="1" x14ac:dyDescent="0.2">
      <c r="B3452" s="95">
        <v>45664</v>
      </c>
      <c r="C3452" s="96">
        <v>630.44733940000003</v>
      </c>
      <c r="D3452" s="96">
        <v>151</v>
      </c>
      <c r="E3452" s="96">
        <v>310.59569630999999</v>
      </c>
      <c r="F3452" s="96">
        <v>344.95818638999998</v>
      </c>
      <c r="G3452" s="49"/>
      <c r="H3452" s="97">
        <v>151</v>
      </c>
      <c r="I3452" s="98">
        <v>7435086.5</v>
      </c>
    </row>
    <row r="3453" spans="2:9" ht="15.95" customHeight="1" x14ac:dyDescent="0.2">
      <c r="B3453" s="95">
        <v>45665</v>
      </c>
      <c r="C3453" s="96">
        <v>625.47891334999997</v>
      </c>
      <c r="D3453" s="96">
        <v>149.81</v>
      </c>
      <c r="E3453" s="96">
        <v>307.67205790999998</v>
      </c>
      <c r="F3453" s="96">
        <v>345.11518789000002</v>
      </c>
      <c r="G3453" s="49"/>
      <c r="H3453" s="97">
        <v>149.81</v>
      </c>
      <c r="I3453" s="98">
        <v>8428129.2899999991</v>
      </c>
    </row>
    <row r="3454" spans="2:9" ht="15.95" customHeight="1" x14ac:dyDescent="0.2">
      <c r="B3454" s="95">
        <v>45666</v>
      </c>
      <c r="C3454" s="96">
        <v>623.05732753999996</v>
      </c>
      <c r="D3454" s="96">
        <v>149.22999999999999</v>
      </c>
      <c r="E3454" s="96">
        <v>306.12149253000001</v>
      </c>
      <c r="F3454" s="96">
        <v>345.27226073999998</v>
      </c>
      <c r="G3454" s="49"/>
      <c r="H3454" s="97">
        <v>149.22999999999999</v>
      </c>
      <c r="I3454" s="98">
        <v>5739054.75</v>
      </c>
    </row>
    <row r="3455" spans="2:9" ht="15.95" customHeight="1" x14ac:dyDescent="0.2">
      <c r="B3455" s="95">
        <v>45667</v>
      </c>
      <c r="C3455" s="96">
        <v>629.19479502000002</v>
      </c>
      <c r="D3455" s="96">
        <v>150.69999999999999</v>
      </c>
      <c r="E3455" s="96">
        <v>306.78160460999999</v>
      </c>
      <c r="F3455" s="96">
        <v>345.42940491000002</v>
      </c>
      <c r="G3455" s="49"/>
      <c r="H3455" s="97">
        <v>150.69999999999999</v>
      </c>
      <c r="I3455" s="98">
        <v>4989419.47</v>
      </c>
    </row>
    <row r="3456" spans="2:9" ht="15.95" customHeight="1" x14ac:dyDescent="0.2">
      <c r="B3456" s="95">
        <v>45670</v>
      </c>
      <c r="C3456" s="96">
        <v>628.06750507000004</v>
      </c>
      <c r="D3456" s="96">
        <v>150.43</v>
      </c>
      <c r="E3456" s="96">
        <v>305.90411423</v>
      </c>
      <c r="F3456" s="96">
        <v>345.58662081</v>
      </c>
      <c r="G3456" s="49"/>
      <c r="H3456" s="97">
        <v>150.43</v>
      </c>
      <c r="I3456" s="98">
        <v>6624735.4299999997</v>
      </c>
    </row>
    <row r="3457" spans="2:9" ht="15.95" customHeight="1" x14ac:dyDescent="0.2">
      <c r="B3457" s="95">
        <v>45671</v>
      </c>
      <c r="C3457" s="96">
        <v>624.51862931999995</v>
      </c>
      <c r="D3457" s="96">
        <v>149.58000000000001</v>
      </c>
      <c r="E3457" s="96">
        <v>305.65781864000002</v>
      </c>
      <c r="F3457" s="96">
        <v>345.74390805000002</v>
      </c>
      <c r="G3457" s="49"/>
      <c r="H3457" s="97">
        <v>149.58000000000001</v>
      </c>
      <c r="I3457" s="98">
        <v>5637063.2699999996</v>
      </c>
    </row>
    <row r="3458" spans="2:9" ht="15.95" customHeight="1" x14ac:dyDescent="0.2">
      <c r="B3458" s="95">
        <v>45672</v>
      </c>
      <c r="C3458" s="96">
        <v>631.07361159000004</v>
      </c>
      <c r="D3458" s="96">
        <v>151.15</v>
      </c>
      <c r="E3458" s="96">
        <v>308.19655784000003</v>
      </c>
      <c r="F3458" s="96">
        <v>345.90126701000003</v>
      </c>
      <c r="G3458" s="49"/>
      <c r="H3458" s="97">
        <v>151.15</v>
      </c>
      <c r="I3458" s="98">
        <v>6757648.0499999998</v>
      </c>
    </row>
    <row r="3459" spans="2:9" ht="15.95" customHeight="1" x14ac:dyDescent="0.2">
      <c r="B3459" s="95">
        <v>45673</v>
      </c>
      <c r="C3459" s="96">
        <v>635.79152877000001</v>
      </c>
      <c r="D3459" s="96">
        <v>152.28</v>
      </c>
      <c r="E3459" s="96">
        <v>307.53046288000002</v>
      </c>
      <c r="F3459" s="96">
        <v>346.05869768999997</v>
      </c>
      <c r="G3459" s="49"/>
      <c r="H3459" s="97">
        <v>152.28</v>
      </c>
      <c r="I3459" s="98">
        <v>5378581.1600000001</v>
      </c>
    </row>
    <row r="3460" spans="2:9" ht="15.95" customHeight="1" x14ac:dyDescent="0.2">
      <c r="B3460" s="95">
        <v>45674</v>
      </c>
      <c r="C3460" s="96">
        <v>625.43716186999995</v>
      </c>
      <c r="D3460" s="96">
        <v>149.80000000000001</v>
      </c>
      <c r="E3460" s="96">
        <v>303.29956325000001</v>
      </c>
      <c r="F3460" s="96">
        <v>346.21620008999997</v>
      </c>
      <c r="G3460" s="49"/>
      <c r="H3460" s="97">
        <v>149.80000000000001</v>
      </c>
      <c r="I3460" s="98">
        <v>12157437.609999999</v>
      </c>
    </row>
    <row r="3461" spans="2:9" ht="15.95" customHeight="1" x14ac:dyDescent="0.2">
      <c r="B3461" s="95">
        <v>45677</v>
      </c>
      <c r="C3461" s="96">
        <v>625.43716186999995</v>
      </c>
      <c r="D3461" s="96">
        <v>149.80000000000001</v>
      </c>
      <c r="E3461" s="96">
        <v>303.02135891</v>
      </c>
      <c r="F3461" s="96">
        <v>346.37377421000002</v>
      </c>
      <c r="G3461" s="49"/>
      <c r="H3461" s="97">
        <v>149.80000000000001</v>
      </c>
      <c r="I3461" s="98">
        <v>8124213.1900000004</v>
      </c>
    </row>
    <row r="3462" spans="2:9" ht="15.95" customHeight="1" x14ac:dyDescent="0.2">
      <c r="B3462" s="95">
        <v>45678</v>
      </c>
      <c r="C3462" s="96">
        <v>623.97586008999997</v>
      </c>
      <c r="D3462" s="96">
        <v>149.44999999999999</v>
      </c>
      <c r="E3462" s="96">
        <v>301.00911393000001</v>
      </c>
      <c r="F3462" s="96">
        <v>346.53142005000001</v>
      </c>
      <c r="G3462" s="49"/>
      <c r="H3462" s="97">
        <v>149.44999999999999</v>
      </c>
      <c r="I3462" s="98">
        <v>6784311.5899999999</v>
      </c>
    </row>
    <row r="3463" spans="2:9" ht="15.95" customHeight="1" x14ac:dyDescent="0.2">
      <c r="B3463" s="95">
        <v>45679</v>
      </c>
      <c r="C3463" s="96">
        <v>626.31394293999995</v>
      </c>
      <c r="D3463" s="96">
        <v>150.01</v>
      </c>
      <c r="E3463" s="96">
        <v>300.20441536999999</v>
      </c>
      <c r="F3463" s="96">
        <v>346.68913760999999</v>
      </c>
      <c r="G3463" s="49"/>
      <c r="H3463" s="97">
        <v>150.01</v>
      </c>
      <c r="I3463" s="98">
        <v>4860152.34</v>
      </c>
    </row>
    <row r="3464" spans="2:9" ht="15.95" customHeight="1" x14ac:dyDescent="0.2">
      <c r="B3464" s="95">
        <v>45680</v>
      </c>
      <c r="C3464" s="96">
        <v>619.67545771000005</v>
      </c>
      <c r="D3464" s="96">
        <v>148.41999999999999</v>
      </c>
      <c r="E3464" s="96">
        <v>298.88319405999999</v>
      </c>
      <c r="F3464" s="96">
        <v>346.84692689000002</v>
      </c>
      <c r="G3464" s="49"/>
      <c r="H3464" s="97">
        <v>148.41999999999999</v>
      </c>
      <c r="I3464" s="98">
        <v>6210004.6799999997</v>
      </c>
    </row>
    <row r="3465" spans="2:9" ht="15.95" customHeight="1" x14ac:dyDescent="0.2">
      <c r="B3465" s="95">
        <v>45681</v>
      </c>
      <c r="C3465" s="96">
        <v>623.76710269</v>
      </c>
      <c r="D3465" s="96">
        <v>149.4</v>
      </c>
      <c r="E3465" s="96">
        <v>299.23419022000002</v>
      </c>
      <c r="F3465" s="96">
        <v>347.00478788999999</v>
      </c>
      <c r="G3465" s="49"/>
      <c r="H3465" s="97">
        <v>149.4</v>
      </c>
      <c r="I3465" s="98">
        <v>4989099.58</v>
      </c>
    </row>
    <row r="3466" spans="2:9" ht="15.95" customHeight="1" x14ac:dyDescent="0.2">
      <c r="B3466" s="95">
        <v>45684</v>
      </c>
      <c r="C3466" s="96">
        <v>623.34958789999996</v>
      </c>
      <c r="D3466" s="96">
        <v>149.30000000000001</v>
      </c>
      <c r="E3466" s="96">
        <v>298.05755539</v>
      </c>
      <c r="F3466" s="96">
        <v>347.16272062000002</v>
      </c>
      <c r="G3466" s="49"/>
      <c r="H3466" s="97">
        <v>149.30000000000001</v>
      </c>
      <c r="I3466" s="98">
        <v>7326697.46</v>
      </c>
    </row>
    <row r="3467" spans="2:9" ht="15.95" customHeight="1" x14ac:dyDescent="0.2">
      <c r="B3467" s="95">
        <v>45685</v>
      </c>
      <c r="C3467" s="96">
        <v>618.79867664000005</v>
      </c>
      <c r="D3467" s="96">
        <v>148.21</v>
      </c>
      <c r="E3467" s="96">
        <v>296.60670482</v>
      </c>
      <c r="F3467" s="96">
        <v>347.32072545</v>
      </c>
      <c r="G3467" s="49"/>
      <c r="H3467" s="97">
        <v>148.21</v>
      </c>
      <c r="I3467" s="98">
        <v>5805718.0300000003</v>
      </c>
    </row>
    <row r="3468" spans="2:9" ht="15.95" customHeight="1" x14ac:dyDescent="0.2">
      <c r="B3468" s="95">
        <v>45686</v>
      </c>
      <c r="C3468" s="96">
        <v>620.76099617</v>
      </c>
      <c r="D3468" s="96">
        <v>148.68</v>
      </c>
      <c r="E3468" s="96">
        <v>296.61667631</v>
      </c>
      <c r="F3468" s="96">
        <v>347.47880199999997</v>
      </c>
      <c r="G3468" s="49"/>
      <c r="H3468" s="97">
        <v>148.68</v>
      </c>
      <c r="I3468" s="98">
        <v>5590979.7800000003</v>
      </c>
    </row>
    <row r="3469" spans="2:9" ht="15.95" customHeight="1" x14ac:dyDescent="0.2">
      <c r="B3469" s="95">
        <v>45687</v>
      </c>
      <c r="C3469" s="96">
        <v>625.85467666</v>
      </c>
      <c r="D3469" s="96">
        <v>149.9</v>
      </c>
      <c r="E3469" s="96">
        <v>298.81139940000003</v>
      </c>
      <c r="F3469" s="96">
        <v>347.64919688999998</v>
      </c>
      <c r="G3469" s="49"/>
      <c r="H3469" s="97">
        <v>149.9</v>
      </c>
      <c r="I3469" s="98">
        <v>6106201.4500000002</v>
      </c>
    </row>
    <row r="3470" spans="2:9" ht="15.95" customHeight="1" x14ac:dyDescent="0.2">
      <c r="B3470" s="95">
        <v>45688</v>
      </c>
      <c r="C3470" s="96">
        <v>635.66627432999996</v>
      </c>
      <c r="D3470" s="96">
        <v>152.25</v>
      </c>
      <c r="E3470" s="96">
        <v>301.20156352999999</v>
      </c>
      <c r="F3470" s="96">
        <v>347.81967538999999</v>
      </c>
      <c r="G3470" s="49"/>
      <c r="H3470" s="97">
        <v>152.25</v>
      </c>
      <c r="I3470" s="98">
        <v>5378945.04</v>
      </c>
    </row>
    <row r="3471" spans="2:9" ht="15.95" customHeight="1" x14ac:dyDescent="0.2">
      <c r="B3471" s="95">
        <v>45691</v>
      </c>
      <c r="C3471" s="96">
        <v>629.14769858</v>
      </c>
      <c r="D3471" s="96">
        <v>149.6</v>
      </c>
      <c r="E3471" s="96">
        <v>299.29401911000002</v>
      </c>
      <c r="F3471" s="96">
        <v>347.99023749999998</v>
      </c>
      <c r="G3471" s="49"/>
      <c r="H3471" s="97">
        <v>149.6</v>
      </c>
      <c r="I3471" s="98">
        <v>7517598.5899999999</v>
      </c>
    </row>
    <row r="3472" spans="2:9" ht="15.95" customHeight="1" x14ac:dyDescent="0.2">
      <c r="B3472" s="95">
        <v>45692</v>
      </c>
      <c r="C3472" s="96">
        <v>629.94674980000002</v>
      </c>
      <c r="D3472" s="96">
        <v>149.79</v>
      </c>
      <c r="E3472" s="96">
        <v>299.14444687999998</v>
      </c>
      <c r="F3472" s="96">
        <v>348.16088322000002</v>
      </c>
      <c r="G3472" s="49"/>
      <c r="H3472" s="97">
        <v>149.79</v>
      </c>
      <c r="I3472" s="98">
        <v>6850135.0099999998</v>
      </c>
    </row>
    <row r="3473" spans="2:9" ht="15.95" customHeight="1" x14ac:dyDescent="0.2">
      <c r="B3473" s="95">
        <v>45693</v>
      </c>
      <c r="C3473" s="96">
        <v>627.38137482000002</v>
      </c>
      <c r="D3473" s="96">
        <v>149.18</v>
      </c>
      <c r="E3473" s="96">
        <v>298.55413517</v>
      </c>
      <c r="F3473" s="96">
        <v>348.33161254999999</v>
      </c>
      <c r="G3473" s="49"/>
      <c r="H3473" s="97">
        <v>149.18</v>
      </c>
      <c r="I3473" s="98">
        <v>4973245.3899999997</v>
      </c>
    </row>
    <row r="3474" spans="2:9" ht="15.95" customHeight="1" x14ac:dyDescent="0.2">
      <c r="B3474" s="95">
        <v>45694</v>
      </c>
      <c r="C3474" s="96">
        <v>629.56825185000002</v>
      </c>
      <c r="D3474" s="96">
        <v>149.69999999999999</v>
      </c>
      <c r="E3474" s="96">
        <v>298.71367887999997</v>
      </c>
      <c r="F3474" s="96">
        <v>348.50242549000001</v>
      </c>
      <c r="G3474" s="49"/>
      <c r="H3474" s="97">
        <v>149.69999999999999</v>
      </c>
      <c r="I3474" s="98">
        <v>5046047.3</v>
      </c>
    </row>
    <row r="3475" spans="2:9" ht="15.95" customHeight="1" x14ac:dyDescent="0.2">
      <c r="B3475" s="95">
        <v>45695</v>
      </c>
      <c r="C3475" s="96">
        <v>627.04493219999995</v>
      </c>
      <c r="D3475" s="96">
        <v>149.1</v>
      </c>
      <c r="E3475" s="96">
        <v>299.89131085000002</v>
      </c>
      <c r="F3475" s="96">
        <v>348.67332242999998</v>
      </c>
      <c r="G3475" s="49"/>
      <c r="H3475" s="97">
        <v>149.1</v>
      </c>
      <c r="I3475" s="98">
        <v>6828729.54</v>
      </c>
    </row>
    <row r="3476" spans="2:9" ht="15.95" customHeight="1" x14ac:dyDescent="0.2">
      <c r="B3476" s="95">
        <v>45698</v>
      </c>
      <c r="C3476" s="96">
        <v>622.50295684000002</v>
      </c>
      <c r="D3476" s="96">
        <v>148.02000000000001</v>
      </c>
      <c r="E3476" s="96">
        <v>299.60114074000001</v>
      </c>
      <c r="F3476" s="96">
        <v>348.84430298000001</v>
      </c>
      <c r="G3476" s="49"/>
      <c r="H3476" s="97">
        <v>148.02000000000001</v>
      </c>
      <c r="I3476" s="98">
        <v>9734927.0299999993</v>
      </c>
    </row>
    <row r="3477" spans="2:9" ht="15.95" customHeight="1" x14ac:dyDescent="0.2">
      <c r="B3477" s="95">
        <v>45699</v>
      </c>
      <c r="C3477" s="96">
        <v>621.57773964</v>
      </c>
      <c r="D3477" s="96">
        <v>147.80000000000001</v>
      </c>
      <c r="E3477" s="96">
        <v>299.57322059000001</v>
      </c>
      <c r="F3477" s="96">
        <v>349.01536751999998</v>
      </c>
      <c r="G3477" s="49"/>
      <c r="H3477" s="97">
        <v>147.80000000000001</v>
      </c>
      <c r="I3477" s="98">
        <v>6198094.6399999997</v>
      </c>
    </row>
    <row r="3478" spans="2:9" ht="15.95" customHeight="1" x14ac:dyDescent="0.2">
      <c r="B3478" s="95">
        <v>45700</v>
      </c>
      <c r="C3478" s="96">
        <v>622.37679086000003</v>
      </c>
      <c r="D3478" s="96">
        <v>147.99</v>
      </c>
      <c r="E3478" s="96">
        <v>299.67293539999997</v>
      </c>
      <c r="F3478" s="96">
        <v>349.18651605000002</v>
      </c>
      <c r="G3478" s="49"/>
      <c r="H3478" s="97">
        <v>147.99</v>
      </c>
      <c r="I3478" s="98">
        <v>6296091.7400000002</v>
      </c>
    </row>
    <row r="3479" spans="2:9" ht="15.95" customHeight="1" x14ac:dyDescent="0.2">
      <c r="B3479" s="95">
        <v>45701</v>
      </c>
      <c r="C3479" s="96">
        <v>621.70390562</v>
      </c>
      <c r="D3479" s="96">
        <v>147.83000000000001</v>
      </c>
      <c r="E3479" s="96">
        <v>298.94402009999999</v>
      </c>
      <c r="F3479" s="96">
        <v>349.35774819</v>
      </c>
      <c r="G3479" s="49"/>
      <c r="H3479" s="97">
        <v>147.83000000000001</v>
      </c>
      <c r="I3479" s="98">
        <v>4668206.84</v>
      </c>
    </row>
    <row r="3480" spans="2:9" ht="15.95" customHeight="1" x14ac:dyDescent="0.2">
      <c r="B3480" s="95">
        <v>45702</v>
      </c>
      <c r="C3480" s="96">
        <v>627.00287688000003</v>
      </c>
      <c r="D3480" s="96">
        <v>149.09</v>
      </c>
      <c r="E3480" s="96">
        <v>300.97421374999999</v>
      </c>
      <c r="F3480" s="96">
        <v>349.52906432999998</v>
      </c>
      <c r="G3480" s="49"/>
      <c r="H3480" s="97">
        <v>149.09</v>
      </c>
      <c r="I3480" s="98">
        <v>5222896.9800000004</v>
      </c>
    </row>
    <row r="3481" spans="2:9" ht="15.95" customHeight="1" x14ac:dyDescent="0.2">
      <c r="B3481" s="95">
        <v>45705</v>
      </c>
      <c r="C3481" s="96">
        <v>630.36730307000005</v>
      </c>
      <c r="D3481" s="96">
        <v>149.88999999999999</v>
      </c>
      <c r="E3481" s="96">
        <v>303.59870769999998</v>
      </c>
      <c r="F3481" s="96">
        <v>349.70046445999998</v>
      </c>
      <c r="G3481" s="49"/>
      <c r="H3481" s="97">
        <v>149.88999999999999</v>
      </c>
      <c r="I3481" s="98">
        <v>8257690.6299999999</v>
      </c>
    </row>
    <row r="3482" spans="2:9" ht="15.95" customHeight="1" x14ac:dyDescent="0.2">
      <c r="B3482" s="95">
        <v>45706</v>
      </c>
      <c r="C3482" s="96">
        <v>630.91402232999997</v>
      </c>
      <c r="D3482" s="96">
        <v>150.02000000000001</v>
      </c>
      <c r="E3482" s="96">
        <v>305.17819037999999</v>
      </c>
      <c r="F3482" s="96">
        <v>349.87194897000001</v>
      </c>
      <c r="G3482" s="49"/>
      <c r="H3482" s="97">
        <v>150.02000000000001</v>
      </c>
      <c r="I3482" s="98">
        <v>6212807.0999999996</v>
      </c>
    </row>
    <row r="3483" spans="2:9" ht="15.95" customHeight="1" x14ac:dyDescent="0.2">
      <c r="B3483" s="95">
        <v>45707</v>
      </c>
      <c r="C3483" s="96">
        <v>628.39070268</v>
      </c>
      <c r="D3483" s="96">
        <v>149.41999999999999</v>
      </c>
      <c r="E3483" s="96">
        <v>305.15326167000001</v>
      </c>
      <c r="F3483" s="96">
        <v>350.04351747999999</v>
      </c>
      <c r="G3483" s="49"/>
      <c r="H3483" s="97">
        <v>149.41999999999999</v>
      </c>
      <c r="I3483" s="98">
        <v>4756227.2300000004</v>
      </c>
    </row>
    <row r="3484" spans="2:9" ht="15.95" customHeight="1" x14ac:dyDescent="0.2">
      <c r="B3484" s="95">
        <v>45708</v>
      </c>
      <c r="C3484" s="96">
        <v>629.48414119999995</v>
      </c>
      <c r="D3484" s="96">
        <v>149.68</v>
      </c>
      <c r="E3484" s="96">
        <v>306.66394113000001</v>
      </c>
      <c r="F3484" s="96">
        <v>350.21516997999998</v>
      </c>
      <c r="G3484" s="49"/>
      <c r="H3484" s="97">
        <v>149.68</v>
      </c>
      <c r="I3484" s="98">
        <v>5611008.3099999996</v>
      </c>
    </row>
    <row r="3485" spans="2:9" ht="15.95" customHeight="1" x14ac:dyDescent="0.2">
      <c r="B3485" s="95">
        <v>45709</v>
      </c>
      <c r="C3485" s="96">
        <v>639.74564109000005</v>
      </c>
      <c r="D3485" s="96">
        <v>152.12</v>
      </c>
      <c r="E3485" s="96">
        <v>309.82789222999997</v>
      </c>
      <c r="F3485" s="96">
        <v>350.38690685</v>
      </c>
      <c r="G3485" s="49"/>
      <c r="H3485" s="97">
        <v>152.12</v>
      </c>
      <c r="I3485" s="98">
        <v>10698168.16</v>
      </c>
    </row>
    <row r="3486" spans="2:9" ht="15.95" customHeight="1" x14ac:dyDescent="0.2">
      <c r="B3486" s="95">
        <v>45712</v>
      </c>
      <c r="C3486" s="96">
        <v>639.70358577000002</v>
      </c>
      <c r="D3486" s="96">
        <v>152.11000000000001</v>
      </c>
      <c r="E3486" s="96">
        <v>310.46606704999999</v>
      </c>
      <c r="F3486" s="96">
        <v>350.55872771999998</v>
      </c>
      <c r="G3486" s="49"/>
      <c r="H3486" s="97">
        <v>152.11000000000001</v>
      </c>
      <c r="I3486" s="98">
        <v>6396683.8300000001</v>
      </c>
    </row>
    <row r="3487" spans="2:9" ht="15.95" customHeight="1" x14ac:dyDescent="0.2">
      <c r="B3487" s="95">
        <v>45713</v>
      </c>
      <c r="C3487" s="96">
        <v>645.29694430999996</v>
      </c>
      <c r="D3487" s="96">
        <v>153.44</v>
      </c>
      <c r="E3487" s="96">
        <v>310.92774664000001</v>
      </c>
      <c r="F3487" s="96">
        <v>350.73063296999999</v>
      </c>
      <c r="G3487" s="49"/>
      <c r="H3487" s="97">
        <v>153.44</v>
      </c>
      <c r="I3487" s="98">
        <v>6433645.2199999997</v>
      </c>
    </row>
    <row r="3488" spans="2:9" ht="15.95" customHeight="1" x14ac:dyDescent="0.2">
      <c r="B3488" s="95">
        <v>45714</v>
      </c>
      <c r="C3488" s="96">
        <v>635.66627432999996</v>
      </c>
      <c r="D3488" s="96">
        <v>151.15</v>
      </c>
      <c r="E3488" s="96">
        <v>309.74014319000003</v>
      </c>
      <c r="F3488" s="96">
        <v>350.90262259000002</v>
      </c>
      <c r="G3488" s="49"/>
      <c r="H3488" s="97">
        <v>151.15</v>
      </c>
      <c r="I3488" s="98">
        <v>7772334.4100000001</v>
      </c>
    </row>
    <row r="3489" spans="2:9" ht="15.95" customHeight="1" x14ac:dyDescent="0.2">
      <c r="B3489" s="95">
        <v>45715</v>
      </c>
      <c r="C3489" s="96">
        <v>633.60556327999996</v>
      </c>
      <c r="D3489" s="96">
        <v>150.66</v>
      </c>
      <c r="E3489" s="96">
        <v>310.66250523999997</v>
      </c>
      <c r="F3489" s="96">
        <v>351.07469658999997</v>
      </c>
      <c r="G3489" s="49"/>
      <c r="H3489" s="97">
        <v>150.66</v>
      </c>
      <c r="I3489" s="98">
        <v>7653332.2800000003</v>
      </c>
    </row>
    <row r="3490" spans="2:9" ht="15.95" customHeight="1" x14ac:dyDescent="0.2">
      <c r="B3490" s="95">
        <v>45716</v>
      </c>
      <c r="C3490" s="96">
        <v>632.72240140999997</v>
      </c>
      <c r="D3490" s="96">
        <v>150.44999999999999</v>
      </c>
      <c r="E3490" s="96">
        <v>311.25780268</v>
      </c>
      <c r="F3490" s="96">
        <v>351.24685497000002</v>
      </c>
      <c r="G3490" s="49"/>
      <c r="H3490" s="97">
        <v>150.44999999999999</v>
      </c>
      <c r="I3490" s="98">
        <v>8989236.1999999993</v>
      </c>
    </row>
    <row r="3491" spans="2:9" ht="15.95" customHeight="1" x14ac:dyDescent="0.2">
      <c r="B3491" s="95">
        <v>45721</v>
      </c>
      <c r="C3491" s="96">
        <v>627.25730668000006</v>
      </c>
      <c r="D3491" s="96">
        <v>148.06</v>
      </c>
      <c r="E3491" s="96">
        <v>311.32062302000003</v>
      </c>
      <c r="F3491" s="96">
        <v>351.41909772999998</v>
      </c>
      <c r="G3491" s="49"/>
      <c r="H3491" s="97">
        <v>148.06</v>
      </c>
      <c r="I3491" s="98">
        <v>9961607.4199999999</v>
      </c>
    </row>
    <row r="3492" spans="2:9" ht="15.95" customHeight="1" x14ac:dyDescent="0.2">
      <c r="B3492" s="95">
        <v>45722</v>
      </c>
      <c r="C3492" s="96">
        <v>632.72240140999997</v>
      </c>
      <c r="D3492" s="96">
        <v>149.35</v>
      </c>
      <c r="E3492" s="96">
        <v>313.18130148</v>
      </c>
      <c r="F3492" s="96">
        <v>351.59142486000002</v>
      </c>
      <c r="G3492" s="49"/>
      <c r="H3492" s="97">
        <v>149.35</v>
      </c>
      <c r="I3492" s="98">
        <v>8066952.0999999996</v>
      </c>
    </row>
    <row r="3493" spans="2:9" ht="15.95" customHeight="1" x14ac:dyDescent="0.2">
      <c r="B3493" s="95">
        <v>45723</v>
      </c>
      <c r="C3493" s="96">
        <v>637.08600418000003</v>
      </c>
      <c r="D3493" s="96">
        <v>150.38</v>
      </c>
      <c r="E3493" s="96">
        <v>315.20950083000002</v>
      </c>
      <c r="F3493" s="96">
        <v>351.76383636999998</v>
      </c>
      <c r="G3493" s="49"/>
      <c r="H3493" s="97">
        <v>150.38</v>
      </c>
      <c r="I3493" s="98">
        <v>6422979.3399999999</v>
      </c>
    </row>
    <row r="3494" spans="2:9" ht="15.95" customHeight="1" x14ac:dyDescent="0.2">
      <c r="B3494" s="95">
        <v>45726</v>
      </c>
      <c r="C3494" s="96">
        <v>636.11160743999994</v>
      </c>
      <c r="D3494" s="96">
        <v>150.15</v>
      </c>
      <c r="E3494" s="96">
        <v>315.56448556999999</v>
      </c>
      <c r="F3494" s="96">
        <v>351.93633263999999</v>
      </c>
      <c r="G3494" s="49"/>
      <c r="H3494" s="97">
        <v>150.15</v>
      </c>
      <c r="I3494" s="98">
        <v>6212819.6600000001</v>
      </c>
    </row>
    <row r="3495" spans="2:9" ht="15.95" customHeight="1" x14ac:dyDescent="0.2">
      <c r="B3495" s="95">
        <v>45727</v>
      </c>
      <c r="C3495" s="96">
        <v>635.39140115999999</v>
      </c>
      <c r="D3495" s="96">
        <v>149.97999999999999</v>
      </c>
      <c r="E3495" s="96">
        <v>316.50978201999999</v>
      </c>
      <c r="F3495" s="96">
        <v>352.10891328999998</v>
      </c>
      <c r="G3495" s="49"/>
      <c r="H3495" s="97">
        <v>149.97999999999999</v>
      </c>
      <c r="I3495" s="98">
        <v>5804794.7199999997</v>
      </c>
    </row>
    <row r="3496" spans="2:9" ht="15.95" customHeight="1" x14ac:dyDescent="0.2">
      <c r="B3496" s="95">
        <v>45728</v>
      </c>
      <c r="C3496" s="96">
        <v>636.02687729000002</v>
      </c>
      <c r="D3496" s="96">
        <v>150.13</v>
      </c>
      <c r="E3496" s="96">
        <v>317.63556229</v>
      </c>
      <c r="F3496" s="96">
        <v>352.28157870000001</v>
      </c>
      <c r="G3496" s="49"/>
      <c r="H3496" s="97">
        <v>150.13</v>
      </c>
      <c r="I3496" s="98">
        <v>4428491.62</v>
      </c>
    </row>
    <row r="3497" spans="2:9" ht="15.95" customHeight="1" x14ac:dyDescent="0.2">
      <c r="B3497" s="95">
        <v>45729</v>
      </c>
      <c r="C3497" s="96">
        <v>636.28106774000003</v>
      </c>
      <c r="D3497" s="96">
        <v>150.19</v>
      </c>
      <c r="E3497" s="96">
        <v>317.93171529</v>
      </c>
      <c r="F3497" s="96">
        <v>352.45432886999998</v>
      </c>
      <c r="G3497" s="49"/>
      <c r="H3497" s="97">
        <v>150.19</v>
      </c>
      <c r="I3497" s="98">
        <v>4422552.87</v>
      </c>
    </row>
    <row r="3498" spans="2:9" ht="15.95" customHeight="1" x14ac:dyDescent="0.2">
      <c r="B3498" s="95">
        <v>45730</v>
      </c>
      <c r="C3498" s="96">
        <v>640.09392452999998</v>
      </c>
      <c r="D3498" s="96">
        <v>151.09</v>
      </c>
      <c r="E3498" s="96">
        <v>320.35079672000001</v>
      </c>
      <c r="F3498" s="96">
        <v>352.62716381000001</v>
      </c>
      <c r="G3498" s="49"/>
      <c r="H3498" s="97">
        <v>151.09</v>
      </c>
      <c r="I3498" s="98">
        <v>5061145.2699999996</v>
      </c>
    </row>
    <row r="3499" spans="2:9" ht="15.95" customHeight="1" x14ac:dyDescent="0.2">
      <c r="B3499" s="95">
        <v>45733</v>
      </c>
      <c r="C3499" s="96">
        <v>638.44168659000002</v>
      </c>
      <c r="D3499" s="96">
        <v>150.69999999999999</v>
      </c>
      <c r="E3499" s="96">
        <v>321.09068065000002</v>
      </c>
      <c r="F3499" s="96">
        <v>352.80008350000003</v>
      </c>
      <c r="G3499" s="49"/>
      <c r="H3499" s="97">
        <v>150.69999999999999</v>
      </c>
      <c r="I3499" s="98">
        <v>6060494.0199999996</v>
      </c>
    </row>
    <row r="3500" spans="2:9" ht="15.95" customHeight="1" x14ac:dyDescent="0.2">
      <c r="B3500" s="95">
        <v>45734</v>
      </c>
      <c r="C3500" s="96">
        <v>643.31367025999998</v>
      </c>
      <c r="D3500" s="96">
        <v>151.85</v>
      </c>
      <c r="E3500" s="96">
        <v>322.7708753</v>
      </c>
      <c r="F3500" s="96">
        <v>352.97308794999998</v>
      </c>
      <c r="G3500" s="49"/>
      <c r="H3500" s="97">
        <v>151.85</v>
      </c>
      <c r="I3500" s="98">
        <v>6547519.9900000002</v>
      </c>
    </row>
    <row r="3501" spans="2:9" ht="15.95" customHeight="1" x14ac:dyDescent="0.2">
      <c r="B3501" s="95">
        <v>45735</v>
      </c>
      <c r="C3501" s="96">
        <v>643.73732101999997</v>
      </c>
      <c r="D3501" s="96">
        <v>151.94999999999999</v>
      </c>
      <c r="E3501" s="96">
        <v>324.63055660999999</v>
      </c>
      <c r="F3501" s="96">
        <v>353.14617716999999</v>
      </c>
      <c r="G3501" s="49"/>
      <c r="H3501" s="97">
        <v>151.94999999999999</v>
      </c>
      <c r="I3501" s="98">
        <v>6312574.5499999998</v>
      </c>
    </row>
    <row r="3502" spans="2:9" ht="15.95" customHeight="1" x14ac:dyDescent="0.2">
      <c r="B3502" s="95">
        <v>45736</v>
      </c>
      <c r="C3502" s="96">
        <v>643.94914639000001</v>
      </c>
      <c r="D3502" s="96">
        <v>152</v>
      </c>
      <c r="E3502" s="96">
        <v>324.97357556999998</v>
      </c>
      <c r="F3502" s="96">
        <v>353.33168827999998</v>
      </c>
      <c r="G3502" s="49"/>
      <c r="H3502" s="97">
        <v>152</v>
      </c>
      <c r="I3502" s="98">
        <v>5300741.26</v>
      </c>
    </row>
    <row r="3503" spans="2:9" ht="15.95" customHeight="1" x14ac:dyDescent="0.2">
      <c r="B3503" s="95">
        <v>45737</v>
      </c>
      <c r="C3503" s="96">
        <v>643.10184489000005</v>
      </c>
      <c r="D3503" s="96">
        <v>151.80000000000001</v>
      </c>
      <c r="E3503" s="96">
        <v>324.93468680000001</v>
      </c>
      <c r="F3503" s="96">
        <v>353.51729681</v>
      </c>
      <c r="G3503" s="49"/>
      <c r="H3503" s="97">
        <v>151.80000000000001</v>
      </c>
      <c r="I3503" s="98">
        <v>6411175.5899999999</v>
      </c>
    </row>
    <row r="3504" spans="2:9" ht="15.95" customHeight="1" x14ac:dyDescent="0.2">
      <c r="B3504" s="95">
        <v>45740</v>
      </c>
      <c r="C3504" s="96">
        <v>640.81413081000005</v>
      </c>
      <c r="D3504" s="96">
        <v>151.26</v>
      </c>
      <c r="E3504" s="96">
        <v>325.19195101999998</v>
      </c>
      <c r="F3504" s="96">
        <v>353.70300275</v>
      </c>
      <c r="G3504" s="49"/>
      <c r="H3504" s="97">
        <v>151.26</v>
      </c>
      <c r="I3504" s="98">
        <v>6811292.5599999996</v>
      </c>
    </row>
    <row r="3505" spans="2:9" ht="15.95" customHeight="1" x14ac:dyDescent="0.2">
      <c r="B3505" s="95">
        <v>45741</v>
      </c>
      <c r="C3505" s="96">
        <v>642.08508308</v>
      </c>
      <c r="D3505" s="96">
        <v>151.56</v>
      </c>
      <c r="E3505" s="96">
        <v>325.65163632000002</v>
      </c>
      <c r="F3505" s="96">
        <v>353.88880612000003</v>
      </c>
      <c r="G3505" s="49"/>
      <c r="H3505" s="97">
        <v>151.56</v>
      </c>
      <c r="I3505" s="98">
        <v>5643235.9000000004</v>
      </c>
    </row>
    <row r="3506" spans="2:9" ht="15.95" customHeight="1" x14ac:dyDescent="0.2">
      <c r="B3506" s="95">
        <v>45742</v>
      </c>
      <c r="C3506" s="96">
        <v>643.73732101999997</v>
      </c>
      <c r="D3506" s="96">
        <v>151.94999999999999</v>
      </c>
      <c r="E3506" s="96">
        <v>326.31673413999999</v>
      </c>
      <c r="F3506" s="96">
        <v>354.07470727999998</v>
      </c>
      <c r="G3506" s="49"/>
      <c r="H3506" s="97">
        <v>151.94999999999999</v>
      </c>
      <c r="I3506" s="98">
        <v>5795642.0899999999</v>
      </c>
    </row>
    <row r="3507" spans="2:9" ht="15.95" customHeight="1" x14ac:dyDescent="0.2">
      <c r="B3507" s="95">
        <v>45743</v>
      </c>
      <c r="C3507" s="96">
        <v>643.52549564000003</v>
      </c>
      <c r="D3507" s="96">
        <v>151.9</v>
      </c>
      <c r="E3507" s="96">
        <v>327.66288415000002</v>
      </c>
      <c r="F3507" s="96">
        <v>354.26070585999997</v>
      </c>
      <c r="G3507" s="49"/>
      <c r="H3507" s="97">
        <v>151.9</v>
      </c>
      <c r="I3507" s="98">
        <v>6694302.8499999996</v>
      </c>
    </row>
    <row r="3508" spans="2:9" ht="15.95" customHeight="1" x14ac:dyDescent="0.2">
      <c r="B3508" s="95">
        <v>45744</v>
      </c>
      <c r="C3508" s="96">
        <v>645.64374941000005</v>
      </c>
      <c r="D3508" s="96">
        <v>152.4</v>
      </c>
      <c r="E3508" s="96">
        <v>329.23937539000002</v>
      </c>
      <c r="F3508" s="96">
        <v>354.44680224000001</v>
      </c>
      <c r="G3508" s="49"/>
      <c r="H3508" s="97">
        <v>152.4</v>
      </c>
      <c r="I3508" s="98">
        <v>6635529.1399999997</v>
      </c>
    </row>
    <row r="3509" spans="2:9" ht="15.95" customHeight="1" x14ac:dyDescent="0.2">
      <c r="B3509" s="95">
        <v>45747</v>
      </c>
      <c r="C3509" s="96">
        <v>647.12652705000005</v>
      </c>
      <c r="D3509" s="96">
        <v>152.75</v>
      </c>
      <c r="E3509" s="96">
        <v>330.36415850999998</v>
      </c>
      <c r="F3509" s="96">
        <v>354.63299642999999</v>
      </c>
      <c r="G3509" s="49"/>
      <c r="H3509" s="97">
        <v>152.75</v>
      </c>
      <c r="I3509" s="98">
        <v>7853048.29</v>
      </c>
    </row>
    <row r="3510" spans="2:9" ht="15.95" customHeight="1" x14ac:dyDescent="0.2">
      <c r="B3510" s="95">
        <v>45748</v>
      </c>
      <c r="C3510" s="96">
        <v>653.27134866999995</v>
      </c>
      <c r="D3510" s="96">
        <v>153.09</v>
      </c>
      <c r="E3510" s="96">
        <v>330.20361765000001</v>
      </c>
      <c r="F3510" s="96">
        <v>354.81928841000001</v>
      </c>
      <c r="G3510" s="49"/>
      <c r="H3510" s="97">
        <v>153.09</v>
      </c>
      <c r="I3510" s="98">
        <v>8109607.5700000003</v>
      </c>
    </row>
    <row r="3511" spans="2:9" ht="15.95" customHeight="1" x14ac:dyDescent="0.2">
      <c r="B3511" s="95">
        <v>45749</v>
      </c>
      <c r="C3511" s="96">
        <v>656.21574237000004</v>
      </c>
      <c r="D3511" s="96">
        <v>153.78</v>
      </c>
      <c r="E3511" s="96">
        <v>330.00119658</v>
      </c>
      <c r="F3511" s="96">
        <v>355.00567819999998</v>
      </c>
      <c r="G3511" s="49"/>
      <c r="H3511" s="97">
        <v>153.78</v>
      </c>
      <c r="I3511" s="98">
        <v>6768467.9400000004</v>
      </c>
    </row>
    <row r="3512" spans="2:9" ht="15.95" customHeight="1" x14ac:dyDescent="0.2">
      <c r="B3512" s="95">
        <v>45750</v>
      </c>
      <c r="C3512" s="96">
        <v>657.15453456</v>
      </c>
      <c r="D3512" s="96">
        <v>154</v>
      </c>
      <c r="E3512" s="96">
        <v>329.56444569000001</v>
      </c>
      <c r="F3512" s="96">
        <v>355.19216617000001</v>
      </c>
      <c r="G3512" s="49"/>
      <c r="H3512" s="97">
        <v>154</v>
      </c>
      <c r="I3512" s="98">
        <v>5351399.8099999996</v>
      </c>
    </row>
    <row r="3513" spans="2:9" ht="15.95" customHeight="1" x14ac:dyDescent="0.2">
      <c r="B3513" s="95">
        <v>45751</v>
      </c>
      <c r="C3513" s="96">
        <v>654.08212375000005</v>
      </c>
      <c r="D3513" s="96">
        <v>153.28</v>
      </c>
      <c r="E3513" s="96">
        <v>327.05562092000002</v>
      </c>
      <c r="F3513" s="96">
        <v>355.37875193999997</v>
      </c>
      <c r="G3513" s="49"/>
      <c r="H3513" s="97">
        <v>153.28</v>
      </c>
      <c r="I3513" s="98">
        <v>4870725.67</v>
      </c>
    </row>
    <row r="3514" spans="2:9" ht="15.95" customHeight="1" x14ac:dyDescent="0.2">
      <c r="B3514" s="95">
        <v>45754</v>
      </c>
      <c r="C3514" s="96">
        <v>646.23040722999997</v>
      </c>
      <c r="D3514" s="96">
        <v>151.44</v>
      </c>
      <c r="E3514" s="96">
        <v>324.44109845999998</v>
      </c>
      <c r="F3514" s="96">
        <v>355.56543551999999</v>
      </c>
      <c r="G3514" s="49"/>
      <c r="H3514" s="97">
        <v>151.44</v>
      </c>
      <c r="I3514" s="98">
        <v>9981259.1699999999</v>
      </c>
    </row>
    <row r="3515" spans="2:9" ht="15.95" customHeight="1" x14ac:dyDescent="0.2">
      <c r="B3515" s="95">
        <v>45755</v>
      </c>
      <c r="C3515" s="96">
        <v>640.29894747000003</v>
      </c>
      <c r="D3515" s="96">
        <v>150.05000000000001</v>
      </c>
      <c r="E3515" s="96">
        <v>323.41104440999999</v>
      </c>
      <c r="F3515" s="96">
        <v>355.75221727000002</v>
      </c>
      <c r="G3515" s="49"/>
      <c r="H3515" s="97">
        <v>150.05000000000001</v>
      </c>
      <c r="I3515" s="98">
        <v>7035140.79</v>
      </c>
    </row>
    <row r="3516" spans="2:9" ht="15.95" customHeight="1" x14ac:dyDescent="0.2">
      <c r="B3516" s="95">
        <v>45756</v>
      </c>
      <c r="C3516" s="96">
        <v>642.09118710999996</v>
      </c>
      <c r="D3516" s="96">
        <v>150.47</v>
      </c>
      <c r="E3516" s="96">
        <v>323.72714037999998</v>
      </c>
      <c r="F3516" s="96">
        <v>355.93909722000001</v>
      </c>
      <c r="G3516" s="49"/>
      <c r="H3516" s="97">
        <v>150.47</v>
      </c>
      <c r="I3516" s="98">
        <v>5739932.2199999997</v>
      </c>
    </row>
    <row r="3517" spans="2:9" ht="15.95" customHeight="1" x14ac:dyDescent="0.2">
      <c r="B3517" s="95">
        <v>45757</v>
      </c>
      <c r="C3517" s="96">
        <v>644.82221893999997</v>
      </c>
      <c r="D3517" s="96">
        <v>151.11000000000001</v>
      </c>
      <c r="E3517" s="96">
        <v>323.73810901000002</v>
      </c>
      <c r="F3517" s="96">
        <v>356.12607534</v>
      </c>
      <c r="G3517" s="49"/>
      <c r="H3517" s="97">
        <v>151.11000000000001</v>
      </c>
      <c r="I3517" s="98">
        <v>4255191.38</v>
      </c>
    </row>
    <row r="3518" spans="2:9" ht="15.95" customHeight="1" x14ac:dyDescent="0.2">
      <c r="B3518" s="95">
        <v>45758</v>
      </c>
      <c r="C3518" s="96">
        <v>649.90023126000006</v>
      </c>
      <c r="D3518" s="96">
        <v>152.30000000000001</v>
      </c>
      <c r="E3518" s="96">
        <v>324.83796341999999</v>
      </c>
      <c r="F3518" s="96">
        <v>356.31315165000001</v>
      </c>
      <c r="G3518" s="49"/>
      <c r="H3518" s="97">
        <v>152.30000000000001</v>
      </c>
      <c r="I3518" s="98">
        <v>3997858.94</v>
      </c>
    </row>
    <row r="3519" spans="2:9" ht="15.95" customHeight="1" x14ac:dyDescent="0.2">
      <c r="B3519" s="95">
        <v>45761</v>
      </c>
      <c r="C3519" s="96">
        <v>654.25281324000002</v>
      </c>
      <c r="D3519" s="96">
        <v>153.32</v>
      </c>
      <c r="E3519" s="96">
        <v>327.11943840999999</v>
      </c>
      <c r="F3519" s="96">
        <v>356.50032614999998</v>
      </c>
      <c r="G3519" s="49"/>
      <c r="H3519" s="97">
        <v>153.32</v>
      </c>
      <c r="I3519" s="98">
        <v>7179249.8399999999</v>
      </c>
    </row>
    <row r="3520" spans="2:9" ht="15.95" customHeight="1" x14ac:dyDescent="0.2">
      <c r="B3520" s="95">
        <v>45762</v>
      </c>
      <c r="C3520" s="96">
        <v>652.16186699000002</v>
      </c>
      <c r="D3520" s="96">
        <v>152.83000000000001</v>
      </c>
      <c r="E3520" s="96">
        <v>328.30803901000002</v>
      </c>
      <c r="F3520" s="96">
        <v>356.68759921999998</v>
      </c>
      <c r="G3520" s="49"/>
      <c r="H3520" s="97">
        <v>152.83000000000001</v>
      </c>
      <c r="I3520" s="98">
        <v>10348032.35</v>
      </c>
    </row>
    <row r="3521" spans="2:9" ht="15.95" customHeight="1" x14ac:dyDescent="0.2">
      <c r="B3521" s="95">
        <v>45763</v>
      </c>
      <c r="C3521" s="96">
        <v>659.71487690000004</v>
      </c>
      <c r="D3521" s="96">
        <v>154.6</v>
      </c>
      <c r="E3521" s="96">
        <v>329.94834773000002</v>
      </c>
      <c r="F3521" s="96">
        <v>356.87497046999999</v>
      </c>
      <c r="G3521" s="49"/>
      <c r="H3521" s="97">
        <v>154.6</v>
      </c>
      <c r="I3521" s="98">
        <v>8504001.3300000001</v>
      </c>
    </row>
    <row r="3522" spans="2:9" ht="15.95" customHeight="1" x14ac:dyDescent="0.2">
      <c r="B3522" s="95">
        <v>45764</v>
      </c>
      <c r="C3522" s="96">
        <v>665.04892344999996</v>
      </c>
      <c r="D3522" s="96">
        <v>155.85</v>
      </c>
      <c r="E3522" s="96">
        <v>332.38338352</v>
      </c>
      <c r="F3522" s="96">
        <v>357.06244027999998</v>
      </c>
      <c r="G3522" s="49"/>
      <c r="H3522" s="97">
        <v>155.85</v>
      </c>
      <c r="I3522" s="98">
        <v>5683279.25</v>
      </c>
    </row>
    <row r="3523" spans="2:9" ht="15.95" customHeight="1" x14ac:dyDescent="0.2">
      <c r="B3523" s="95">
        <v>45769</v>
      </c>
      <c r="C3523" s="96">
        <v>677.42391143999998</v>
      </c>
      <c r="D3523" s="96">
        <v>158.75</v>
      </c>
      <c r="E3523" s="96">
        <v>334.10446123999998</v>
      </c>
      <c r="F3523" s="96">
        <v>357.25000867</v>
      </c>
      <c r="G3523" s="49"/>
      <c r="H3523" s="97">
        <v>158.75</v>
      </c>
      <c r="I3523" s="98">
        <v>8837344.1799999997</v>
      </c>
    </row>
    <row r="3524" spans="2:9" ht="15.95" customHeight="1" x14ac:dyDescent="0.2">
      <c r="B3524" s="95">
        <v>45770</v>
      </c>
      <c r="C3524" s="96">
        <v>682.33123425999997</v>
      </c>
      <c r="D3524" s="96">
        <v>159.9</v>
      </c>
      <c r="E3524" s="96">
        <v>335.06371776999998</v>
      </c>
      <c r="F3524" s="96">
        <v>357.43767523999998</v>
      </c>
      <c r="G3524" s="49"/>
      <c r="H3524" s="97">
        <v>159.9</v>
      </c>
      <c r="I3524" s="98">
        <v>6803081.0300000003</v>
      </c>
    </row>
    <row r="3525" spans="2:9" ht="15.95" customHeight="1" x14ac:dyDescent="0.2">
      <c r="B3525" s="95">
        <v>45771</v>
      </c>
      <c r="C3525" s="96">
        <v>681.98985528000003</v>
      </c>
      <c r="D3525" s="96">
        <v>159.82</v>
      </c>
      <c r="E3525" s="96">
        <v>335.59420059000001</v>
      </c>
      <c r="F3525" s="96">
        <v>357.62544076</v>
      </c>
      <c r="G3525" s="49"/>
      <c r="H3525" s="97">
        <v>159.82</v>
      </c>
      <c r="I3525" s="98">
        <v>5146020.3600000003</v>
      </c>
    </row>
    <row r="3526" spans="2:9" ht="15.95" customHeight="1" x14ac:dyDescent="0.2">
      <c r="B3526" s="95">
        <v>45772</v>
      </c>
      <c r="C3526" s="96">
        <v>684.50752524999996</v>
      </c>
      <c r="D3526" s="96">
        <v>160.41</v>
      </c>
      <c r="E3526" s="96">
        <v>338.14689987000003</v>
      </c>
      <c r="F3526" s="96">
        <v>357.81330485000001</v>
      </c>
      <c r="G3526" s="49"/>
      <c r="H3526" s="97">
        <v>160.41</v>
      </c>
      <c r="I3526" s="98">
        <v>6618014.0099999998</v>
      </c>
    </row>
    <row r="3527" spans="2:9" ht="15.95" customHeight="1" x14ac:dyDescent="0.2">
      <c r="B3527" s="95">
        <v>45775</v>
      </c>
      <c r="C3527" s="96">
        <v>680.62433936000002</v>
      </c>
      <c r="D3527" s="96">
        <v>159.5</v>
      </c>
      <c r="E3527" s="96">
        <v>338.51684182999998</v>
      </c>
      <c r="F3527" s="96">
        <v>358.00126750999999</v>
      </c>
      <c r="G3527" s="49"/>
      <c r="H3527" s="97">
        <v>159.5</v>
      </c>
      <c r="I3527" s="98">
        <v>7424229.3899999997</v>
      </c>
    </row>
    <row r="3528" spans="2:9" ht="15.95" customHeight="1" x14ac:dyDescent="0.2">
      <c r="B3528" s="95">
        <v>45776</v>
      </c>
      <c r="C3528" s="96">
        <v>682.75795798000001</v>
      </c>
      <c r="D3528" s="96">
        <v>160</v>
      </c>
      <c r="E3528" s="96">
        <v>339.16797958000001</v>
      </c>
      <c r="F3528" s="96">
        <v>358.18932874000001</v>
      </c>
      <c r="G3528" s="49"/>
      <c r="H3528" s="97">
        <v>160</v>
      </c>
      <c r="I3528" s="98">
        <v>4637965.76</v>
      </c>
    </row>
    <row r="3529" spans="2:9" ht="15.95" customHeight="1" x14ac:dyDescent="0.2">
      <c r="B3529" s="95">
        <v>45777</v>
      </c>
      <c r="C3529" s="96">
        <v>686.17174777000002</v>
      </c>
      <c r="D3529" s="96">
        <v>160.80000000000001</v>
      </c>
      <c r="E3529" s="96">
        <v>340.29774844000002</v>
      </c>
      <c r="F3529" s="96">
        <v>358.37748892000002</v>
      </c>
      <c r="G3529" s="49"/>
      <c r="H3529" s="97">
        <v>160.80000000000001</v>
      </c>
      <c r="I3529" s="98">
        <v>5981193.0300000003</v>
      </c>
    </row>
    <row r="3530" spans="2:9" ht="15.95" customHeight="1" x14ac:dyDescent="0.2">
      <c r="B3530" s="95">
        <v>45779</v>
      </c>
      <c r="C3530" s="96">
        <v>685.26945555999998</v>
      </c>
      <c r="D3530" s="96">
        <v>159.49</v>
      </c>
      <c r="E3530" s="96">
        <v>340.97082344</v>
      </c>
      <c r="F3530" s="96">
        <v>358.56574805000002</v>
      </c>
      <c r="G3530" s="49"/>
      <c r="H3530" s="97">
        <v>159.49</v>
      </c>
      <c r="I3530" s="98">
        <v>7394869.79</v>
      </c>
    </row>
    <row r="3531" spans="2:9" ht="15.95" customHeight="1" x14ac:dyDescent="0.2">
      <c r="B3531" s="95">
        <v>45782</v>
      </c>
      <c r="C3531" s="96">
        <v>673.84042080999996</v>
      </c>
      <c r="D3531" s="96">
        <v>156.83000000000001</v>
      </c>
      <c r="E3531" s="96">
        <v>338.20772590000001</v>
      </c>
      <c r="F3531" s="96">
        <v>358.75410613000003</v>
      </c>
      <c r="G3531" s="49"/>
      <c r="H3531" s="97">
        <v>156.83000000000001</v>
      </c>
      <c r="I3531" s="98">
        <v>7659804.0499999998</v>
      </c>
    </row>
    <row r="3532" spans="2:9" ht="15.95" customHeight="1" x14ac:dyDescent="0.2">
      <c r="B3532" s="95">
        <v>45783</v>
      </c>
      <c r="C3532" s="96">
        <v>680.84392706000006</v>
      </c>
      <c r="D3532" s="96">
        <v>158.46</v>
      </c>
      <c r="E3532" s="96">
        <v>337.59248549</v>
      </c>
      <c r="F3532" s="96">
        <v>358.94256316000002</v>
      </c>
      <c r="G3532" s="49"/>
      <c r="H3532" s="97">
        <v>158.46</v>
      </c>
      <c r="I3532" s="98">
        <v>5260373.83</v>
      </c>
    </row>
    <row r="3533" spans="2:9" ht="15.95" customHeight="1" x14ac:dyDescent="0.2">
      <c r="B3533" s="95">
        <v>45784</v>
      </c>
      <c r="C3533" s="96">
        <v>679.72680336999997</v>
      </c>
      <c r="D3533" s="96">
        <v>158.19999999999999</v>
      </c>
      <c r="E3533" s="96">
        <v>337.85373830999998</v>
      </c>
      <c r="F3533" s="96">
        <v>359.13111915000002</v>
      </c>
      <c r="G3533" s="49"/>
      <c r="H3533" s="97">
        <v>158.19999999999999</v>
      </c>
      <c r="I3533" s="98">
        <v>4844421.29</v>
      </c>
    </row>
    <row r="3534" spans="2:9" ht="15.95" customHeight="1" x14ac:dyDescent="0.2">
      <c r="B3534" s="95">
        <v>45785</v>
      </c>
      <c r="C3534" s="96">
        <v>685.39835444000005</v>
      </c>
      <c r="D3534" s="96">
        <v>159.52000000000001</v>
      </c>
      <c r="E3534" s="96">
        <v>338.01328201000001</v>
      </c>
      <c r="F3534" s="96">
        <v>359.32600613</v>
      </c>
      <c r="G3534" s="49"/>
      <c r="H3534" s="97">
        <v>159.52000000000001</v>
      </c>
      <c r="I3534" s="98">
        <v>4952988.0599999996</v>
      </c>
    </row>
    <row r="3535" spans="2:9" ht="15.95" customHeight="1" x14ac:dyDescent="0.2">
      <c r="B3535" s="95">
        <v>45786</v>
      </c>
      <c r="C3535" s="96">
        <v>683.29300593999994</v>
      </c>
      <c r="D3535" s="96">
        <v>159.03</v>
      </c>
      <c r="E3535" s="96">
        <v>339.81911731999998</v>
      </c>
      <c r="F3535" s="96">
        <v>359.52099895999999</v>
      </c>
      <c r="G3535" s="49"/>
      <c r="H3535" s="97">
        <v>159.03</v>
      </c>
      <c r="I3535" s="98">
        <v>5438923.2999999998</v>
      </c>
    </row>
    <row r="3536" spans="2:9" ht="15.95" customHeight="1" x14ac:dyDescent="0.2">
      <c r="B3536" s="95">
        <v>45789</v>
      </c>
      <c r="C3536" s="96">
        <v>684.79682630000002</v>
      </c>
      <c r="D3536" s="96">
        <v>159.38</v>
      </c>
      <c r="E3536" s="96">
        <v>339.70943103000002</v>
      </c>
      <c r="F3536" s="96">
        <v>359.71609764999999</v>
      </c>
      <c r="G3536" s="49"/>
      <c r="H3536" s="97">
        <v>159.38</v>
      </c>
      <c r="I3536" s="98">
        <v>4811173.87</v>
      </c>
    </row>
    <row r="3537" spans="2:9" ht="15.95" customHeight="1" x14ac:dyDescent="0.2">
      <c r="B3537" s="95">
        <v>45790</v>
      </c>
      <c r="C3537" s="96">
        <v>684.88275888999999</v>
      </c>
      <c r="D3537" s="96">
        <v>159.4</v>
      </c>
      <c r="E3537" s="96">
        <v>340.20202222</v>
      </c>
      <c r="F3537" s="96">
        <v>359.91130219000001</v>
      </c>
      <c r="G3537" s="49"/>
      <c r="H3537" s="97">
        <v>159.4</v>
      </c>
      <c r="I3537" s="98">
        <v>5022366.8600000003</v>
      </c>
    </row>
    <row r="3538" spans="2:9" ht="15.95" customHeight="1" x14ac:dyDescent="0.2">
      <c r="B3538" s="95">
        <v>45791</v>
      </c>
      <c r="C3538" s="96">
        <v>684.45309593000002</v>
      </c>
      <c r="D3538" s="96">
        <v>159.30000000000001</v>
      </c>
      <c r="E3538" s="96">
        <v>339.62866202999999</v>
      </c>
      <c r="F3538" s="96">
        <v>360.10661259</v>
      </c>
      <c r="G3538" s="49"/>
      <c r="H3538" s="97">
        <v>159.30000000000001</v>
      </c>
      <c r="I3538" s="98">
        <v>3890752.73</v>
      </c>
    </row>
    <row r="3539" spans="2:9" ht="15.95" customHeight="1" x14ac:dyDescent="0.2">
      <c r="B3539" s="95">
        <v>45792</v>
      </c>
      <c r="C3539" s="96">
        <v>687.33183776999999</v>
      </c>
      <c r="D3539" s="96">
        <v>159.97</v>
      </c>
      <c r="E3539" s="96">
        <v>341.31384241000001</v>
      </c>
      <c r="F3539" s="96">
        <v>360.30202885</v>
      </c>
      <c r="G3539" s="49"/>
      <c r="H3539" s="97">
        <v>159.97</v>
      </c>
      <c r="I3539" s="98">
        <v>5019214.67</v>
      </c>
    </row>
    <row r="3540" spans="2:9" ht="15.95" customHeight="1" x14ac:dyDescent="0.2">
      <c r="B3540" s="95">
        <v>45793</v>
      </c>
      <c r="C3540" s="96">
        <v>687.41777035999996</v>
      </c>
      <c r="D3540" s="96">
        <v>159.99</v>
      </c>
      <c r="E3540" s="96">
        <v>342.92623098000001</v>
      </c>
      <c r="F3540" s="96">
        <v>360.49755134999998</v>
      </c>
      <c r="G3540" s="49"/>
      <c r="H3540" s="97">
        <v>159.99</v>
      </c>
      <c r="I3540" s="98">
        <v>5029489.66</v>
      </c>
    </row>
    <row r="3541" spans="2:9" ht="15.95" customHeight="1" x14ac:dyDescent="0.2">
      <c r="B3541" s="95">
        <v>45796</v>
      </c>
      <c r="C3541" s="96">
        <v>685.99988258999997</v>
      </c>
      <c r="D3541" s="96">
        <v>159.66</v>
      </c>
      <c r="E3541" s="96">
        <v>342.54332608999999</v>
      </c>
      <c r="F3541" s="96">
        <v>360.69317969000002</v>
      </c>
      <c r="G3541" s="49"/>
      <c r="H3541" s="97">
        <v>159.66</v>
      </c>
      <c r="I3541" s="98">
        <v>5636070.4000000004</v>
      </c>
    </row>
    <row r="3542" spans="2:9" ht="15.95" customHeight="1" x14ac:dyDescent="0.2">
      <c r="B3542" s="95">
        <v>45797</v>
      </c>
      <c r="C3542" s="96">
        <v>686.85920851000003</v>
      </c>
      <c r="D3542" s="96">
        <v>159.86000000000001</v>
      </c>
      <c r="E3542" s="96">
        <v>342.73577568000002</v>
      </c>
      <c r="F3542" s="96">
        <v>360.88891427999999</v>
      </c>
      <c r="G3542" s="49"/>
      <c r="H3542" s="97">
        <v>159.86000000000001</v>
      </c>
      <c r="I3542" s="98">
        <v>4528968.26</v>
      </c>
    </row>
    <row r="3543" spans="2:9" ht="15.95" customHeight="1" x14ac:dyDescent="0.2">
      <c r="B3543" s="95">
        <v>45798</v>
      </c>
      <c r="C3543" s="96">
        <v>687.46073664999994</v>
      </c>
      <c r="D3543" s="96">
        <v>160</v>
      </c>
      <c r="E3543" s="96">
        <v>342.64403805000001</v>
      </c>
      <c r="F3543" s="96">
        <v>361.08475511</v>
      </c>
      <c r="G3543" s="49"/>
      <c r="H3543" s="97">
        <v>160</v>
      </c>
      <c r="I3543" s="98">
        <v>5336751.47</v>
      </c>
    </row>
    <row r="3544" spans="2:9" ht="15.95" customHeight="1" x14ac:dyDescent="0.2">
      <c r="B3544" s="95">
        <v>45799</v>
      </c>
      <c r="C3544" s="96">
        <v>686.73030961999996</v>
      </c>
      <c r="D3544" s="96">
        <v>159.83000000000001</v>
      </c>
      <c r="E3544" s="96">
        <v>342.71782701000001</v>
      </c>
      <c r="F3544" s="96">
        <v>361.28070217999999</v>
      </c>
      <c r="G3544" s="49"/>
      <c r="H3544" s="97">
        <v>159.83000000000001</v>
      </c>
      <c r="I3544" s="98">
        <v>4079497.06</v>
      </c>
    </row>
    <row r="3545" spans="2:9" ht="15.95" customHeight="1" x14ac:dyDescent="0.2">
      <c r="B3545" s="95">
        <v>45800</v>
      </c>
      <c r="C3545" s="96">
        <v>686.25768037</v>
      </c>
      <c r="D3545" s="96">
        <v>159.72</v>
      </c>
      <c r="E3545" s="96">
        <v>343.04987734999997</v>
      </c>
      <c r="F3545" s="96">
        <v>361.47675548000001</v>
      </c>
      <c r="G3545" s="49"/>
      <c r="H3545" s="97">
        <v>159.72</v>
      </c>
      <c r="I3545" s="98">
        <v>5589759.6500000004</v>
      </c>
    </row>
    <row r="3546" spans="2:9" ht="15.95" customHeight="1" x14ac:dyDescent="0.2">
      <c r="B3546" s="95">
        <v>45803</v>
      </c>
      <c r="C3546" s="96">
        <v>686.60141073</v>
      </c>
      <c r="D3546" s="96">
        <v>159.80000000000001</v>
      </c>
      <c r="E3546" s="96">
        <v>342.63606086999999</v>
      </c>
      <c r="F3546" s="96">
        <v>361.67291540999997</v>
      </c>
      <c r="G3546" s="49"/>
      <c r="H3546" s="97">
        <v>159.80000000000001</v>
      </c>
      <c r="I3546" s="98">
        <v>4603294.22</v>
      </c>
    </row>
    <row r="3547" spans="2:9" ht="15.95" customHeight="1" x14ac:dyDescent="0.2">
      <c r="B3547" s="95">
        <v>45804</v>
      </c>
      <c r="C3547" s="96">
        <v>689.60905146000005</v>
      </c>
      <c r="D3547" s="96">
        <v>160.5</v>
      </c>
      <c r="E3547" s="96">
        <v>342.84546197999998</v>
      </c>
      <c r="F3547" s="96">
        <v>361.86918157999997</v>
      </c>
      <c r="G3547" s="49"/>
      <c r="H3547" s="97">
        <v>160.5</v>
      </c>
      <c r="I3547" s="98">
        <v>5601364.4100000001</v>
      </c>
    </row>
    <row r="3548" spans="2:9" ht="15.95" customHeight="1" x14ac:dyDescent="0.2">
      <c r="B3548" s="95">
        <v>45805</v>
      </c>
      <c r="C3548" s="96">
        <v>688.44896145999996</v>
      </c>
      <c r="D3548" s="96">
        <v>160.22999999999999</v>
      </c>
      <c r="E3548" s="96">
        <v>343.30514728000003</v>
      </c>
      <c r="F3548" s="96">
        <v>362.06555436999997</v>
      </c>
      <c r="G3548" s="49"/>
      <c r="H3548" s="97">
        <v>160.22999999999999</v>
      </c>
      <c r="I3548" s="98">
        <v>4837460.0599999996</v>
      </c>
    </row>
    <row r="3549" spans="2:9" ht="15.95" customHeight="1" x14ac:dyDescent="0.2">
      <c r="B3549" s="95">
        <v>45806</v>
      </c>
      <c r="C3549" s="96">
        <v>686.90217481000002</v>
      </c>
      <c r="D3549" s="96">
        <v>159.87</v>
      </c>
      <c r="E3549" s="96">
        <v>343.61924894999999</v>
      </c>
      <c r="F3549" s="96">
        <v>362.26203378000002</v>
      </c>
      <c r="G3549" s="49"/>
      <c r="H3549" s="97">
        <v>159.87</v>
      </c>
      <c r="I3549" s="98">
        <v>3511012.36</v>
      </c>
    </row>
    <row r="3550" spans="2:9" ht="15.95" customHeight="1" x14ac:dyDescent="0.2">
      <c r="B3550" s="95">
        <v>45807</v>
      </c>
      <c r="C3550" s="96">
        <v>693.30415291999998</v>
      </c>
      <c r="D3550" s="96">
        <v>161.36000000000001</v>
      </c>
      <c r="E3550" s="96">
        <v>345.20571166000002</v>
      </c>
      <c r="F3550" s="96">
        <v>362.45861981000002</v>
      </c>
      <c r="G3550" s="49"/>
      <c r="H3550" s="97">
        <v>161.36000000000001</v>
      </c>
      <c r="I3550" s="98">
        <v>5440656.8300000001</v>
      </c>
    </row>
    <row r="3551" spans="2:9" ht="15.95" customHeight="1" x14ac:dyDescent="0.2">
      <c r="B3551" s="95">
        <v>45810</v>
      </c>
      <c r="C3551" s="96">
        <v>682.22928313</v>
      </c>
      <c r="D3551" s="96">
        <v>157.69999999999999</v>
      </c>
      <c r="E3551" s="96">
        <v>343.51155695</v>
      </c>
      <c r="F3551" s="96">
        <v>362.65531247000001</v>
      </c>
      <c r="G3551" s="49"/>
      <c r="H3551" s="97">
        <v>157.69999999999999</v>
      </c>
      <c r="I3551" s="98">
        <v>9912289.5600000005</v>
      </c>
    </row>
    <row r="3552" spans="2:9" ht="15.95" customHeight="1" x14ac:dyDescent="0.2">
      <c r="B3552" s="95">
        <v>45811</v>
      </c>
      <c r="C3552" s="96">
        <v>675.22096710000005</v>
      </c>
      <c r="D3552" s="96">
        <v>156.08000000000001</v>
      </c>
      <c r="E3552" s="96">
        <v>344.43292184000001</v>
      </c>
      <c r="F3552" s="96">
        <v>362.85211175000001</v>
      </c>
      <c r="G3552" s="49"/>
      <c r="H3552" s="97">
        <v>156.08000000000001</v>
      </c>
      <c r="I3552" s="98">
        <v>9878950.7899999991</v>
      </c>
    </row>
    <row r="3553" spans="2:9" ht="15.95" customHeight="1" x14ac:dyDescent="0.2">
      <c r="B3553" s="95">
        <v>45812</v>
      </c>
      <c r="C3553" s="96">
        <v>675.74010162000002</v>
      </c>
      <c r="D3553" s="96">
        <v>156.19999999999999</v>
      </c>
      <c r="E3553" s="96">
        <v>343.80870709999999</v>
      </c>
      <c r="F3553" s="96">
        <v>363.04901803000001</v>
      </c>
      <c r="G3553" s="49"/>
      <c r="H3553" s="97">
        <v>156.19999999999999</v>
      </c>
      <c r="I3553" s="98">
        <v>6809294.8399999999</v>
      </c>
    </row>
    <row r="3554" spans="2:9" ht="15.95" customHeight="1" x14ac:dyDescent="0.2">
      <c r="B3554" s="95">
        <v>45813</v>
      </c>
      <c r="C3554" s="96">
        <v>676.43228097999997</v>
      </c>
      <c r="D3554" s="96">
        <v>156.36000000000001</v>
      </c>
      <c r="E3554" s="96">
        <v>343.82765290999998</v>
      </c>
      <c r="F3554" s="96">
        <v>363.24603094000003</v>
      </c>
      <c r="G3554" s="49"/>
      <c r="H3554" s="97">
        <v>156.36000000000001</v>
      </c>
      <c r="I3554" s="98">
        <v>5945772.54</v>
      </c>
    </row>
    <row r="3555" spans="2:9" ht="15.95" customHeight="1" x14ac:dyDescent="0.2">
      <c r="B3555" s="95">
        <v>45814</v>
      </c>
      <c r="C3555" s="96">
        <v>675.95640766999998</v>
      </c>
      <c r="D3555" s="96">
        <v>156.25</v>
      </c>
      <c r="E3555" s="96">
        <v>343.95429073000003</v>
      </c>
      <c r="F3555" s="96">
        <v>363.44315084999999</v>
      </c>
      <c r="G3555" s="49"/>
      <c r="H3555" s="97">
        <v>156.25</v>
      </c>
      <c r="I3555" s="98">
        <v>7881106.8300000001</v>
      </c>
    </row>
    <row r="3556" spans="2:9" ht="15.95" customHeight="1" x14ac:dyDescent="0.2">
      <c r="B3556" s="95">
        <v>45817</v>
      </c>
      <c r="C3556" s="96">
        <v>670.54875641000001</v>
      </c>
      <c r="D3556" s="96">
        <v>155</v>
      </c>
      <c r="E3556" s="96">
        <v>340.65073889000001</v>
      </c>
      <c r="F3556" s="96">
        <v>363.64037776999999</v>
      </c>
      <c r="G3556" s="49"/>
      <c r="H3556" s="97">
        <v>155</v>
      </c>
      <c r="I3556" s="98">
        <v>7255474.96</v>
      </c>
    </row>
    <row r="3557" spans="2:9" ht="15.95" customHeight="1" x14ac:dyDescent="0.2">
      <c r="B3557" s="95">
        <v>45818</v>
      </c>
      <c r="C3557" s="96">
        <v>674.39900410999996</v>
      </c>
      <c r="D3557" s="96">
        <v>155.88999999999999</v>
      </c>
      <c r="E3557" s="96">
        <v>339.80715155000001</v>
      </c>
      <c r="F3557" s="96">
        <v>363.8377117</v>
      </c>
      <c r="G3557" s="49"/>
      <c r="H3557" s="97">
        <v>155.88999999999999</v>
      </c>
      <c r="I3557" s="98">
        <v>5415109.3799999999</v>
      </c>
    </row>
    <row r="3558" spans="2:9" ht="15.95" customHeight="1" x14ac:dyDescent="0.2">
      <c r="B3558" s="95">
        <v>45819</v>
      </c>
      <c r="C3558" s="96">
        <v>673.14442900999995</v>
      </c>
      <c r="D3558" s="96">
        <v>155.6</v>
      </c>
      <c r="E3558" s="96">
        <v>339.86099754999998</v>
      </c>
      <c r="F3558" s="96">
        <v>364.03515263000003</v>
      </c>
      <c r="G3558" s="49"/>
      <c r="H3558" s="97">
        <v>155.6</v>
      </c>
      <c r="I3558" s="98">
        <v>5027312.72</v>
      </c>
    </row>
    <row r="3559" spans="2:9" ht="15.95" customHeight="1" x14ac:dyDescent="0.2">
      <c r="B3559" s="95">
        <v>45820</v>
      </c>
      <c r="C3559" s="96">
        <v>673.14442900999995</v>
      </c>
      <c r="D3559" s="96">
        <v>155.6</v>
      </c>
      <c r="E3559" s="96">
        <v>338.17980576000002</v>
      </c>
      <c r="F3559" s="96">
        <v>364.23270094999998</v>
      </c>
      <c r="G3559" s="49"/>
      <c r="H3559" s="97">
        <v>155.6</v>
      </c>
      <c r="I3559" s="98">
        <v>5544148.6600000001</v>
      </c>
    </row>
    <row r="3560" spans="2:9" ht="15.95" customHeight="1" x14ac:dyDescent="0.2">
      <c r="B3560" s="95">
        <v>45821</v>
      </c>
      <c r="C3560" s="96">
        <v>681.32079771999997</v>
      </c>
      <c r="D3560" s="96">
        <v>157.49</v>
      </c>
      <c r="E3560" s="96">
        <v>340.91897174000002</v>
      </c>
      <c r="F3560" s="96">
        <v>364.43035627</v>
      </c>
      <c r="G3560" s="49"/>
      <c r="H3560" s="97">
        <v>157.49</v>
      </c>
      <c r="I3560" s="98">
        <v>9535211.4199999999</v>
      </c>
    </row>
    <row r="3561" spans="2:9" ht="15.95" customHeight="1" x14ac:dyDescent="0.2">
      <c r="B3561" s="95">
        <v>45824</v>
      </c>
      <c r="C3561" s="96">
        <v>686.55540413999995</v>
      </c>
      <c r="D3561" s="96">
        <v>158.69999999999999</v>
      </c>
      <c r="E3561" s="96">
        <v>342.20529285999999</v>
      </c>
      <c r="F3561" s="96">
        <v>364.62811899000002</v>
      </c>
      <c r="G3561" s="49"/>
      <c r="H3561" s="97">
        <v>158.69999999999999</v>
      </c>
      <c r="I3561" s="98">
        <v>6953445.5</v>
      </c>
    </row>
    <row r="3562" spans="2:9" ht="15.95" customHeight="1" x14ac:dyDescent="0.2">
      <c r="B3562" s="95">
        <v>45825</v>
      </c>
      <c r="C3562" s="96">
        <v>682.05623829000001</v>
      </c>
      <c r="D3562" s="96">
        <v>157.66</v>
      </c>
      <c r="E3562" s="96">
        <v>342.22723012</v>
      </c>
      <c r="F3562" s="96">
        <v>364.82598910000002</v>
      </c>
      <c r="G3562" s="49"/>
      <c r="H3562" s="97">
        <v>157.66</v>
      </c>
      <c r="I3562" s="98">
        <v>5237558.84</v>
      </c>
    </row>
    <row r="3563" spans="2:9" ht="15.95" customHeight="1" x14ac:dyDescent="0.2">
      <c r="B3563" s="95">
        <v>45826</v>
      </c>
      <c r="C3563" s="96">
        <v>683.78668670000002</v>
      </c>
      <c r="D3563" s="96">
        <v>158.06</v>
      </c>
      <c r="E3563" s="96">
        <v>343.12665776</v>
      </c>
      <c r="F3563" s="96">
        <v>365.02396658999999</v>
      </c>
      <c r="G3563" s="49"/>
      <c r="H3563" s="97">
        <v>158.06</v>
      </c>
      <c r="I3563" s="98">
        <v>5096559.32</v>
      </c>
    </row>
    <row r="3564" spans="2:9" ht="15.95" customHeight="1" x14ac:dyDescent="0.2">
      <c r="B3564" s="95">
        <v>45828</v>
      </c>
      <c r="C3564" s="96">
        <v>681.45058134999999</v>
      </c>
      <c r="D3564" s="96">
        <v>157.52000000000001</v>
      </c>
      <c r="E3564" s="96">
        <v>342.68990687000002</v>
      </c>
      <c r="F3564" s="96">
        <v>365.22520833999999</v>
      </c>
      <c r="G3564" s="49"/>
      <c r="H3564" s="97">
        <v>157.52000000000001</v>
      </c>
      <c r="I3564" s="98">
        <v>5361082.96</v>
      </c>
    </row>
    <row r="3565" spans="2:9" ht="15.95" customHeight="1" x14ac:dyDescent="0.2">
      <c r="B3565" s="95">
        <v>45831</v>
      </c>
      <c r="C3565" s="96">
        <v>680.06622262999997</v>
      </c>
      <c r="D3565" s="96">
        <v>157.19999999999999</v>
      </c>
      <c r="E3565" s="96">
        <v>342.00386893000001</v>
      </c>
      <c r="F3565" s="96">
        <v>365.42656092999999</v>
      </c>
      <c r="G3565" s="49"/>
      <c r="H3565" s="97">
        <v>157.19999999999999</v>
      </c>
      <c r="I3565" s="98">
        <v>7584040.0300000003</v>
      </c>
    </row>
    <row r="3566" spans="2:9" ht="15.95" customHeight="1" x14ac:dyDescent="0.2">
      <c r="B3566" s="95">
        <v>45832</v>
      </c>
      <c r="C3566" s="96">
        <v>682.35906676000002</v>
      </c>
      <c r="D3566" s="96">
        <v>157.72999999999999</v>
      </c>
      <c r="E3566" s="96">
        <v>342.43663122999999</v>
      </c>
      <c r="F3566" s="96">
        <v>365.62802436999999</v>
      </c>
      <c r="G3566" s="49"/>
      <c r="H3566" s="97">
        <v>157.72999999999999</v>
      </c>
      <c r="I3566" s="98">
        <v>4057375.11</v>
      </c>
    </row>
    <row r="3567" spans="2:9" ht="15.95" customHeight="1" x14ac:dyDescent="0.2">
      <c r="B3567" s="95">
        <v>45833</v>
      </c>
      <c r="C3567" s="96">
        <v>681.79667102999997</v>
      </c>
      <c r="D3567" s="96">
        <v>157.6</v>
      </c>
      <c r="E3567" s="96">
        <v>343.25728416999999</v>
      </c>
      <c r="F3567" s="96">
        <v>365.82959903</v>
      </c>
      <c r="G3567" s="49"/>
      <c r="H3567" s="97">
        <v>157.6</v>
      </c>
      <c r="I3567" s="98">
        <v>4842756.09</v>
      </c>
    </row>
    <row r="3568" spans="2:9" ht="15.95" customHeight="1" x14ac:dyDescent="0.2">
      <c r="B3568" s="95">
        <v>45834</v>
      </c>
      <c r="C3568" s="96">
        <v>683.13776854000002</v>
      </c>
      <c r="D3568" s="96">
        <v>157.91</v>
      </c>
      <c r="E3568" s="96">
        <v>343.97124224999999</v>
      </c>
      <c r="F3568" s="96">
        <v>366.03128491000001</v>
      </c>
      <c r="G3568" s="49"/>
      <c r="H3568" s="97">
        <v>157.91</v>
      </c>
      <c r="I3568" s="98">
        <v>5289305.67</v>
      </c>
    </row>
    <row r="3569" spans="2:9" ht="15.95" customHeight="1" x14ac:dyDescent="0.2">
      <c r="B3569" s="95">
        <v>45835</v>
      </c>
      <c r="C3569" s="96">
        <v>681.36405893000006</v>
      </c>
      <c r="D3569" s="96">
        <v>157.5</v>
      </c>
      <c r="E3569" s="96">
        <v>345.30343218000002</v>
      </c>
      <c r="F3569" s="96">
        <v>366.23308201999998</v>
      </c>
      <c r="G3569" s="49"/>
      <c r="H3569" s="97">
        <v>157.5</v>
      </c>
      <c r="I3569" s="98">
        <v>6685342.71</v>
      </c>
    </row>
    <row r="3570" spans="2:9" ht="15.95" customHeight="1" x14ac:dyDescent="0.2">
      <c r="B3570" s="95">
        <v>45838</v>
      </c>
      <c r="C3570" s="96">
        <v>688.84824828000001</v>
      </c>
      <c r="D3570" s="96">
        <v>159.22999999999999</v>
      </c>
      <c r="E3570" s="96">
        <v>347.38348323999998</v>
      </c>
      <c r="F3570" s="96">
        <v>366.43499035000002</v>
      </c>
      <c r="G3570" s="49"/>
      <c r="H3570" s="97">
        <v>159.22999999999999</v>
      </c>
      <c r="I3570" s="98">
        <v>6271017.8600000003</v>
      </c>
    </row>
    <row r="3571" spans="2:9" ht="15.95" customHeight="1" x14ac:dyDescent="0.2">
      <c r="B3571" s="95">
        <v>45839</v>
      </c>
      <c r="C3571" s="96">
        <v>246.19500343999999</v>
      </c>
      <c r="D3571" s="96">
        <v>124.11</v>
      </c>
      <c r="E3571" s="96">
        <v>161.85645282245457</v>
      </c>
      <c r="F3571" s="96">
        <v>175.08408972000001</v>
      </c>
      <c r="G3571" s="49"/>
      <c r="H3571" s="97">
        <v>124.11</v>
      </c>
      <c r="I3571" s="98">
        <v>4400449.4400000004</v>
      </c>
    </row>
    <row r="3572" spans="2:9" ht="15.95" customHeight="1" x14ac:dyDescent="0.2">
      <c r="B3572" s="95">
        <v>45840</v>
      </c>
      <c r="C3572" s="96">
        <v>246.86945595</v>
      </c>
      <c r="D3572" s="96">
        <v>124.45</v>
      </c>
      <c r="E3572" s="96">
        <v>161.87182389409773</v>
      </c>
      <c r="F3572" s="96">
        <v>175.18061539000001</v>
      </c>
      <c r="G3572" s="49"/>
      <c r="H3572" s="97">
        <v>124.45</v>
      </c>
      <c r="I3572" s="98">
        <v>4022399.36</v>
      </c>
    </row>
    <row r="3573" spans="2:9" ht="15.95" customHeight="1" x14ac:dyDescent="0.2">
      <c r="B3573" s="95">
        <v>45841</v>
      </c>
      <c r="C3573" s="96">
        <v>247.90097155999999</v>
      </c>
      <c r="D3573" s="96">
        <v>124.97</v>
      </c>
      <c r="E3573" s="96">
        <v>162.18064269711047</v>
      </c>
      <c r="F3573" s="96">
        <v>175.27719436000001</v>
      </c>
      <c r="G3573" s="49"/>
      <c r="H3573" s="97">
        <v>124.97</v>
      </c>
      <c r="I3573" s="98">
        <v>1708789.87</v>
      </c>
    </row>
    <row r="3574" spans="2:9" ht="15.95" customHeight="1" x14ac:dyDescent="0.2">
      <c r="B3574" s="95">
        <v>45842</v>
      </c>
      <c r="C3574" s="96">
        <v>246.37353499</v>
      </c>
      <c r="D3574" s="96">
        <v>124.2</v>
      </c>
      <c r="E3574" s="96">
        <v>162.8131855847293</v>
      </c>
      <c r="F3574" s="96">
        <v>175.37382663</v>
      </c>
      <c r="G3574" s="49"/>
      <c r="H3574" s="97">
        <v>124.2</v>
      </c>
      <c r="I3574" s="98">
        <v>5376436.4100000001</v>
      </c>
    </row>
    <row r="3575" spans="2:9" ht="15.95" customHeight="1" x14ac:dyDescent="0.2">
      <c r="B3575" s="95">
        <v>45845</v>
      </c>
      <c r="C3575" s="96">
        <v>247.86129788</v>
      </c>
      <c r="D3575" s="96">
        <v>124.95</v>
      </c>
      <c r="E3575" s="96">
        <v>162.63944589615653</v>
      </c>
      <c r="F3575" s="96">
        <v>175.47051200999999</v>
      </c>
      <c r="G3575" s="49"/>
      <c r="H3575" s="97">
        <v>124.95</v>
      </c>
      <c r="I3575" s="98">
        <v>3343454.54</v>
      </c>
    </row>
    <row r="3576" spans="2:9" ht="15.95" customHeight="1" x14ac:dyDescent="0.2">
      <c r="B3576" s="95">
        <v>45846</v>
      </c>
      <c r="C3576" s="96">
        <v>247.96048207000001</v>
      </c>
      <c r="D3576" s="96">
        <v>125</v>
      </c>
      <c r="E3576" s="96">
        <v>162.39444032996542</v>
      </c>
      <c r="F3576" s="96">
        <v>175.56725069000001</v>
      </c>
      <c r="G3576" s="49"/>
      <c r="H3576" s="97">
        <v>125</v>
      </c>
      <c r="I3576" s="98">
        <v>4128776.23</v>
      </c>
    </row>
    <row r="3577" spans="2:9" ht="15.95" customHeight="1" x14ac:dyDescent="0.2">
      <c r="B3577" s="95">
        <v>45847</v>
      </c>
      <c r="C3577" s="96">
        <v>247.94064523</v>
      </c>
      <c r="D3577" s="96">
        <v>124.99</v>
      </c>
      <c r="E3577" s="96">
        <v>162.21557695084493</v>
      </c>
      <c r="F3577" s="96">
        <v>175.66404284999999</v>
      </c>
      <c r="G3577" s="49"/>
      <c r="H3577" s="97">
        <v>124.99</v>
      </c>
      <c r="I3577" s="98">
        <v>3023901.07</v>
      </c>
    </row>
    <row r="3578" spans="2:9" ht="15.95" customHeight="1" x14ac:dyDescent="0.2">
      <c r="B3578" s="95">
        <v>45848</v>
      </c>
      <c r="C3578" s="96">
        <v>247.76211369000001</v>
      </c>
      <c r="D3578" s="96">
        <v>124.9</v>
      </c>
      <c r="E3578" s="96">
        <v>161.86157651300226</v>
      </c>
      <c r="F3578" s="96">
        <v>175.76088831000001</v>
      </c>
      <c r="G3578" s="49"/>
      <c r="H3578" s="97">
        <v>124.9</v>
      </c>
      <c r="I3578" s="98">
        <v>2122708.4500000002</v>
      </c>
    </row>
    <row r="3579" spans="2:9" ht="15.95" customHeight="1" x14ac:dyDescent="0.2">
      <c r="B3579" s="95">
        <v>45849</v>
      </c>
      <c r="C3579" s="96">
        <v>247.96048207000001</v>
      </c>
      <c r="D3579" s="96">
        <v>125</v>
      </c>
      <c r="E3579" s="96">
        <v>162.24492172398186</v>
      </c>
      <c r="F3579" s="96">
        <v>175.85778725</v>
      </c>
      <c r="G3579" s="49"/>
      <c r="H3579" s="97">
        <v>125</v>
      </c>
      <c r="I3579" s="98">
        <v>2731536.87</v>
      </c>
    </row>
    <row r="3580" spans="2:9" ht="15.95" customHeight="1" x14ac:dyDescent="0.2">
      <c r="B3580" s="95">
        <v>45852</v>
      </c>
      <c r="C3580" s="96">
        <v>247.96048207000001</v>
      </c>
      <c r="D3580" s="96">
        <v>125</v>
      </c>
      <c r="E3580" s="96">
        <v>162.27426649711884</v>
      </c>
      <c r="F3580" s="96">
        <v>175.95473949000001</v>
      </c>
      <c r="G3580" s="49"/>
      <c r="H3580" s="97">
        <v>125</v>
      </c>
      <c r="I3580" s="98">
        <v>3770532.37</v>
      </c>
    </row>
    <row r="3581" spans="2:9" ht="15.95" customHeight="1" x14ac:dyDescent="0.2">
      <c r="B3581" s="95">
        <v>45853</v>
      </c>
      <c r="C3581" s="96">
        <v>247.8216242</v>
      </c>
      <c r="D3581" s="96">
        <v>124.93</v>
      </c>
      <c r="E3581" s="96">
        <v>162.06698992496101</v>
      </c>
      <c r="F3581" s="96">
        <v>176.05174521000001</v>
      </c>
      <c r="G3581" s="49"/>
      <c r="H3581" s="97">
        <v>124.93</v>
      </c>
      <c r="I3581" s="98">
        <v>2305772.23</v>
      </c>
    </row>
    <row r="3582" spans="2:9" ht="15.95" customHeight="1" x14ac:dyDescent="0.2">
      <c r="B3582" s="95">
        <v>45854</v>
      </c>
      <c r="C3582" s="96">
        <v>247.48439794999999</v>
      </c>
      <c r="D3582" s="96">
        <v>124.76</v>
      </c>
      <c r="E3582" s="96">
        <v>161.87741337469527</v>
      </c>
      <c r="F3582" s="96">
        <v>176.14880439999999</v>
      </c>
      <c r="G3582" s="49"/>
      <c r="H3582" s="97">
        <v>124.76</v>
      </c>
      <c r="I3582" s="98">
        <v>2143702.27</v>
      </c>
    </row>
    <row r="3583" spans="2:9" ht="15.95" customHeight="1" x14ac:dyDescent="0.2">
      <c r="B3583" s="95">
        <v>45855</v>
      </c>
      <c r="C3583" s="96">
        <v>247.96048207000001</v>
      </c>
      <c r="D3583" s="96">
        <v>125</v>
      </c>
      <c r="E3583" s="96">
        <v>161.86390546325126</v>
      </c>
      <c r="F3583" s="96">
        <v>176.24591708</v>
      </c>
      <c r="G3583" s="49"/>
      <c r="H3583" s="97">
        <v>125</v>
      </c>
      <c r="I3583" s="98">
        <v>2032430.38</v>
      </c>
    </row>
    <row r="3584" spans="2:9" ht="15.95" customHeight="1" x14ac:dyDescent="0.2">
      <c r="B3584" s="95">
        <v>45856</v>
      </c>
      <c r="C3584" s="96">
        <v>247.40505059</v>
      </c>
      <c r="D3584" s="96">
        <v>124.72</v>
      </c>
      <c r="E3584" s="96">
        <v>161.39671804330894</v>
      </c>
      <c r="F3584" s="96">
        <v>176.34308324</v>
      </c>
      <c r="G3584" s="49"/>
      <c r="H3584" s="97">
        <v>124.72</v>
      </c>
      <c r="I3584" s="98">
        <v>3711658.5</v>
      </c>
    </row>
    <row r="3585" spans="2:9" ht="15.95" customHeight="1" x14ac:dyDescent="0.2">
      <c r="B3585" s="95">
        <v>45859</v>
      </c>
      <c r="C3585" s="96">
        <v>245.00479311999999</v>
      </c>
      <c r="D3585" s="96">
        <v>123.51</v>
      </c>
      <c r="E3585" s="96">
        <v>160.41529840839516</v>
      </c>
      <c r="F3585" s="96">
        <v>176.44030305999999</v>
      </c>
      <c r="G3585" s="49"/>
      <c r="H3585" s="97">
        <v>123.51</v>
      </c>
      <c r="I3585" s="98">
        <v>3409951.68</v>
      </c>
    </row>
    <row r="3586" spans="2:9" ht="15.95" customHeight="1" x14ac:dyDescent="0.2">
      <c r="B3586" s="95">
        <v>45860</v>
      </c>
      <c r="C3586" s="96">
        <v>245.93712454000001</v>
      </c>
      <c r="D3586" s="96">
        <v>123.98</v>
      </c>
      <c r="E3586" s="96">
        <v>160.27602718350707</v>
      </c>
      <c r="F3586" s="96">
        <v>176.53757655000001</v>
      </c>
      <c r="G3586" s="49"/>
      <c r="H3586" s="97">
        <v>123.98</v>
      </c>
      <c r="I3586" s="98">
        <v>2326992.42</v>
      </c>
    </row>
    <row r="3587" spans="2:9" ht="15.95" customHeight="1" x14ac:dyDescent="0.2">
      <c r="B3587" s="95">
        <v>45861</v>
      </c>
      <c r="C3587" s="96">
        <v>243.25915133000001</v>
      </c>
      <c r="D3587" s="96">
        <v>122.63</v>
      </c>
      <c r="E3587" s="96">
        <v>159.89221618247768</v>
      </c>
      <c r="F3587" s="96">
        <v>176.63490351999999</v>
      </c>
      <c r="G3587" s="49"/>
      <c r="H3587" s="97">
        <v>122.63</v>
      </c>
      <c r="I3587" s="98">
        <v>3143047.11</v>
      </c>
    </row>
    <row r="3588" spans="2:9" ht="15.95" customHeight="1" x14ac:dyDescent="0.2">
      <c r="B3588" s="95">
        <v>45862</v>
      </c>
      <c r="C3588" s="96">
        <v>246.53222969000001</v>
      </c>
      <c r="D3588" s="96">
        <v>124.28</v>
      </c>
      <c r="E3588" s="96">
        <v>160.11905593672685</v>
      </c>
      <c r="F3588" s="96">
        <v>176.73228415</v>
      </c>
      <c r="G3588" s="49"/>
      <c r="H3588" s="97">
        <v>124.28</v>
      </c>
      <c r="I3588" s="98">
        <v>2892651.3</v>
      </c>
    </row>
    <row r="3589" spans="2:9" ht="15.95" customHeight="1" x14ac:dyDescent="0.2">
      <c r="B3589" s="95">
        <v>45863</v>
      </c>
      <c r="C3589" s="96">
        <v>247.56374529999999</v>
      </c>
      <c r="D3589" s="96">
        <v>124.8</v>
      </c>
      <c r="E3589" s="96">
        <v>160.46979584422095</v>
      </c>
      <c r="F3589" s="96">
        <v>176.82971863</v>
      </c>
      <c r="G3589" s="49"/>
      <c r="H3589" s="97">
        <v>124.8</v>
      </c>
      <c r="I3589" s="98">
        <v>1715241.59</v>
      </c>
    </row>
    <row r="3590" spans="2:9" ht="15.95" customHeight="1" x14ac:dyDescent="0.2">
      <c r="B3590" s="95">
        <v>45866</v>
      </c>
      <c r="C3590" s="96">
        <v>246.84961910999999</v>
      </c>
      <c r="D3590" s="96">
        <v>124.44</v>
      </c>
      <c r="E3590" s="96">
        <v>159.81256608396308</v>
      </c>
      <c r="F3590" s="96">
        <v>176.92720677</v>
      </c>
      <c r="G3590" s="49"/>
      <c r="H3590" s="97">
        <v>124.44</v>
      </c>
      <c r="I3590" s="98">
        <v>2152895.66</v>
      </c>
    </row>
    <row r="3591" spans="2:9" ht="15.95" customHeight="1" x14ac:dyDescent="0.2">
      <c r="B3591" s="95">
        <v>45867</v>
      </c>
      <c r="C3591" s="96">
        <v>247.54390846000001</v>
      </c>
      <c r="D3591" s="96">
        <v>124.79</v>
      </c>
      <c r="E3591" s="96">
        <v>159.31091020033605</v>
      </c>
      <c r="F3591" s="96">
        <v>177.02474857999999</v>
      </c>
      <c r="G3591" s="49"/>
      <c r="H3591" s="97">
        <v>124.79</v>
      </c>
      <c r="I3591" s="98">
        <v>2970563.97</v>
      </c>
    </row>
    <row r="3592" spans="2:9" ht="15.95" customHeight="1" x14ac:dyDescent="0.2">
      <c r="B3592" s="95">
        <v>45868</v>
      </c>
      <c r="C3592" s="96">
        <v>245.97679821</v>
      </c>
      <c r="D3592" s="96">
        <v>124</v>
      </c>
      <c r="E3592" s="96">
        <v>159.00302297742292</v>
      </c>
      <c r="F3592" s="96">
        <v>177.12234423000001</v>
      </c>
      <c r="G3592" s="49"/>
      <c r="H3592" s="97">
        <v>124</v>
      </c>
      <c r="I3592" s="98">
        <v>2729731</v>
      </c>
    </row>
    <row r="3593" spans="2:9" ht="15.95" customHeight="1" x14ac:dyDescent="0.2">
      <c r="B3593" s="95">
        <v>45869</v>
      </c>
      <c r="C3593" s="96">
        <v>245.97679821</v>
      </c>
      <c r="D3593" s="96">
        <v>124</v>
      </c>
      <c r="E3593" s="96">
        <v>160.06316113075169</v>
      </c>
      <c r="F3593" s="96">
        <v>177.21999373</v>
      </c>
      <c r="G3593" s="49"/>
      <c r="H3593" s="97">
        <v>124</v>
      </c>
      <c r="I3593" s="98">
        <v>2804790.52</v>
      </c>
    </row>
    <row r="3594" spans="2:9" ht="15.95" customHeight="1" x14ac:dyDescent="0.2">
      <c r="B3594" s="95">
        <v>45870</v>
      </c>
      <c r="C3594" s="96">
        <v>246.37659797000001</v>
      </c>
      <c r="D3594" s="96">
        <v>123.25</v>
      </c>
      <c r="E3594" s="96">
        <v>159.76785023918296</v>
      </c>
      <c r="F3594" s="96">
        <v>177.31769707999999</v>
      </c>
      <c r="G3594" s="49"/>
      <c r="H3594" s="96">
        <v>123.25</v>
      </c>
      <c r="I3594" s="98">
        <v>3079396.28</v>
      </c>
    </row>
    <row r="3595" spans="2:9" ht="15.95" customHeight="1" x14ac:dyDescent="0.2">
      <c r="B3595" s="95">
        <v>45873</v>
      </c>
      <c r="C3595" s="96">
        <v>246.23666804999999</v>
      </c>
      <c r="D3595" s="96">
        <v>123.18</v>
      </c>
      <c r="E3595" s="96">
        <v>159.26852330580493</v>
      </c>
      <c r="F3595" s="96">
        <v>177.41545427</v>
      </c>
      <c r="G3595" s="49"/>
      <c r="H3595" s="96">
        <v>123.18</v>
      </c>
      <c r="I3595" s="98">
        <v>4090658.98</v>
      </c>
    </row>
    <row r="3596" spans="2:9" ht="15.95" customHeight="1" x14ac:dyDescent="0.2">
      <c r="B3596" s="95">
        <v>45874</v>
      </c>
      <c r="C3596" s="96">
        <v>244.67744902000001</v>
      </c>
      <c r="D3596" s="96">
        <v>122.4</v>
      </c>
      <c r="E3596" s="96">
        <v>158.77664901322359</v>
      </c>
      <c r="F3596" s="96">
        <v>177.51326531000001</v>
      </c>
      <c r="G3596" s="49"/>
      <c r="H3596" s="96">
        <v>122.4</v>
      </c>
      <c r="I3596" s="98">
        <v>3167071.75</v>
      </c>
    </row>
    <row r="3597" spans="2:9" ht="15.95" customHeight="1" x14ac:dyDescent="0.2">
      <c r="B3597" s="95">
        <v>45875</v>
      </c>
      <c r="C3597" s="96">
        <v>244.65745903000001</v>
      </c>
      <c r="D3597" s="96">
        <v>122.39</v>
      </c>
      <c r="E3597" s="96">
        <v>158.56378296046819</v>
      </c>
      <c r="F3597" s="96">
        <v>177.61113019999999</v>
      </c>
      <c r="G3597" s="49"/>
      <c r="H3597" s="96">
        <v>122.39</v>
      </c>
      <c r="I3597" s="98">
        <v>2085636.9</v>
      </c>
    </row>
    <row r="3598" spans="2:9" ht="15.95" customHeight="1" x14ac:dyDescent="0.2">
      <c r="B3598" s="95">
        <v>45876</v>
      </c>
      <c r="C3598" s="96">
        <v>243.29813987</v>
      </c>
      <c r="D3598" s="96">
        <v>121.71</v>
      </c>
      <c r="E3598" s="96">
        <v>158.84651752069252</v>
      </c>
      <c r="F3598" s="96">
        <v>177.70904912</v>
      </c>
      <c r="G3598" s="49"/>
      <c r="H3598" s="96">
        <v>121.71</v>
      </c>
      <c r="I3598" s="98">
        <v>3143630.97</v>
      </c>
    </row>
    <row r="3599" spans="2:9" ht="15.95" customHeight="1" x14ac:dyDescent="0.2">
      <c r="B3599" s="95">
        <v>45877</v>
      </c>
      <c r="C3599" s="96">
        <v>244.37759919999999</v>
      </c>
      <c r="D3599" s="96">
        <v>122.25</v>
      </c>
      <c r="E3599" s="96">
        <v>159.28994964809539</v>
      </c>
      <c r="F3599" s="96">
        <v>177.80702206999999</v>
      </c>
      <c r="G3599" s="49"/>
      <c r="H3599" s="96">
        <v>122.25</v>
      </c>
      <c r="I3599" s="98">
        <v>3766399.29</v>
      </c>
    </row>
    <row r="3600" spans="2:9" ht="15.95" customHeight="1" x14ac:dyDescent="0.2">
      <c r="B3600" s="95">
        <v>45880</v>
      </c>
      <c r="C3600" s="96">
        <v>243.61797967000001</v>
      </c>
      <c r="D3600" s="96">
        <v>121.87</v>
      </c>
      <c r="E3600" s="96">
        <v>159.20098374858492</v>
      </c>
      <c r="F3600" s="96">
        <v>177.90504903999999</v>
      </c>
      <c r="G3600" s="49"/>
      <c r="H3600" s="96">
        <v>121.87</v>
      </c>
      <c r="I3600" s="98">
        <v>2629563.48</v>
      </c>
    </row>
    <row r="3601" spans="2:9" x14ac:dyDescent="0.2">
      <c r="B3601" s="95">
        <v>45881</v>
      </c>
      <c r="C3601" s="96">
        <v>243.85785952000001</v>
      </c>
      <c r="D3601" s="96">
        <v>121.99</v>
      </c>
      <c r="E3601" s="96">
        <v>158.9052070669664</v>
      </c>
      <c r="F3601" s="96">
        <v>178.00313005000001</v>
      </c>
      <c r="G3601" s="49"/>
      <c r="H3601" s="96">
        <v>121.99</v>
      </c>
      <c r="I3601" s="98">
        <v>2967289.83</v>
      </c>
    </row>
    <row r="3602" spans="2:9" x14ac:dyDescent="0.2">
      <c r="B3602" s="95">
        <v>45882</v>
      </c>
      <c r="C3602" s="96">
        <v>241.65896088</v>
      </c>
      <c r="D3602" s="96">
        <v>120.89</v>
      </c>
      <c r="E3602" s="96">
        <v>158.86328596248504</v>
      </c>
      <c r="F3602" s="96">
        <v>178.10126509</v>
      </c>
      <c r="G3602" s="49"/>
      <c r="H3602" s="96">
        <v>120.89</v>
      </c>
      <c r="I3602" s="98">
        <v>3738932.3</v>
      </c>
    </row>
    <row r="3603" spans="2:9" x14ac:dyDescent="0.2">
      <c r="B3603" s="95">
        <v>45883</v>
      </c>
      <c r="C3603" s="96">
        <v>244.15770934</v>
      </c>
      <c r="D3603" s="96">
        <v>122.14</v>
      </c>
      <c r="E3603" s="96">
        <v>159.29414175854353</v>
      </c>
      <c r="F3603" s="96">
        <v>178.19945415999999</v>
      </c>
      <c r="G3603" s="49"/>
      <c r="H3603" s="96">
        <v>122.14</v>
      </c>
      <c r="I3603" s="98">
        <v>2978680.94</v>
      </c>
    </row>
    <row r="3604" spans="2:9" x14ac:dyDescent="0.2">
      <c r="B3604" s="95">
        <v>45884</v>
      </c>
      <c r="C3604" s="96">
        <v>242.81838016</v>
      </c>
      <c r="D3604" s="96">
        <v>121.47</v>
      </c>
      <c r="E3604" s="96">
        <v>159.83119768595481</v>
      </c>
      <c r="F3604" s="96">
        <v>178.29769744000001</v>
      </c>
      <c r="G3604" s="49"/>
      <c r="H3604" s="96">
        <v>121.47</v>
      </c>
      <c r="I3604" s="98">
        <v>4534357.2699999996</v>
      </c>
    </row>
    <row r="3605" spans="2:9" x14ac:dyDescent="0.2">
      <c r="B3605" s="95">
        <v>45887</v>
      </c>
      <c r="C3605" s="96">
        <v>245.57699846</v>
      </c>
      <c r="D3605" s="96">
        <v>122.85</v>
      </c>
      <c r="E3605" s="96">
        <v>159.98723735263545</v>
      </c>
      <c r="F3605" s="96">
        <v>178.39599494000001</v>
      </c>
      <c r="G3605" s="49"/>
      <c r="H3605" s="96">
        <v>122.85</v>
      </c>
      <c r="I3605" s="98">
        <v>3180585.81</v>
      </c>
    </row>
    <row r="3606" spans="2:9" x14ac:dyDescent="0.2">
      <c r="B3606" s="95">
        <v>45888</v>
      </c>
      <c r="C3606" s="96">
        <v>244.25765927</v>
      </c>
      <c r="D3606" s="96">
        <v>122.19</v>
      </c>
      <c r="E3606" s="96">
        <v>159.70683174266009</v>
      </c>
      <c r="F3606" s="96">
        <v>178.49434646</v>
      </c>
      <c r="G3606" s="49"/>
      <c r="H3606" s="96">
        <v>122.19</v>
      </c>
      <c r="I3606" s="98">
        <v>2147998.33</v>
      </c>
    </row>
    <row r="3607" spans="2:9" x14ac:dyDescent="0.2">
      <c r="B3607" s="95">
        <v>45889</v>
      </c>
      <c r="C3607" s="96">
        <v>244.65745903000001</v>
      </c>
      <c r="D3607" s="96">
        <v>122.39</v>
      </c>
      <c r="E3607" s="96">
        <v>159.42596034263491</v>
      </c>
      <c r="F3607" s="96">
        <v>178.59275238000001</v>
      </c>
      <c r="G3607" s="49"/>
      <c r="H3607" s="96">
        <v>122.39</v>
      </c>
      <c r="I3607" s="98">
        <v>2424743.86</v>
      </c>
    </row>
    <row r="3608" spans="2:9" x14ac:dyDescent="0.2">
      <c r="B3608" s="95">
        <v>45890</v>
      </c>
      <c r="C3608" s="96">
        <v>244.57749908</v>
      </c>
      <c r="D3608" s="96">
        <v>122.35</v>
      </c>
      <c r="E3608" s="96">
        <v>159.56197103717446</v>
      </c>
      <c r="F3608" s="96">
        <v>178.69121251999999</v>
      </c>
      <c r="G3608" s="49"/>
      <c r="H3608" s="96">
        <v>122.35</v>
      </c>
      <c r="I3608" s="98">
        <v>2426017.69</v>
      </c>
    </row>
    <row r="3609" spans="2:9" x14ac:dyDescent="0.2">
      <c r="B3609" s="95">
        <v>45891</v>
      </c>
      <c r="C3609" s="96">
        <v>244.87734889000001</v>
      </c>
      <c r="D3609" s="96">
        <v>122.5</v>
      </c>
      <c r="E3609" s="96">
        <v>159.77017918943193</v>
      </c>
      <c r="F3609" s="96">
        <v>178.78972687000001</v>
      </c>
      <c r="G3609" s="49"/>
      <c r="H3609" s="96">
        <v>122.5</v>
      </c>
      <c r="I3609" s="98">
        <v>2235992.35</v>
      </c>
    </row>
    <row r="3610" spans="2:9" x14ac:dyDescent="0.2">
      <c r="B3610" s="95">
        <v>45894</v>
      </c>
      <c r="C3610" s="96">
        <v>245.21717867999999</v>
      </c>
      <c r="D3610" s="96">
        <v>122.67</v>
      </c>
      <c r="E3610" s="96">
        <v>159.87451616058553</v>
      </c>
      <c r="F3610" s="96">
        <v>178.88829561</v>
      </c>
      <c r="G3610" s="49"/>
      <c r="H3610" s="96">
        <v>122.67</v>
      </c>
      <c r="I3610" s="98">
        <v>2648306.0299999998</v>
      </c>
    </row>
    <row r="3611" spans="2:9" x14ac:dyDescent="0.2">
      <c r="B3611" s="95">
        <v>45895</v>
      </c>
      <c r="C3611" s="96">
        <v>248.87534643000001</v>
      </c>
      <c r="D3611" s="96">
        <v>124.5</v>
      </c>
      <c r="E3611" s="96">
        <v>160.24621662032033</v>
      </c>
      <c r="F3611" s="96">
        <v>178.98691857</v>
      </c>
      <c r="G3611" s="49"/>
      <c r="H3611" s="96">
        <v>124.5</v>
      </c>
      <c r="I3611" s="98">
        <v>2753760.92</v>
      </c>
    </row>
    <row r="3612" spans="2:9" x14ac:dyDescent="0.2">
      <c r="B3612" s="95">
        <v>45896</v>
      </c>
      <c r="C3612" s="96">
        <v>249.45505607000001</v>
      </c>
      <c r="D3612" s="96">
        <v>124.79</v>
      </c>
      <c r="E3612" s="96">
        <v>160.30257721634527</v>
      </c>
      <c r="F3612" s="96">
        <v>179.08559593000001</v>
      </c>
      <c r="G3612" s="49"/>
      <c r="H3612" s="96">
        <v>124.79</v>
      </c>
      <c r="I3612" s="98">
        <v>2861536.6</v>
      </c>
    </row>
    <row r="3613" spans="2:9" x14ac:dyDescent="0.2">
      <c r="B3613" s="95">
        <v>45897</v>
      </c>
      <c r="C3613" s="96">
        <v>249.87484581000001</v>
      </c>
      <c r="D3613" s="96">
        <v>125</v>
      </c>
      <c r="E3613" s="96">
        <v>160.80097256962372</v>
      </c>
      <c r="F3613" s="96">
        <v>179.18432768</v>
      </c>
      <c r="G3613" s="49"/>
      <c r="H3613" s="96">
        <v>125</v>
      </c>
      <c r="I3613" s="98">
        <v>2119414.27</v>
      </c>
    </row>
    <row r="3614" spans="2:9" x14ac:dyDescent="0.2">
      <c r="B3614" s="95">
        <v>45898</v>
      </c>
      <c r="C3614" s="96">
        <v>249.87484581000001</v>
      </c>
      <c r="D3614" s="96">
        <v>125</v>
      </c>
      <c r="E3614" s="96">
        <v>161.92538974982392</v>
      </c>
      <c r="F3614" s="96">
        <v>179.28311382999999</v>
      </c>
      <c r="G3614" s="49"/>
      <c r="H3614" s="96">
        <v>125</v>
      </c>
      <c r="I3614" s="98">
        <v>4820986.5</v>
      </c>
    </row>
    <row r="3615" spans="2:9" x14ac:dyDescent="0.2">
      <c r="B3615" s="95"/>
      <c r="C3615" s="96"/>
      <c r="D3615" s="96"/>
      <c r="E3615" s="96"/>
      <c r="F3615" s="96"/>
      <c r="G3615" s="49"/>
      <c r="H3615" s="97"/>
      <c r="I3615" s="98"/>
    </row>
    <row r="3616" spans="2:9" x14ac:dyDescent="0.2">
      <c r="B3616" s="95"/>
      <c r="C3616" s="96"/>
      <c r="D3616" s="96"/>
      <c r="E3616" s="96"/>
      <c r="F3616" s="96"/>
      <c r="G3616" s="49"/>
      <c r="H3616" s="97"/>
      <c r="I3616" s="98"/>
    </row>
    <row r="3617" spans="2:9" x14ac:dyDescent="0.2">
      <c r="B3617" s="95"/>
      <c r="C3617" s="96"/>
      <c r="D3617" s="96"/>
      <c r="E3617" s="96"/>
      <c r="F3617" s="96"/>
      <c r="G3617" s="49"/>
      <c r="H3617" s="97"/>
      <c r="I3617" s="98"/>
    </row>
    <row r="3618" spans="2:9" x14ac:dyDescent="0.2">
      <c r="B3618" s="95"/>
      <c r="C3618" s="96"/>
      <c r="D3618" s="96"/>
      <c r="E3618" s="96"/>
      <c r="F3618" s="96"/>
      <c r="G3618" s="49"/>
      <c r="H3618" s="97"/>
      <c r="I3618" s="98"/>
    </row>
    <row r="3619" spans="2:9" x14ac:dyDescent="0.2">
      <c r="B3619" s="95"/>
      <c r="C3619" s="96"/>
      <c r="D3619" s="96"/>
      <c r="E3619" s="96"/>
      <c r="F3619" s="96"/>
      <c r="G3619" s="49"/>
      <c r="H3619" s="97"/>
      <c r="I3619" s="98"/>
    </row>
    <row r="3620" spans="2:9" x14ac:dyDescent="0.2">
      <c r="B3620" s="95"/>
      <c r="C3620" s="96"/>
      <c r="D3620" s="96"/>
      <c r="E3620" s="96"/>
      <c r="F3620" s="96"/>
      <c r="G3620" s="49"/>
      <c r="H3620" s="97"/>
      <c r="I3620" s="98"/>
    </row>
    <row r="3621" spans="2:9" hidden="1" x14ac:dyDescent="0.2">
      <c r="B3621" s="95"/>
      <c r="C3621" s="96"/>
      <c r="D3621" s="96"/>
      <c r="E3621" s="96"/>
      <c r="F3621" s="96"/>
      <c r="G3621" s="49"/>
      <c r="H3621" s="97"/>
      <c r="I3621" s="98"/>
    </row>
    <row r="3622" spans="2:9" hidden="1" x14ac:dyDescent="0.2">
      <c r="B3622" s="95"/>
      <c r="C3622" s="96"/>
      <c r="D3622" s="96"/>
      <c r="E3622" s="96"/>
      <c r="F3622" s="96"/>
      <c r="G3622" s="49"/>
      <c r="H3622" s="97"/>
      <c r="I3622" s="98"/>
    </row>
    <row r="3623" spans="2:9" hidden="1" x14ac:dyDescent="0.2">
      <c r="B3623" s="95"/>
      <c r="C3623" s="96"/>
      <c r="D3623" s="96"/>
      <c r="E3623" s="96"/>
      <c r="F3623" s="96"/>
      <c r="G3623" s="49"/>
      <c r="H3623" s="97"/>
      <c r="I3623" s="98"/>
    </row>
    <row r="3624" spans="2:9" hidden="1" x14ac:dyDescent="0.2">
      <c r="B3624" s="95"/>
      <c r="C3624" s="96"/>
      <c r="D3624" s="96"/>
      <c r="E3624" s="96"/>
      <c r="F3624" s="96"/>
      <c r="G3624" s="49"/>
      <c r="H3624" s="97"/>
      <c r="I3624" s="98"/>
    </row>
    <row r="3625" spans="2:9" hidden="1" x14ac:dyDescent="0.2">
      <c r="B3625" s="95"/>
      <c r="C3625" s="96"/>
      <c r="D3625" s="96"/>
      <c r="E3625" s="96"/>
      <c r="F3625" s="96"/>
      <c r="G3625" s="49"/>
      <c r="H3625" s="97"/>
      <c r="I3625" s="98"/>
    </row>
    <row r="3626" spans="2:9" hidden="1" x14ac:dyDescent="0.2">
      <c r="B3626" s="95"/>
      <c r="C3626" s="96"/>
      <c r="D3626" s="96"/>
      <c r="E3626" s="96"/>
      <c r="F3626" s="96"/>
      <c r="G3626" s="49"/>
      <c r="H3626" s="97"/>
      <c r="I3626" s="98"/>
    </row>
    <row r="3627" spans="2:9" hidden="1" x14ac:dyDescent="0.2">
      <c r="B3627" s="95"/>
      <c r="C3627" s="96"/>
      <c r="D3627" s="96"/>
      <c r="E3627" s="96"/>
      <c r="F3627" s="96"/>
      <c r="G3627" s="49"/>
      <c r="H3627" s="97"/>
      <c r="I3627" s="98"/>
    </row>
    <row r="3628" spans="2:9" hidden="1" x14ac:dyDescent="0.2">
      <c r="B3628" s="95"/>
      <c r="C3628" s="96"/>
      <c r="D3628" s="96"/>
      <c r="E3628" s="96"/>
      <c r="F3628" s="96"/>
      <c r="G3628" s="49"/>
      <c r="H3628" s="97"/>
      <c r="I3628" s="98"/>
    </row>
    <row r="3629" spans="2:9" hidden="1" x14ac:dyDescent="0.2">
      <c r="B3629" s="95"/>
      <c r="C3629" s="96"/>
      <c r="D3629" s="96"/>
      <c r="E3629" s="96"/>
      <c r="F3629" s="96"/>
      <c r="G3629" s="49"/>
      <c r="H3629" s="97"/>
      <c r="I3629" s="98"/>
    </row>
    <row r="3630" spans="2:9" hidden="1" x14ac:dyDescent="0.2">
      <c r="B3630" s="95"/>
      <c r="C3630" s="96"/>
      <c r="D3630" s="96"/>
      <c r="E3630" s="96"/>
      <c r="F3630" s="96"/>
      <c r="G3630" s="49"/>
      <c r="H3630" s="97"/>
      <c r="I3630" s="98"/>
    </row>
    <row r="3631" spans="2:9" hidden="1" x14ac:dyDescent="0.2">
      <c r="B3631" s="95"/>
      <c r="C3631" s="96"/>
      <c r="D3631" s="96"/>
      <c r="E3631" s="96"/>
      <c r="F3631" s="96"/>
      <c r="G3631" s="49"/>
      <c r="H3631" s="97"/>
      <c r="I3631" s="98"/>
    </row>
    <row r="3632" spans="2:9" hidden="1" x14ac:dyDescent="0.2">
      <c r="B3632" s="95"/>
      <c r="C3632" s="96"/>
      <c r="D3632" s="96"/>
      <c r="E3632" s="96"/>
      <c r="F3632" s="96"/>
      <c r="G3632" s="49"/>
      <c r="H3632" s="97"/>
      <c r="I3632" s="98"/>
    </row>
    <row r="3633" spans="2:9" hidden="1" x14ac:dyDescent="0.2">
      <c r="B3633" s="95"/>
      <c r="C3633" s="96"/>
      <c r="D3633" s="96"/>
      <c r="E3633" s="96"/>
      <c r="F3633" s="96"/>
      <c r="G3633" s="49"/>
      <c r="H3633" s="97"/>
      <c r="I3633" s="98"/>
    </row>
    <row r="3634" spans="2:9" hidden="1" x14ac:dyDescent="0.2">
      <c r="B3634" s="95"/>
      <c r="C3634" s="96"/>
      <c r="D3634" s="96"/>
      <c r="E3634" s="96"/>
      <c r="F3634" s="96"/>
      <c r="G3634" s="49"/>
      <c r="H3634" s="97"/>
      <c r="I3634" s="98"/>
    </row>
    <row r="3635" spans="2:9" hidden="1" x14ac:dyDescent="0.2">
      <c r="B3635" s="95"/>
      <c r="C3635" s="96"/>
      <c r="D3635" s="96"/>
      <c r="E3635" s="96"/>
      <c r="F3635" s="96"/>
      <c r="G3635" s="49"/>
      <c r="H3635" s="97"/>
      <c r="I3635" s="98"/>
    </row>
    <row r="3636" spans="2:9" hidden="1" x14ac:dyDescent="0.2">
      <c r="B3636" s="95"/>
      <c r="C3636" s="96"/>
      <c r="D3636" s="96"/>
      <c r="E3636" s="96"/>
      <c r="F3636" s="96"/>
      <c r="G3636" s="49"/>
      <c r="H3636" s="97"/>
      <c r="I3636" s="98"/>
    </row>
    <row r="3637" spans="2:9" hidden="1" x14ac:dyDescent="0.2">
      <c r="B3637" s="95"/>
      <c r="C3637" s="96"/>
      <c r="D3637" s="96"/>
      <c r="E3637" s="96"/>
      <c r="F3637" s="96"/>
      <c r="G3637" s="49"/>
      <c r="H3637" s="97"/>
      <c r="I3637" s="98"/>
    </row>
    <row r="3638" spans="2:9" hidden="1" x14ac:dyDescent="0.2">
      <c r="B3638" s="95"/>
      <c r="C3638" s="96"/>
      <c r="D3638" s="96"/>
      <c r="E3638" s="96"/>
      <c r="F3638" s="96"/>
      <c r="G3638" s="49"/>
      <c r="H3638" s="97"/>
      <c r="I3638" s="98"/>
    </row>
    <row r="3639" spans="2:9" hidden="1" x14ac:dyDescent="0.2">
      <c r="B3639" s="95"/>
      <c r="C3639" s="96"/>
      <c r="D3639" s="96"/>
      <c r="E3639" s="96"/>
      <c r="F3639" s="96"/>
      <c r="G3639" s="49"/>
      <c r="H3639" s="97"/>
      <c r="I3639" s="98"/>
    </row>
    <row r="3640" spans="2:9" hidden="1" x14ac:dyDescent="0.2">
      <c r="B3640" s="95"/>
      <c r="C3640" s="96"/>
      <c r="D3640" s="96"/>
      <c r="E3640" s="96"/>
      <c r="F3640" s="96"/>
      <c r="G3640" s="49"/>
      <c r="H3640" s="97"/>
      <c r="I3640" s="98"/>
    </row>
    <row r="3641" spans="2:9" hidden="1" x14ac:dyDescent="0.2">
      <c r="B3641" s="95"/>
      <c r="C3641" s="96"/>
      <c r="D3641" s="96"/>
      <c r="E3641" s="96"/>
      <c r="F3641" s="96"/>
      <c r="G3641" s="49"/>
      <c r="H3641" s="97"/>
      <c r="I3641" s="98"/>
    </row>
    <row r="3642" spans="2:9" hidden="1" x14ac:dyDescent="0.2">
      <c r="B3642" s="95"/>
      <c r="C3642" s="96"/>
      <c r="D3642" s="96"/>
      <c r="E3642" s="96"/>
      <c r="F3642" s="96"/>
      <c r="G3642" s="49"/>
      <c r="H3642" s="97"/>
      <c r="I3642" s="98"/>
    </row>
    <row r="3643" spans="2:9" hidden="1" x14ac:dyDescent="0.2">
      <c r="B3643" s="95"/>
      <c r="C3643" s="96"/>
      <c r="D3643" s="96"/>
      <c r="E3643" s="96"/>
      <c r="F3643" s="96"/>
      <c r="G3643" s="49"/>
      <c r="H3643" s="97"/>
      <c r="I3643" s="98"/>
    </row>
    <row r="3644" spans="2:9" hidden="1" x14ac:dyDescent="0.2">
      <c r="B3644" s="95"/>
      <c r="C3644" s="96"/>
      <c r="D3644" s="96"/>
      <c r="E3644" s="96"/>
      <c r="F3644" s="96"/>
      <c r="G3644" s="49"/>
      <c r="H3644" s="97"/>
      <c r="I3644" s="98"/>
    </row>
    <row r="3645" spans="2:9" hidden="1" x14ac:dyDescent="0.2">
      <c r="B3645" s="95"/>
      <c r="C3645" s="96"/>
      <c r="D3645" s="96"/>
      <c r="E3645" s="96"/>
      <c r="F3645" s="96"/>
      <c r="G3645" s="49"/>
      <c r="H3645" s="97"/>
      <c r="I3645" s="98"/>
    </row>
    <row r="3646" spans="2:9" hidden="1" x14ac:dyDescent="0.2">
      <c r="B3646" s="95"/>
      <c r="C3646" s="96"/>
      <c r="D3646" s="96"/>
      <c r="E3646" s="96"/>
      <c r="F3646" s="96"/>
      <c r="G3646" s="49"/>
      <c r="H3646" s="97"/>
      <c r="I3646" s="98"/>
    </row>
    <row r="3647" spans="2:9" hidden="1" x14ac:dyDescent="0.2">
      <c r="B3647" s="95"/>
      <c r="C3647" s="96"/>
      <c r="D3647" s="96"/>
      <c r="E3647" s="96"/>
      <c r="F3647" s="96"/>
      <c r="G3647" s="49"/>
      <c r="H3647" s="97"/>
      <c r="I3647" s="98"/>
    </row>
    <row r="3648" spans="2:9" hidden="1" x14ac:dyDescent="0.2">
      <c r="B3648" s="95"/>
      <c r="C3648" s="96"/>
      <c r="D3648" s="96"/>
      <c r="E3648" s="96"/>
      <c r="F3648" s="96"/>
      <c r="G3648" s="49"/>
      <c r="H3648" s="97"/>
      <c r="I3648" s="98"/>
    </row>
    <row r="3649" spans="2:9" hidden="1" x14ac:dyDescent="0.2">
      <c r="B3649" s="95"/>
      <c r="C3649" s="96"/>
      <c r="D3649" s="96"/>
      <c r="E3649" s="96"/>
      <c r="F3649" s="96"/>
      <c r="G3649" s="49"/>
      <c r="H3649" s="97"/>
      <c r="I3649" s="98"/>
    </row>
    <row r="3650" spans="2:9" hidden="1" x14ac:dyDescent="0.2">
      <c r="B3650" s="95"/>
      <c r="C3650" s="96"/>
      <c r="D3650" s="96"/>
      <c r="E3650" s="96"/>
      <c r="F3650" s="96"/>
      <c r="G3650" s="49"/>
      <c r="H3650" s="97"/>
      <c r="I3650" s="98"/>
    </row>
    <row r="3651" spans="2:9" hidden="1" x14ac:dyDescent="0.2">
      <c r="B3651" s="95"/>
      <c r="C3651" s="96"/>
      <c r="D3651" s="96"/>
      <c r="E3651" s="96"/>
      <c r="F3651" s="96"/>
      <c r="G3651" s="49"/>
      <c r="H3651" s="97"/>
      <c r="I3651" s="98"/>
    </row>
    <row r="3652" spans="2:9" hidden="1" x14ac:dyDescent="0.2">
      <c r="B3652" s="95"/>
      <c r="C3652" s="96"/>
      <c r="D3652" s="96"/>
      <c r="E3652" s="96"/>
      <c r="F3652" s="96"/>
      <c r="G3652" s="49"/>
      <c r="H3652" s="97"/>
      <c r="I3652" s="98"/>
    </row>
    <row r="3653" spans="2:9" hidden="1" x14ac:dyDescent="0.2">
      <c r="B3653" s="95"/>
      <c r="C3653" s="96"/>
      <c r="D3653" s="96"/>
      <c r="E3653" s="96"/>
      <c r="F3653" s="96"/>
      <c r="G3653" s="49"/>
      <c r="H3653" s="97"/>
      <c r="I3653" s="98"/>
    </row>
    <row r="3654" spans="2:9" hidden="1" x14ac:dyDescent="0.2">
      <c r="B3654" s="95"/>
      <c r="C3654" s="96"/>
      <c r="D3654" s="96"/>
      <c r="E3654" s="96"/>
      <c r="F3654" s="96"/>
      <c r="G3654" s="49"/>
      <c r="H3654" s="97"/>
      <c r="I3654" s="98"/>
    </row>
    <row r="3655" spans="2:9" hidden="1" x14ac:dyDescent="0.2">
      <c r="B3655" s="95"/>
      <c r="C3655" s="96"/>
      <c r="D3655" s="96"/>
      <c r="E3655" s="96"/>
      <c r="F3655" s="96"/>
      <c r="G3655" s="49"/>
      <c r="H3655" s="97"/>
      <c r="I3655" s="98"/>
    </row>
    <row r="3656" spans="2:9" hidden="1" x14ac:dyDescent="0.2">
      <c r="B3656" s="95"/>
      <c r="C3656" s="96"/>
      <c r="D3656" s="96"/>
      <c r="E3656" s="96"/>
      <c r="F3656" s="96"/>
      <c r="G3656" s="49"/>
      <c r="H3656" s="97"/>
      <c r="I3656" s="98"/>
    </row>
    <row r="3657" spans="2:9" hidden="1" x14ac:dyDescent="0.2">
      <c r="B3657" s="95"/>
      <c r="C3657" s="96"/>
      <c r="D3657" s="96"/>
      <c r="E3657" s="96"/>
      <c r="F3657" s="96"/>
      <c r="G3657" s="49"/>
      <c r="H3657" s="97"/>
      <c r="I3657" s="98"/>
    </row>
    <row r="3658" spans="2:9" hidden="1" x14ac:dyDescent="0.2">
      <c r="B3658" s="95"/>
      <c r="C3658" s="96"/>
      <c r="D3658" s="96"/>
      <c r="E3658" s="96"/>
      <c r="F3658" s="96"/>
      <c r="G3658" s="49"/>
      <c r="H3658" s="97"/>
      <c r="I3658" s="98"/>
    </row>
    <row r="3659" spans="2:9" hidden="1" x14ac:dyDescent="0.2">
      <c r="B3659" s="95"/>
      <c r="C3659" s="96"/>
      <c r="D3659" s="96"/>
      <c r="E3659" s="96"/>
      <c r="F3659" s="96"/>
      <c r="G3659" s="49"/>
      <c r="H3659" s="97"/>
      <c r="I3659" s="98"/>
    </row>
    <row r="3660" spans="2:9" hidden="1" x14ac:dyDescent="0.2">
      <c r="B3660" s="95"/>
      <c r="C3660" s="96"/>
      <c r="D3660" s="96"/>
      <c r="E3660" s="96"/>
      <c r="F3660" s="96"/>
      <c r="G3660" s="49"/>
      <c r="H3660" s="97"/>
      <c r="I3660" s="98"/>
    </row>
    <row r="3661" spans="2:9" hidden="1" x14ac:dyDescent="0.2">
      <c r="B3661" s="95"/>
      <c r="C3661" s="96"/>
      <c r="D3661" s="96"/>
      <c r="E3661" s="96"/>
      <c r="F3661" s="96"/>
      <c r="G3661" s="49"/>
      <c r="H3661" s="97"/>
      <c r="I3661" s="98"/>
    </row>
    <row r="3662" spans="2:9" hidden="1" x14ac:dyDescent="0.2">
      <c r="B3662" s="95"/>
      <c r="C3662" s="96"/>
      <c r="D3662" s="96"/>
      <c r="E3662" s="96"/>
      <c r="F3662" s="96"/>
      <c r="G3662" s="49"/>
      <c r="H3662" s="97"/>
      <c r="I3662" s="98"/>
    </row>
    <row r="3663" spans="2:9" hidden="1" x14ac:dyDescent="0.2">
      <c r="B3663" s="95"/>
      <c r="C3663" s="96"/>
      <c r="D3663" s="96"/>
      <c r="E3663" s="96"/>
      <c r="F3663" s="96"/>
      <c r="G3663" s="49"/>
      <c r="H3663" s="97"/>
      <c r="I3663" s="98"/>
    </row>
    <row r="3664" spans="2:9" hidden="1" x14ac:dyDescent="0.2">
      <c r="B3664" s="95"/>
      <c r="C3664" s="96"/>
      <c r="D3664" s="96"/>
      <c r="E3664" s="96"/>
      <c r="F3664" s="96"/>
      <c r="G3664" s="49"/>
      <c r="H3664" s="97"/>
      <c r="I3664" s="98"/>
    </row>
    <row r="3665" spans="2:9" hidden="1" x14ac:dyDescent="0.2">
      <c r="B3665" s="95"/>
      <c r="C3665" s="96"/>
      <c r="D3665" s="96"/>
      <c r="E3665" s="96"/>
      <c r="F3665" s="96"/>
      <c r="G3665" s="49"/>
      <c r="H3665" s="97"/>
      <c r="I3665" s="98"/>
    </row>
    <row r="3666" spans="2:9" hidden="1" x14ac:dyDescent="0.2">
      <c r="B3666" s="95"/>
      <c r="C3666" s="96"/>
      <c r="D3666" s="96"/>
      <c r="E3666" s="96"/>
      <c r="F3666" s="96"/>
      <c r="G3666" s="49"/>
      <c r="H3666" s="97"/>
      <c r="I3666" s="98"/>
    </row>
    <row r="3667" spans="2:9" hidden="1" x14ac:dyDescent="0.2">
      <c r="B3667" s="95"/>
      <c r="C3667" s="96"/>
      <c r="D3667" s="96"/>
      <c r="E3667" s="96"/>
      <c r="F3667" s="96"/>
      <c r="G3667" s="49"/>
      <c r="H3667" s="97"/>
      <c r="I3667" s="98"/>
    </row>
    <row r="3668" spans="2:9" hidden="1" x14ac:dyDescent="0.2">
      <c r="B3668" s="95"/>
      <c r="C3668" s="96"/>
      <c r="D3668" s="96"/>
      <c r="E3668" s="96"/>
      <c r="F3668" s="96"/>
      <c r="G3668" s="49"/>
      <c r="H3668" s="97"/>
      <c r="I3668" s="98"/>
    </row>
    <row r="3669" spans="2:9" hidden="1" x14ac:dyDescent="0.2">
      <c r="B3669" s="95"/>
      <c r="C3669" s="96"/>
      <c r="D3669" s="96"/>
      <c r="E3669" s="96"/>
      <c r="F3669" s="96"/>
      <c r="G3669" s="49"/>
      <c r="H3669" s="97"/>
      <c r="I3669" s="98"/>
    </row>
    <row r="3670" spans="2:9" hidden="1" x14ac:dyDescent="0.2">
      <c r="B3670" s="95"/>
      <c r="C3670" s="96"/>
      <c r="D3670" s="96"/>
      <c r="E3670" s="96"/>
      <c r="F3670" s="96"/>
      <c r="G3670" s="49"/>
      <c r="H3670" s="97"/>
      <c r="I3670" s="98"/>
    </row>
    <row r="3671" spans="2:9" hidden="1" x14ac:dyDescent="0.2">
      <c r="B3671" s="95"/>
      <c r="C3671" s="96"/>
      <c r="D3671" s="96"/>
      <c r="E3671" s="96"/>
      <c r="F3671" s="96"/>
      <c r="G3671" s="49"/>
      <c r="H3671" s="97"/>
      <c r="I3671" s="98"/>
    </row>
    <row r="3672" spans="2:9" hidden="1" x14ac:dyDescent="0.2">
      <c r="B3672" s="95"/>
      <c r="C3672" s="96"/>
      <c r="D3672" s="96"/>
      <c r="E3672" s="96"/>
      <c r="F3672" s="96"/>
      <c r="G3672" s="49"/>
      <c r="H3672" s="97"/>
      <c r="I3672" s="98"/>
    </row>
    <row r="3673" spans="2:9" hidden="1" x14ac:dyDescent="0.2">
      <c r="B3673" s="95"/>
      <c r="C3673" s="96"/>
      <c r="D3673" s="96"/>
      <c r="E3673" s="96"/>
      <c r="F3673" s="96"/>
      <c r="G3673" s="49"/>
      <c r="H3673" s="97"/>
      <c r="I3673" s="98"/>
    </row>
    <row r="3674" spans="2:9" hidden="1" x14ac:dyDescent="0.2">
      <c r="B3674" s="95"/>
      <c r="C3674" s="96"/>
      <c r="D3674" s="96"/>
      <c r="E3674" s="96"/>
      <c r="F3674" s="96"/>
      <c r="G3674" s="49"/>
      <c r="H3674" s="97"/>
      <c r="I3674" s="98"/>
    </row>
    <row r="3675" spans="2:9" hidden="1" x14ac:dyDescent="0.2">
      <c r="B3675" s="95"/>
      <c r="C3675" s="96"/>
      <c r="D3675" s="96"/>
      <c r="E3675" s="96"/>
      <c r="F3675" s="96"/>
      <c r="G3675" s="49"/>
      <c r="H3675" s="97"/>
      <c r="I3675" s="98"/>
    </row>
    <row r="3676" spans="2:9" hidden="1" x14ac:dyDescent="0.2">
      <c r="B3676" s="95"/>
      <c r="C3676" s="96"/>
      <c r="D3676" s="96"/>
      <c r="E3676" s="96"/>
      <c r="F3676" s="96"/>
      <c r="G3676" s="49"/>
      <c r="H3676" s="97"/>
      <c r="I3676" s="98"/>
    </row>
    <row r="3677" spans="2:9" hidden="1" x14ac:dyDescent="0.2">
      <c r="B3677" s="95"/>
      <c r="C3677" s="96"/>
      <c r="D3677" s="96"/>
      <c r="E3677" s="96"/>
      <c r="F3677" s="96"/>
      <c r="G3677" s="49"/>
      <c r="H3677" s="97"/>
      <c r="I3677" s="98"/>
    </row>
    <row r="3678" spans="2:9" hidden="1" x14ac:dyDescent="0.2">
      <c r="B3678" s="95"/>
      <c r="C3678" s="96"/>
      <c r="D3678" s="96"/>
      <c r="E3678" s="96"/>
      <c r="F3678" s="96"/>
      <c r="G3678" s="49"/>
      <c r="H3678" s="97"/>
      <c r="I3678" s="98"/>
    </row>
    <row r="3679" spans="2:9" hidden="1" x14ac:dyDescent="0.2">
      <c r="B3679" s="95"/>
      <c r="C3679" s="96"/>
      <c r="D3679" s="96"/>
      <c r="E3679" s="96"/>
      <c r="F3679" s="96"/>
      <c r="G3679" s="49"/>
      <c r="H3679" s="97"/>
      <c r="I3679" s="98"/>
    </row>
    <row r="3680" spans="2:9" hidden="1" x14ac:dyDescent="0.2">
      <c r="B3680" s="95"/>
      <c r="C3680" s="96"/>
      <c r="D3680" s="96"/>
      <c r="E3680" s="96"/>
      <c r="F3680" s="96"/>
      <c r="G3680" s="49"/>
      <c r="H3680" s="97"/>
      <c r="I3680" s="98"/>
    </row>
    <row r="3681" spans="2:9" hidden="1" x14ac:dyDescent="0.2">
      <c r="B3681" s="95"/>
      <c r="C3681" s="96"/>
      <c r="D3681" s="96"/>
      <c r="E3681" s="96"/>
      <c r="F3681" s="96"/>
      <c r="G3681" s="49"/>
      <c r="H3681" s="97"/>
      <c r="I3681" s="98"/>
    </row>
    <row r="3682" spans="2:9" hidden="1" x14ac:dyDescent="0.2">
      <c r="B3682" s="95"/>
      <c r="C3682" s="96"/>
      <c r="D3682" s="96"/>
      <c r="E3682" s="96"/>
      <c r="F3682" s="96"/>
      <c r="G3682" s="49"/>
      <c r="H3682" s="97"/>
      <c r="I3682" s="98"/>
    </row>
    <row r="3683" spans="2:9" hidden="1" x14ac:dyDescent="0.2">
      <c r="B3683" s="95"/>
      <c r="C3683" s="96"/>
      <c r="D3683" s="96"/>
      <c r="E3683" s="96"/>
      <c r="F3683" s="96"/>
      <c r="G3683" s="49"/>
      <c r="H3683" s="97"/>
      <c r="I3683" s="98"/>
    </row>
    <row r="3684" spans="2:9" hidden="1" x14ac:dyDescent="0.2">
      <c r="B3684" s="95"/>
      <c r="C3684" s="96"/>
      <c r="D3684" s="96"/>
      <c r="E3684" s="96"/>
      <c r="F3684" s="96"/>
      <c r="G3684" s="49"/>
      <c r="H3684" s="97"/>
      <c r="I3684" s="98"/>
    </row>
    <row r="3685" spans="2:9" hidden="1" x14ac:dyDescent="0.2">
      <c r="B3685" s="95"/>
      <c r="C3685" s="96"/>
      <c r="D3685" s="96"/>
      <c r="E3685" s="96"/>
      <c r="F3685" s="96"/>
      <c r="G3685" s="49"/>
      <c r="H3685" s="97"/>
      <c r="I3685" s="98"/>
    </row>
    <row r="3686" spans="2:9" hidden="1" x14ac:dyDescent="0.2">
      <c r="B3686" s="95"/>
      <c r="C3686" s="96"/>
      <c r="D3686" s="96"/>
      <c r="E3686" s="96"/>
      <c r="F3686" s="96"/>
      <c r="G3686" s="49"/>
      <c r="H3686" s="97"/>
      <c r="I3686" s="98"/>
    </row>
    <row r="3687" spans="2:9" hidden="1" x14ac:dyDescent="0.2">
      <c r="B3687" s="95"/>
      <c r="C3687" s="96"/>
      <c r="D3687" s="96"/>
      <c r="E3687" s="96"/>
      <c r="F3687" s="96"/>
      <c r="G3687" s="49"/>
      <c r="H3687" s="97"/>
      <c r="I3687" s="98"/>
    </row>
    <row r="3688" spans="2:9" hidden="1" x14ac:dyDescent="0.2">
      <c r="B3688" s="95"/>
      <c r="C3688" s="96"/>
      <c r="D3688" s="96"/>
      <c r="E3688" s="96"/>
      <c r="F3688" s="96"/>
      <c r="G3688" s="49"/>
      <c r="H3688" s="97"/>
      <c r="I3688" s="98"/>
    </row>
    <row r="3689" spans="2:9" hidden="1" x14ac:dyDescent="0.2">
      <c r="B3689" s="95"/>
      <c r="C3689" s="96"/>
      <c r="D3689" s="96"/>
      <c r="E3689" s="96"/>
      <c r="F3689" s="96"/>
      <c r="G3689" s="49"/>
      <c r="H3689" s="97"/>
      <c r="I3689" s="98"/>
    </row>
    <row r="3690" spans="2:9" hidden="1" x14ac:dyDescent="0.2">
      <c r="B3690" s="95"/>
      <c r="C3690" s="96"/>
      <c r="D3690" s="96"/>
      <c r="E3690" s="96"/>
      <c r="F3690" s="96"/>
      <c r="G3690" s="49"/>
      <c r="H3690" s="97"/>
      <c r="I3690" s="98"/>
    </row>
    <row r="3691" spans="2:9" hidden="1" x14ac:dyDescent="0.2">
      <c r="B3691" s="95"/>
      <c r="C3691" s="96"/>
      <c r="D3691" s="96"/>
      <c r="E3691" s="96"/>
      <c r="F3691" s="96"/>
      <c r="G3691" s="49"/>
      <c r="H3691" s="97"/>
      <c r="I3691" s="98"/>
    </row>
    <row r="3692" spans="2:9" hidden="1" x14ac:dyDescent="0.2">
      <c r="B3692" s="95"/>
      <c r="C3692" s="96"/>
      <c r="D3692" s="96"/>
      <c r="E3692" s="96"/>
      <c r="F3692" s="96"/>
      <c r="G3692" s="49"/>
      <c r="H3692" s="97"/>
      <c r="I3692" s="98"/>
    </row>
    <row r="3693" spans="2:9" hidden="1" x14ac:dyDescent="0.2">
      <c r="B3693" s="95"/>
      <c r="C3693" s="96"/>
      <c r="D3693" s="96"/>
      <c r="E3693" s="96"/>
      <c r="F3693" s="96"/>
      <c r="G3693" s="49"/>
      <c r="H3693" s="97"/>
      <c r="I3693" s="98"/>
    </row>
    <row r="3694" spans="2:9" hidden="1" x14ac:dyDescent="0.2">
      <c r="B3694" s="95"/>
      <c r="C3694" s="96"/>
      <c r="D3694" s="96"/>
      <c r="E3694" s="96"/>
      <c r="F3694" s="96"/>
      <c r="G3694" s="49"/>
      <c r="H3694" s="97"/>
      <c r="I3694" s="98"/>
    </row>
    <row r="1048575" ht="8.25" hidden="1" customHeight="1" x14ac:dyDescent="0.2"/>
    <row r="1048576" ht="13.5" hidden="1" customHeight="1" x14ac:dyDescent="0.2"/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5EDDF4251D4F9CC0BB77077CD88A" ma:contentTypeVersion="12" ma:contentTypeDescription="Create a new document." ma:contentTypeScope="" ma:versionID="b62f75a25af13906bf5fbfce3ef2ae83">
  <xsd:schema xmlns:xsd="http://www.w3.org/2001/XMLSchema" xmlns:xs="http://www.w3.org/2001/XMLSchema" xmlns:p="http://schemas.microsoft.com/office/2006/metadata/properties" xmlns:ns2="749f857c-ce21-4bb3-a7f5-d25c53ae8d09" xmlns:ns3="23a584c4-18ad-4849-998f-4c6c1b15cd31" targetNamespace="http://schemas.microsoft.com/office/2006/metadata/properties" ma:root="true" ma:fieldsID="fa6e6c82856d1580db234857f4da8795" ns2:_="" ns3:_="">
    <xsd:import namespace="749f857c-ce21-4bb3-a7f5-d25c53ae8d09"/>
    <xsd:import namespace="23a584c4-18ad-4849-998f-4c6c1b15cd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BillingMetadata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f857c-ce21-4bb3-a7f5-d25c53ae8d0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66319a39-c1e2-499b-889e-97918d71795f}" ma:internalName="TaxCatchAll" ma:showField="CatchAllData" ma:web="749f857c-ce21-4bb3-a7f5-d25c53ae8d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584c4-18ad-4849-998f-4c6c1b15c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1aee0d8-44b0-4442-b6a1-1f6894e516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9f857c-ce21-4bb3-a7f5-d25c53ae8d09">A75ATMXYATQZ-504788678-6436</_dlc_DocId>
    <_dlc_DocIdUrl xmlns="749f857c-ce21-4bb3-a7f5-d25c53ae8d09">
      <Url>https://patriainvest.sharepoint.com/sites/RI.RE/_layouts/15/DocIdRedir.aspx?ID=A75ATMXYATQZ-504788678-6436</Url>
      <Description>A75ATMXYATQZ-504788678-6436</Description>
    </_dlc_DocIdUrl>
    <TaxCatchAll xmlns="749f857c-ce21-4bb3-a7f5-d25c53ae8d09" xsi:nil="true"/>
    <lcf76f155ced4ddcb4097134ff3c332f xmlns="23a584c4-18ad-4849-998f-4c6c1b15cd3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77896-9612-4F98-98F2-BD264D4DFFE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8236D7A-B4A2-46D2-8869-DFFCED46C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9f857c-ce21-4bb3-a7f5-d25c53ae8d09"/>
    <ds:schemaRef ds:uri="23a584c4-18ad-4849-998f-4c6c1b15c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F16B71-6BDC-420E-AA52-8D18D1AC8ABA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749f857c-ce21-4bb3-a7f5-d25c53ae8d09"/>
    <ds:schemaRef ds:uri="http://schemas.microsoft.com/office/infopath/2007/PartnerControls"/>
    <ds:schemaRef ds:uri="http://www.w3.org/XML/1998/namespace"/>
    <ds:schemaRef ds:uri="http://purl.org/dc/elements/1.1/"/>
    <ds:schemaRef ds:uri="23a584c4-18ad-4849-998f-4c6c1b15cd31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58C080E-FCDD-4905-B5B9-55BB2C6E9D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Infos Gerais</vt:lpstr>
      <vt:lpstr>Resumo</vt:lpstr>
      <vt:lpstr>Portfólio (1.1)</vt:lpstr>
      <vt:lpstr>Portfólio (1.2)</vt:lpstr>
      <vt:lpstr>FIIs</vt:lpstr>
      <vt:lpstr>BP</vt:lpstr>
      <vt:lpstr>Alavancagem</vt:lpstr>
      <vt:lpstr>DRE</vt:lpstr>
      <vt:lpstr>Performance</vt:lpstr>
      <vt:lpstr>Rentabilidade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Felício</dc:creator>
  <cp:keywords/>
  <dc:description/>
  <cp:lastModifiedBy>Argentin, Lucca</cp:lastModifiedBy>
  <cp:revision/>
  <dcterms:created xsi:type="dcterms:W3CDTF">2018-04-10T18:02:07Z</dcterms:created>
  <dcterms:modified xsi:type="dcterms:W3CDTF">2025-09-15T19:21:16Z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9d901c-baa3-4fc7-85f5-befb772939a5_Enabled">
    <vt:lpwstr>true</vt:lpwstr>
  </property>
  <property fmtid="{D5CDD505-2E9C-101B-9397-08002B2CF9AE}" pid="3" name="MSIP_Label_9f9d901c-baa3-4fc7-85f5-befb772939a5_SetDate">
    <vt:lpwstr>2025-03-27T17:14:13Z</vt:lpwstr>
  </property>
  <property fmtid="{D5CDD505-2E9C-101B-9397-08002B2CF9AE}" pid="4" name="MSIP_Label_9f9d901c-baa3-4fc7-85f5-befb772939a5_Method">
    <vt:lpwstr>Standard</vt:lpwstr>
  </property>
  <property fmtid="{D5CDD505-2E9C-101B-9397-08002B2CF9AE}" pid="5" name="MSIP_Label_9f9d901c-baa3-4fc7-85f5-befb772939a5_Name">
    <vt:lpwstr>Internal</vt:lpwstr>
  </property>
  <property fmtid="{D5CDD505-2E9C-101B-9397-08002B2CF9AE}" pid="6" name="MSIP_Label_9f9d901c-baa3-4fc7-85f5-befb772939a5_SiteId">
    <vt:lpwstr>60367fa4-9ea6-46cb-8d81-c9698bb7db3a</vt:lpwstr>
  </property>
  <property fmtid="{D5CDD505-2E9C-101B-9397-08002B2CF9AE}" pid="7" name="MSIP_Label_9f9d901c-baa3-4fc7-85f5-befb772939a5_ActionId">
    <vt:lpwstr>ec1e9e88-fe97-47fa-a916-ddd0d4415b23</vt:lpwstr>
  </property>
  <property fmtid="{D5CDD505-2E9C-101B-9397-08002B2CF9AE}" pid="8" name="MSIP_Label_9f9d901c-baa3-4fc7-85f5-befb772939a5_ContentBits">
    <vt:lpwstr>0</vt:lpwstr>
  </property>
  <property fmtid="{D5CDD505-2E9C-101B-9397-08002B2CF9AE}" pid="9" name="MSIP_Label_9f9d901c-baa3-4fc7-85f5-befb772939a5_Tag">
    <vt:lpwstr>10, 3, 0, 1</vt:lpwstr>
  </property>
  <property fmtid="{D5CDD505-2E9C-101B-9397-08002B2CF9AE}" pid="10" name="ContentTypeId">
    <vt:lpwstr>0x0101008A1A5EDDF4251D4F9CC0BB77077CD88A</vt:lpwstr>
  </property>
  <property fmtid="{D5CDD505-2E9C-101B-9397-08002B2CF9AE}" pid="11" name="_dlc_DocIdItemGuid">
    <vt:lpwstr>524aaa22-1ed8-4049-80a3-5cbcbce1368c</vt:lpwstr>
  </property>
  <property fmtid="{D5CDD505-2E9C-101B-9397-08002B2CF9AE}" pid="12" name="EcoUpdateId">
    <vt:lpwstr>1442430214</vt:lpwstr>
  </property>
  <property fmtid="{D5CDD505-2E9C-101B-9397-08002B2CF9AE}" pid="13" name="EcoUpdateMessage">
    <vt:lpwstr>2025/09/15-19:03:34</vt:lpwstr>
  </property>
  <property fmtid="{D5CDD505-2E9C-101B-9397-08002B2CF9AE}" pid="14" name="EcoUpdateStatus">
    <vt:lpwstr>2025-09-12=BRA:St,ME,TP;USA:St,ME;ARG:St,ME,Fd,TP;MEX:St,ME,Fd,TP;CHL:St,ME,Fd;COL:St,ME;PER:St,ME,Fd|2025-09-14=BRA:Fd|2022-10-17=USA:TP|2021-11-17=CHL:TP|2014-02-26=VEN:St|2002-11-08=JPN:St|2025-09-04=GBR:St,ME|2016-08-18=NNN:St|2025-09-11=COL:Fd;SAU:St|2025-09-10=PER:TP|2007-01-31=ESP:St|2003-01-29=CHN:St|2003-01-28=TWN:St|2003-01-30=HKG:St;KOR:St|2023-01-19=OTH:St|2025-06-24=PAN:St|2024-06-24=SAU:ME</vt:lpwstr>
  </property>
  <property fmtid="{D5CDD505-2E9C-101B-9397-08002B2CF9AE}" pid="15" name="MediaServiceImageTags">
    <vt:lpwstr/>
  </property>
</Properties>
</file>